
<file path=[Content_Types].xml><?xml version="1.0" encoding="utf-8"?>
<Types xmlns="http://schemas.openxmlformats.org/package/2006/content-types">
  <Override PartName="/xl/charts/chart6.xml" ContentType="application/vnd.openxmlformats-officedocument.drawingml.chart+xml"/>
  <Override PartName="/xl/worksheets/sheet9.xml" ContentType="application/vnd.openxmlformats-officedocument.spreadsheetml.worksheet+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ml.chartshapes+xml"/>
  <Override PartName="/xl/drawings/drawing8.xml" ContentType="application/vnd.openxmlformats-officedocument.drawingml.chartshapes+xml"/>
  <Override PartName="/xl/worksheets/sheet7.xml" ContentType="application/vnd.openxmlformats-officedocument.spreadsheetml.worksheet+xml"/>
  <Override PartName="/xl/worksheets/sheet11.xml" ContentType="application/vnd.openxmlformats-officedocument.spreadsheetml.worksheet+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drawings/drawing13.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xl/drawings/drawing10.xml" ContentType="application/vnd.openxmlformats-officedocument.drawing+xml"/>
  <Override PartName="/xl/charts/chart13.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Override PartName="/xl/charts/chart10.xml" ContentType="application/vnd.openxmlformats-officedocument.drawingml.chart+xml"/>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charts/chart3.xml" ContentType="application/vnd.openxmlformats-officedocument.drawingml.char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0785" yWindow="-15" windowWidth="3600" windowHeight="7320" tabRatio="753" activeTab="9"/>
  </bookViews>
  <sheets>
    <sheet name="contents" sheetId="31" r:id="rId1"/>
    <sheet name="1.1" sheetId="2" r:id="rId2"/>
    <sheet name="1.2" sheetId="26" r:id="rId3"/>
    <sheet name="1.3" sheetId="27" r:id="rId4"/>
    <sheet name="1.4" sheetId="24" r:id="rId5"/>
    <sheet name="1.5" sheetId="30" r:id="rId6"/>
    <sheet name="1.6" sheetId="29" r:id="rId7"/>
    <sheet name="1.7" sheetId="15" r:id="rId8"/>
    <sheet name="1.8" sheetId="16" r:id="rId9"/>
    <sheet name="1.9" sheetId="28" r:id="rId10"/>
    <sheet name="1.10" sheetId="18" r:id="rId11"/>
    <sheet name="1.11" sheetId="19"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FALSE</definedName>
    <definedName name="_AtRisk_SimSetting_StdRecalcBehavior" hidden="1">0</definedName>
    <definedName name="_AtRisk_SimSetting_StdRecalcWithoutRiskStatic" hidden="1">0</definedName>
    <definedName name="_AtRisk_SimSetting_StdRecalcWithoutRiskStaticPercentile" hidden="1">0.5</definedName>
    <definedName name="_Parse_In" hidden="1">'[1]1997'!#REF!</definedName>
    <definedName name="a">[2]RAWDATA!$L$2</definedName>
    <definedName name="anscount" hidden="1">2</definedName>
    <definedName name="Aquifers">[3]Aquifers!$C$9:$W$65536</definedName>
    <definedName name="ArrFeeCopy">[4]CF_PL_BS!$C$385</definedName>
    <definedName name="ArrFeeImbalance">[4]CF_PL_BS!$C$388</definedName>
    <definedName name="ArrFeePaste">[4]CF_PL_BS!$C$386</definedName>
    <definedName name="ArrFeeTol">[4]Input_Main!$L$351</definedName>
    <definedName name="BaseDate">[4]Input_Main!$L$56</definedName>
    <definedName name="BaselineCell">#REF!</definedName>
    <definedName name="BERR_Name">[5]Validation!#REF!</definedName>
    <definedName name="BioD_blend_bio_content_2005">'[6]BAU biofuel blend fuel con'!$H$41</definedName>
    <definedName name="BioD_blend_bio_content_2006">'[6]BAU biofuel blend fuel con'!$I$41</definedName>
    <definedName name="BioD_blend_bio_content_2007">'[6]BAU biofuel blend fuel con'!$J$41</definedName>
    <definedName name="BioD_blend_bio_content_2008">'[6]BAU biofuel blend fuel con'!$K$41</definedName>
    <definedName name="BioD_blend_bio_content_2009">'[6]BAU biofuel blend fuel con'!$L$41</definedName>
    <definedName name="BioD_blend_bio_content_2010">'[6]BAU biofuel blend fuel con'!$M$41</definedName>
    <definedName name="BioD_blend_bio_content_2011">'[6]BAU biofuel blend fuel con'!$N$41</definedName>
    <definedName name="BioD_blend_bio_content_2012">'[6]BAU biofuel blend fuel con'!$O$41</definedName>
    <definedName name="BioD_blend_bio_content_2013">'[6]BAU biofuel blend fuel con'!$P$41</definedName>
    <definedName name="BioD_blend_bio_content_2014">'[6]BAU biofuel blend fuel con'!$Q$41</definedName>
    <definedName name="BioD_blend_bio_content_2015">'[6]BAU biofuel blend fuel con'!$R$41</definedName>
    <definedName name="BioD_blend_bio_content_2016">'[6]BAU biofuel blend fuel con'!$S$41</definedName>
    <definedName name="BioD_blend_bio_content_2017">'[6]BAU biofuel blend fuel con'!$T$41</definedName>
    <definedName name="BioD_blend_bio_content_2018">'[6]BAU biofuel blend fuel con'!$U$41</definedName>
    <definedName name="BioD_blend_bio_content_2019">'[6]BAU biofuel blend fuel con'!$V$41</definedName>
    <definedName name="BioD_blend_bio_content_2020">'[6]BAU biofuel blend fuel con'!$W$41</definedName>
    <definedName name="BioD_blend_bio_content_2021">'[6]BAU biofuel blend fuel con'!$X$41</definedName>
    <definedName name="BioD_blend_bio_content_2022">'[6]BAU biofuel blend fuel con'!$Y$41</definedName>
    <definedName name="BioE_blend_bio_content_2005">'[6]BAU biofuel blend fuel con'!$H$35</definedName>
    <definedName name="BioE_blend_bio_content_2006">'[6]BAU biofuel blend fuel con'!$I$35</definedName>
    <definedName name="BioE_blend_bio_content_2007">'[6]BAU biofuel blend fuel con'!$J$35</definedName>
    <definedName name="BioE_blend_bio_content_2008">'[6]BAU biofuel blend fuel con'!$K$35</definedName>
    <definedName name="BioE_blend_bio_content_2009">'[6]BAU biofuel blend fuel con'!$L$35</definedName>
    <definedName name="BioE_blend_bio_content_2010">'[6]BAU biofuel blend fuel con'!$M$35</definedName>
    <definedName name="BioE_blend_bio_content_2011">'[6]BAU biofuel blend fuel con'!$N$35</definedName>
    <definedName name="BioE_blend_bio_content_2012">'[6]BAU biofuel blend fuel con'!$O$35</definedName>
    <definedName name="BioE_blend_bio_content_2013">'[6]BAU biofuel blend fuel con'!$P$35</definedName>
    <definedName name="BioE_blend_bio_content_2014">'[6]BAU biofuel blend fuel con'!$Q$35</definedName>
    <definedName name="BioE_blend_bio_content_2015">'[6]BAU biofuel blend fuel con'!$R$35</definedName>
    <definedName name="BioE_blend_bio_content_2016">'[6]BAU biofuel blend fuel con'!$S$35</definedName>
    <definedName name="BioE_blend_bio_content_2017">'[6]BAU biofuel blend fuel con'!$T$35</definedName>
    <definedName name="BioE_blend_bio_content_2018">'[6]BAU biofuel blend fuel con'!$U$35</definedName>
    <definedName name="BioE_blend_bio_content_2019">'[6]BAU biofuel blend fuel con'!$V$35</definedName>
    <definedName name="BioE_blend_bio_content_2020">'[6]BAU biofuel blend fuel con'!$W$35</definedName>
    <definedName name="BioE_blend_bio_content_2021">'[6]BAU biofuel blend fuel con'!$X$35</definedName>
    <definedName name="BioE_blend_bio_content_2022">'[6]BAU biofuel blend fuel con'!$Y$35</definedName>
    <definedName name="BiofuelsUplift">'[7]014'!#REF!</definedName>
    <definedName name="BuildOption">[4]Input_Nuclear!$I$32</definedName>
    <definedName name="BuildOptionL">[4]Input_Nuclear!$A$25:$IV$25</definedName>
    <definedName name="CalcSmrySwicth">[4]Input_Main!$I$364</definedName>
    <definedName name="CanConv">[4]Input_Main!$L$44</definedName>
    <definedName name="cap">[8]Lists!$B$1</definedName>
    <definedName name="cap_names">[8]Lists!$A$3:$A$4</definedName>
    <definedName name="cap_numbers">[8]Lists!$B$3:$B$4</definedName>
    <definedName name="CarbonPriceL">[4]Input_Main!$J$254:$J$257</definedName>
    <definedName name="CarbonPriceOption">[4]Input_Main!$I$260</definedName>
    <definedName name="CashIntRate">[4]Input_Main!$L$406</definedName>
    <definedName name="CCGTOption">[4]Input_Gas!$I$16</definedName>
    <definedName name="CCLPriceL">[4]Input_Main!$J$280:$J$283</definedName>
    <definedName name="CCLPriceOption">[4]Input_Main!$I$286</definedName>
    <definedName name="ccs_list">[8]Lists!$D$3:$D$5</definedName>
    <definedName name="ccs_op">[8]Lists!$D$1</definedName>
    <definedName name="CE_Fuel_Type">[5]Validation!$AD$4:$AD$15</definedName>
    <definedName name="chart">'[1]1997'!$A$7,'[1]1997'!$L$7,'[1]1997'!$M$7,'[1]1997'!#REF!,'[1]1997'!$A$10,'[1]1997'!$A$11,'[1]1997'!$L$10,'[1]1997'!$L$11,'[1]1997'!$M$10,'[1]1997'!$M$11,'[1]1997'!#REF!,'[1]1997'!#REF!,'[1]1997'!$Q$20,'[1]1997'!$L$19,'[1]1997'!$M$19,'[1]1997'!#REF!</definedName>
    <definedName name="Chart2">'[1]1997'!$R$3:$U$5,'[1]1997'!$R$8:$U$9,'[1]1997'!$R$17:$U$17,'[1]1997'!$R$27:$U$28</definedName>
    <definedName name="Chk_Cons1">'[4]DCF Valuation'!$C$258</definedName>
    <definedName name="Chk_FinS1">[4]CF_PL_BS!$C$176</definedName>
    <definedName name="Chk_FinS2">[4]CF_PL_BS!$C$424</definedName>
    <definedName name="Chk_FinS3">[4]CF_PL_BS!$C$634</definedName>
    <definedName name="Chk_FinS4">[4]CF_PL_BS!$C$641</definedName>
    <definedName name="Chk_FinS5">[4]CF_PL_BS!$C$310</definedName>
    <definedName name="Chk_Oper1">[4]Operation!$C$289</definedName>
    <definedName name="Chk_PreConstr1">[4]Pre_Constr!$C$85</definedName>
    <definedName name="Chk_PreDev1">[4]Pre_Constr!$C$79</definedName>
    <definedName name="CO2_saved">[9]Sheet3!$C$55</definedName>
    <definedName name="CO2toC">#REF!</definedName>
    <definedName name="CoalOption">[4]Input_Coal!$I$16</definedName>
    <definedName name="CoalPriceL">[4]Input_Coal!$J$115:$J$123</definedName>
    <definedName name="CoalPriceOption">[4]Input_Coal!$I$126</definedName>
    <definedName name="COE_Date">[4]Input_Main!$L$86</definedName>
    <definedName name="COEvalSt_Date">[4]Input_Main!$L$66</definedName>
    <definedName name="Com">#REF!</definedName>
    <definedName name="CorpTaxRate">[4]Input_Main!$L$46</definedName>
    <definedName name="Current_run">[10]ControlPanel!$B$2</definedName>
    <definedName name="CurveYear">[11]Assumptions_Sources!$B$1</definedName>
    <definedName name="Data_Entry">#REF!</definedName>
    <definedName name="DecomSwitch">[4]Decommissioning!$C$115</definedName>
    <definedName name="DesignOption">[4]Input_Nuclear!$I$16</definedName>
    <definedName name="DesignOptionL">[4]Input_Nuclear!$J$10:$J$13</definedName>
    <definedName name="DesignOptionP2">[4]Input_Coal!$J$10:$J$13</definedName>
    <definedName name="DesignOptionP3">[4]Input_Gas!$J$10:$J$13</definedName>
    <definedName name="DesignOptionP4">[4]Input_Wind!$J$10:$J$13</definedName>
    <definedName name="DesignOptionP5">'[4]Input_Severn Barrage'!$J$10</definedName>
    <definedName name="DesignOptionP6">[4]Input_Retrofit!$J$10</definedName>
    <definedName name="dfgd" hidden="1">{#N/A,#N/A,TRUE,"Initial";#N/A,#N/A,TRUE,"Graphs"}</definedName>
    <definedName name="Dialog">[1]!Dialog</definedName>
    <definedName name="dialog2">[1]!dialog2</definedName>
    <definedName name="Disc_Rate">'[4]Levelised costs'!$C$21</definedName>
    <definedName name="Discl_A">[4]Disclaimer!$C$3</definedName>
    <definedName name="DisclaimerPage">[4]Disclaimer!$A$1:$M$40</definedName>
    <definedName name="Discount2020">#REF!</definedName>
    <definedName name="Dist_table">#REF!</definedName>
    <definedName name="DMR_constr">[4]Input_Main!$K$349</definedName>
    <definedName name="DMR_Refinance">[4]Input_Main!$K$376</definedName>
    <definedName name="dr">[8]Parameters!$C$13</definedName>
    <definedName name="dR_Capm">[4]Input_Main!$K$412</definedName>
    <definedName name="dr_link">[8]Parameters!$D$13</definedName>
    <definedName name="dR_Wacc">[4]Input_Main!$K$409</definedName>
    <definedName name="Earth_Radius">#REF!</definedName>
    <definedName name="Electricity">#N/A</definedName>
    <definedName name="EmptyTable">#REF!</definedName>
    <definedName name="EntVal">[4]Smry!$I$33</definedName>
    <definedName name="EquityValue">'[4]DCF Valuation'!$C$75</definedName>
    <definedName name="EsclSwitch">[4]Input_Main!$L$420</definedName>
    <definedName name="EuroConv">[4]Input_Main!$L$43</definedName>
    <definedName name="Favouring">[3]Assumptions_Sources!$B$2</definedName>
    <definedName name="fdafda">#REF!</definedName>
    <definedName name="fendyear">[12]RAWDATA!$L$2</definedName>
    <definedName name="ff">[8]Lists!$C$1</definedName>
    <definedName name="ff_names">[8]Lists!$C$3:$C$5</definedName>
    <definedName name="FindName">'[13]Control Panel'!$G$3</definedName>
    <definedName name="ForceCoal">[3]Assumptions_Sources!$B$3</definedName>
    <definedName name="FuelOptionL">[4]Operation!$A$132:$IV$132</definedName>
    <definedName name="FuelPriceOptionTitle_P1">[4]Input_Nuclear!A1</definedName>
    <definedName name="FuelUnit">[4]Input_Main!$S$28</definedName>
    <definedName name="FX_Unit1">[4]Input_Main!$L$40</definedName>
    <definedName name="FX_Unit2">[4]Input_Main!$L$41</definedName>
    <definedName name="fyear">[12]RAWDATA!$J$2</definedName>
    <definedName name="GasCostPriceL">[4]Input_Gas!$J$115:$J$123</definedName>
    <definedName name="GasCostPriceOption">[4]Input_Gas!$I$126</definedName>
    <definedName name="GasFields">[3]Gas_Fields!$C$9:$AC$65536</definedName>
    <definedName name="GasPriceL">[4]Input_Main!$A$222:$IV$222</definedName>
    <definedName name="Gensets_generic_TL">[14]Gensets_generic!$B$8</definedName>
    <definedName name="Gensets_number">[14]Gensets_generic!$E$2</definedName>
    <definedName name="hA_DCF1">'[4]DCF Valuation'!$A$10</definedName>
    <definedName name="hA_DCF3">'[4]DCF Valuation'!$A$59</definedName>
    <definedName name="hA_DCF4">'[4]DCF Valuation'!#REF!</definedName>
    <definedName name="hA_Fin1">[4]CF_PL_BS!$A$20</definedName>
    <definedName name="hA_Fin2">[4]CF_PL_BS!$A$182</definedName>
    <definedName name="hA_Fin3">[4]CF_PL_BS!$A$375</definedName>
    <definedName name="hA_Fin4">[4]CF_PL_BS!$A$520</definedName>
    <definedName name="hA_Fin5">[4]CF_PL_BS!$A$645</definedName>
    <definedName name="hA_Fin6">[4]CF_PL_BS!$A$673</definedName>
    <definedName name="hA_Fin7">[4]CF_PL_BS!$A$709</definedName>
    <definedName name="hA_Fin8">[4]CF_PL_BS!$A$299</definedName>
    <definedName name="hA_Fin9">[4]CF_PL_BS!$A$377</definedName>
    <definedName name="hA_Oper1">[4]Operation!$A$14</definedName>
    <definedName name="hA_Oper2">[4]Operation!$A$43</definedName>
    <definedName name="hA_Oper4">[4]Operation!$A$129</definedName>
    <definedName name="hA_Oper5">[4]Operation!$A$197</definedName>
    <definedName name="hA_Oper6">[4]Operation!$A$235</definedName>
    <definedName name="hA_Pre_Constr1">[4]Pre_Constr!$A$12</definedName>
    <definedName name="Hour_Year">[4]Input_Main!$L$91</definedName>
    <definedName name="Ind_RPI">[4]Input_Main!$L$45</definedName>
    <definedName name="IndexStartYear_1">[4]Input_Main!$L$415</definedName>
    <definedName name="Inflation_Lkup">[15]EconomicAssumptions!$D$41:$AI$48</definedName>
    <definedName name="Inflation_T">[15]EconomicAssumptions!$D$41:$AI$41</definedName>
    <definedName name="Inflation_TL">[15]EconomicAssumptions!$D$41</definedName>
    <definedName name="Info">[5]Validation!$AA$4:$AA$7</definedName>
    <definedName name="IRR_Eq">[4]Smry!$I$44</definedName>
    <definedName name="isNOAK">[4]SensitVBA!$B$7</definedName>
    <definedName name="Jnr_DMR">[4]Input_Main!$K$381</definedName>
    <definedName name="KindcOption">[4]Input_Coal!$I$23</definedName>
    <definedName name="KindgOption">[4]Input_Gas!$I$23</definedName>
    <definedName name="KindnOption">[4]Input_Nuclear!$I$23</definedName>
    <definedName name="KindOption">[4]Input_Nuclear!$I$23</definedName>
    <definedName name="KindOptionL">[4]Input_Nuclear!$J$19:$J$20</definedName>
    <definedName name="KindrOption">[4]Input_Retrofit!$I$23</definedName>
    <definedName name="KindsbOption">'[4]Input_Severn Barrage'!$I$23</definedName>
    <definedName name="KindwOption">[4]Input_Wind!$I$23</definedName>
    <definedName name="LastPlantType">[4]SensitVBA!$B$6</definedName>
    <definedName name="LC_WACC">[4]Input_Main!$L$410</definedName>
    <definedName name="LevelisedCost">'[4]Levelised costs'!$C$54</definedName>
    <definedName name="MACRO">#N/A</definedName>
    <definedName name="MaskLine_1">[4]Operation!$A$6:$IV$6</definedName>
    <definedName name="MaskLine_2">[4]Operation!$A$7:$IV$7</definedName>
    <definedName name="MaskLine_3">[4]Operation!$A$8:$IV$8</definedName>
    <definedName name="MaskLine_4">[4]Operation!$A$9:$IV$9</definedName>
    <definedName name="MaskLine_5">[4]Operation!$A$10:$IV$10</definedName>
    <definedName name="MasterCheck">[4]Smry!$I$63</definedName>
    <definedName name="million">1000000</definedName>
    <definedName name="MthF_Month">[4]Input_Main!$L$58</definedName>
    <definedName name="Name">#REF!</definedName>
    <definedName name="NameRun">#REF!</definedName>
    <definedName name="NEPArea">[4]Smry!$Y$9:$AF$20</definedName>
    <definedName name="OilFields">[3]Oil_Fields!$C$9:$AV$65536</definedName>
    <definedName name="OnWindPriceL">[4]Input_Wind!$J$115:$J$115</definedName>
    <definedName name="OnWindPriceOption">[4]Input_Wind!$I$118</definedName>
    <definedName name="Other_Transport">INDIRECT([16]Comparison!$C$2)</definedName>
    <definedName name="Other1PriceOption">'[4]Input_Severn Barrage'!$I$117</definedName>
    <definedName name="Plant_Life">[4]Input_Main!$L$78</definedName>
    <definedName name="PlantCombinationsSummary">[4]Smry!$Y$9</definedName>
    <definedName name="PlantNames">[4]Input_Main!$L$22:$L$27</definedName>
    <definedName name="PlantOption">[4]Input_Main!$L$520</definedName>
    <definedName name="PowerPriceL">[4]Input_Main!$J$230:$J$234</definedName>
    <definedName name="PowerPriceOption">[4]Input_Main!$I$237</definedName>
    <definedName name="PowerPriceOptionTitle">[4]Input_Main!$J$208</definedName>
    <definedName name="PPrice">[4]Smry!$I$21</definedName>
    <definedName name="PriceUnit">[4]Input_Main!$R$28</definedName>
    <definedName name="_xlnm.Print_Area" localSheetId="1">'1.1'!$A$1:$V$8</definedName>
    <definedName name="_xlnm.Print_Area" localSheetId="2">'1.2'!$A$1:$V$5</definedName>
    <definedName name="_xlnm.Print_Area">#REF!</definedName>
    <definedName name="Prt_AcqImpact">[4]CF_PL_BS!$A$296:$AH$424</definedName>
    <definedName name="Prt_BS">[4]CF_PL_BS!$A$128:$AH$179</definedName>
    <definedName name="Prt_CashCascade1">[4]CF_PL_BS!$A$298:$AH$339</definedName>
    <definedName name="Prt_CashCascade2">[4]CF_PL_BS!$A$341:$AH$371</definedName>
    <definedName name="Prt_CF">[4]CF_PL_BS!$A$21:$AH$61</definedName>
    <definedName name="Prt_chart">#REF!</definedName>
    <definedName name="Prt_Coal">[4]Input_Coal!$I$3:$AN$213</definedName>
    <definedName name="Prt_Cover">[4]Cover!$A$1:$S$51</definedName>
    <definedName name="Prt_CoverRatio">[4]CF_PL_BS!$A$708:$AH$744</definedName>
    <definedName name="Prt_DCF">'[4]DCF Valuation'!$A$11:$AI$56</definedName>
    <definedName name="Prt_Decom">[4]Decommissioning!$A$157:$E$248</definedName>
    <definedName name="Prt_DeferredTax">[4]CF_PL_BS!$A$570:$AH$641</definedName>
    <definedName name="Prt_Depreciation">[4]CF_PL_BS!$A$181:$AH$295</definedName>
    <definedName name="Prt_Disclaimer">[4]Disclaimer!$A$1:$Q$39</definedName>
    <definedName name="Prt_DivRetEarn">[4]CF_PL_BS!$A$672:$AH$707</definedName>
    <definedName name="Prt_Financing">[4]CF_PL_BS!$A$376:$AH$443</definedName>
    <definedName name="Prt_FinSmry">[4]CF_PL_BS!$A$446:$AH$486</definedName>
    <definedName name="Prt_FMStruc">[4]Structure!$A$1:$U$59</definedName>
    <definedName name="Prt_Fuel1">[4]Operation!$A$128:$AH$174</definedName>
    <definedName name="Prt_Gas">[4]Input_Gas!$I$3:$AN$460</definedName>
    <definedName name="Prt_IncomeTax">[4]CF_PL_BS!$A$519:$AH$559</definedName>
    <definedName name="Prt_InputMain">[4]Input_Main!$I$2:$Y$510</definedName>
    <definedName name="Prt_LevelisedCosts">'[4]Levelised costs'!$A$2:$D$55</definedName>
    <definedName name="Prt_NonVolRelCost">[4]Operation!$A$188:$AH$211</definedName>
    <definedName name="Prt_Nuclear">[4]Input_Nuclear!$I$3:$AN$170</definedName>
    <definedName name="Prt_OperMargins">[4]Operation!$A$234:$AH$264</definedName>
    <definedName name="Prt_OtherVolRelCosts">[4]Operation!$A$176:$AH$231,[4]Operation!$A$176:$AH$231</definedName>
    <definedName name="Prt_PL_abs">[4]CF_PL_BS!$A$63:$AH$99</definedName>
    <definedName name="Prt_PL_rel">[4]CF_PL_BS!$A$101:$AH$126</definedName>
    <definedName name="Prt_PlantPerform">[4]Operation!$A$13:$AH$41</definedName>
    <definedName name="Prt_PowerRevMerchant">[4]Operation!$A$66:$AH$126</definedName>
    <definedName name="Prt_PowerRevPPA">[4]Operation!$A$42:$AH$64</definedName>
    <definedName name="Prt_Retrofit">[4]Input_Retrofit!$I$1:$AL$425</definedName>
    <definedName name="Prt_SB">'[4]Input_Severn Barrage'!$I$1:$AN$414</definedName>
    <definedName name="Prt_SensitTable">[4]Sensit!$A$43:$M$87</definedName>
    <definedName name="Prt_SensTbl">[4]Sensit!$A$43:$L$87</definedName>
    <definedName name="Prt_Smry">[4]Smry!$B$4:$AF$64</definedName>
    <definedName name="Prt_ValRtnSmry">#REF!</definedName>
    <definedName name="Prt_Valuation">'[4]DCF Valuation'!$A$57:$AI$78</definedName>
    <definedName name="Prt_Waste">[4]Waste!$A$114:$E$205</definedName>
    <definedName name="Prt_Wind">[4]Input_Wind!$I$3:$AN$557</definedName>
    <definedName name="Prt_WrkCapital">[4]CF_PL_BS!$A$644:$AH$670</definedName>
    <definedName name="prtHeader">[4]PrtDefn!$F$9</definedName>
    <definedName name="PrtName1">[4]PrtDefn!$C$18</definedName>
    <definedName name="RecBenefitOption">[4]Input_Main!$I$298</definedName>
    <definedName name="ReFinSwitch">[4]Input_Main!$L$371</definedName>
    <definedName name="reserves_growth">'[17]probability distr calcs'!$B$2:$B$54</definedName>
    <definedName name="Ret">#REF!</definedName>
    <definedName name="RetrofitOption">[4]Input_Retrofit!$I$16</definedName>
    <definedName name="RetrofLifeExt">[11]Assumptions_Sources!$B$14</definedName>
    <definedName name="Rf">[4]Input_Main!$L$348</definedName>
    <definedName name="RiskAfterRecalcMacro" hidden="1">"BetweenIterationsMacro"</definedName>
    <definedName name="RiskAfterSimMacro" hidden="1">""</definedName>
    <definedName name="RiskBeforeRecalcMacro" hidden="1">""</definedName>
    <definedName name="RiskBeforeSimMacro" hidden="1">""</definedName>
    <definedName name="RiskCollectDistributionSamples" hidden="1">1</definedName>
    <definedName name="RiskFixedSeed" hidden="1">2008000</definedName>
    <definedName name="RiskHasSettings" hidden="1">5</definedName>
    <definedName name="RiskMinimizeOnStart" hidden="1">FALSE</definedName>
    <definedName name="RiskMonitorConvergence" hidden="1">FALSE</definedName>
    <definedName name="RiskNumIterations" hidden="1">1000</definedName>
    <definedName name="RiskNumSimulations" hidden="1">1</definedName>
    <definedName name="RiskPauseOnError" hidden="1">FALSE</definedName>
    <definedName name="RiskRunAfterRecalcMacro" hidden="1">TRUE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TRUE</definedName>
    <definedName name="RiskUseMultipleCPUs" hidden="1">FALSE</definedName>
    <definedName name="roc_slide">[18]Lists!$C$2</definedName>
    <definedName name="ROPriceL">[4]Input_Main!$J$268:$J$271</definedName>
    <definedName name="ROPriceOption">[4]Input_Main!$I$274</definedName>
    <definedName name="SBOption">'[4]Input_Severn Barrage'!$I$16</definedName>
    <definedName name="ScenarioOption">[4]Input_Nuclear!$I$31</definedName>
    <definedName name="ScenarioOptionL">[4]Input_Nuclear!$A$34:$IV$34</definedName>
    <definedName name="Sector">[16]Validation!$H$6+[16]Validation!$H$4:$H$5</definedName>
    <definedName name="SensitisedMode">[4]SensitVBA!$B$3</definedName>
    <definedName name="SensitisedValue">[4]SensitVBA!$B$5</definedName>
    <definedName name="SensitivityType">[4]SensitVBA!$B$4</definedName>
    <definedName name="ShortTermIntRate">[4]Input_Main!$L$402</definedName>
    <definedName name="Smry_AnchQD1">[4]Smry!$I$32</definedName>
    <definedName name="Smry_AnchQD2">[4]Smry!$AB$27</definedName>
    <definedName name="SourceData">#REF!</definedName>
    <definedName name="Sources_TopLeft">[3]Sources!$A$4</definedName>
    <definedName name="ST_DMR">[4]Input_Main!$K$402</definedName>
    <definedName name="TABA1_2">#N/A</definedName>
    <definedName name="TABA3">#N/A</definedName>
    <definedName name="TABB1_2">#N/A</definedName>
    <definedName name="TaxesPaidL">[4]CF_PL_BS!$A$608:$IV$608</definedName>
    <definedName name="therm_kWh">[4]Input_Main!#REF!</definedName>
    <definedName name="Title_1">[4]Input_Main!$L$11</definedName>
    <definedName name="Title_2">[4]Input_Main!$L$12</definedName>
    <definedName name="Title_3">[4]Input_Main!$L$16</definedName>
    <definedName name="Title_4">[4]Input_Main!$L$17</definedName>
    <definedName name="Title_5">[4]Input_Main!$L$18</definedName>
    <definedName name="Top_PDC">'[19]2020 PDC'!$A$1</definedName>
    <definedName name="UDiv">[4]Input_Main!$L$61</definedName>
    <definedName name="UraniumPriceL">[4]Input_Nuclear!$J$116:$J$120</definedName>
    <definedName name="UraniumPriceOption">[4]Input_Nuclear!$I$123</definedName>
    <definedName name="USDConv">[4]Input_Main!$L$42</definedName>
    <definedName name="VAT">#REF!</definedName>
    <definedName name="WACC">[4]Input_Main!$L$409</definedName>
    <definedName name="WasteSwitch">[4]Waste!$C$112</definedName>
    <definedName name="WindOption">[4]Input_Wind!$I$16</definedName>
    <definedName name="wrn.flifted." hidden="1">{#N/A,#N/A,FALSE,"Summary";#N/A,#N/A,FALSE,"road";#N/A,#N/A,FALSE,"raillifted";#N/A,#N/A,FALSE,"inlandwaterway";#N/A,#N/A,FALSE,"seagoing";#N/A,#N/A,FALSE,"pipeline"}</definedName>
    <definedName name="wrn.fmoved." hidden="1">{#N/A,#N/A,FALSE,"road";#N/A,#N/A,FALSE,"inlandwaterway";#N/A,#N/A,FALSE,"seagoing";#N/A,#N/A,FALSE,"pipeline"}</definedName>
    <definedName name="wrn.MoD._.Summary." hidden="1">{"Summary sheet",#N/A,TRUE,"Output pres";"Proforma 1 and 2",#N/A,TRUE,"Ratios";"Proforma 3,4 and 5",#N/A,TRUE,"FS";"Proforma 8,9 and 10",#N/A,TRUE,"Calcs"}</definedName>
    <definedName name="wrn.rail." hidden="1">{#N/A,#N/A,FALSE,"inopert";#N/A,#N/A,FALSE,"electrified";#N/A,#N/A,FALSE,"network"}</definedName>
    <definedName name="wrn.Summ_Assum_Graphs." hidden="1">{#N/A,#N/A,TRUE,"Initial";#N/A,#N/A,TRUE,"Graphs"}</definedName>
    <definedName name="wrn.WholeModel." hidden="1">{#N/A,#N/A,TRUE,"Initial";#N/A,#N/A,TRUE,"CFs_P&amp;L_B&amp;S";#N/A,#N/A,TRUE,"Inv&amp;Fin";#N/A,#N/A,TRUE,"Depreciation";#N/A,#N/A,TRUE,"Energy";#N/A,#N/A,TRUE,"Index";#N/A,#N/A,TRUE,"Graphs";#N/A,#N/A,TRUE,"T_Contest"}</definedName>
    <definedName name="XR_Baseyear">[15]EconomicAssumptions!$D$5</definedName>
    <definedName name="Z_cuft_sm3">#REF!</definedName>
    <definedName name="Z_GJ_kWh">#REF!</definedName>
    <definedName name="Z_GJ_MWh">#REF!</definedName>
    <definedName name="Z_GJ_sm3">#REF!</definedName>
    <definedName name="Z_GJ_therm">#REF!</definedName>
    <definedName name="Z_kWh_GJ">#REF!</definedName>
    <definedName name="Z_kWh_therm">#REF!</definedName>
    <definedName name="Z_mmbtu_MWh">#REF!</definedName>
    <definedName name="Z_mmbtu_therm">#REF!</definedName>
    <definedName name="Z_MWh_GJ">#REF!</definedName>
    <definedName name="Z_MWh_mmbtu">#REF!</definedName>
    <definedName name="Z_MWh_sm3">#REF!</definedName>
    <definedName name="Z_MWh_therm">#REF!</definedName>
    <definedName name="Z_nm3_sm3">#REF!</definedName>
    <definedName name="Z_sm3_cuft">#REF!</definedName>
    <definedName name="Z_sm3_GJ">#REF!</definedName>
    <definedName name="Z_sm3_MWh">#REF!</definedName>
    <definedName name="Z_sm3_nm3">#REF!</definedName>
    <definedName name="Z_sm3_therm">#REF!</definedName>
    <definedName name="Z_therm_GJ">#REF!</definedName>
    <definedName name="Z_therm_kWh">#REF!</definedName>
    <definedName name="Z_therm_mmbtu">#REF!</definedName>
    <definedName name="Z_Therm_MWh">#REF!</definedName>
    <definedName name="Z_therm_sm3">#REF!</definedName>
    <definedName name="Z_therm_thermie">#REF!</definedName>
    <definedName name="Z_thermie_therm">#REF!</definedName>
  </definedNames>
  <calcPr calcId="125725"/>
</workbook>
</file>

<file path=xl/calcChain.xml><?xml version="1.0" encoding="utf-8"?>
<calcChain xmlns="http://schemas.openxmlformats.org/spreadsheetml/2006/main">
  <c r="C13" i="31"/>
  <c r="C12"/>
  <c r="C11"/>
  <c r="C10"/>
  <c r="C9"/>
  <c r="C8"/>
  <c r="C7"/>
  <c r="C6"/>
  <c r="C5"/>
  <c r="C4"/>
  <c r="C3"/>
  <c r="C8" i="19" l="1"/>
  <c r="D8"/>
  <c r="E8"/>
  <c r="F8"/>
  <c r="G8"/>
  <c r="H8"/>
  <c r="I8"/>
  <c r="J8"/>
  <c r="K8"/>
  <c r="L8"/>
  <c r="M8"/>
  <c r="N8"/>
  <c r="O8"/>
  <c r="P8"/>
  <c r="Q8"/>
  <c r="R8"/>
  <c r="S8"/>
  <c r="T8"/>
  <c r="B8"/>
  <c r="C8" i="18"/>
  <c r="G8"/>
  <c r="K8"/>
  <c r="M8"/>
  <c r="O8"/>
  <c r="S8"/>
  <c r="E8"/>
  <c r="I8"/>
  <c r="Q8"/>
  <c r="T8" l="1"/>
  <c r="R8"/>
  <c r="P8"/>
  <c r="N8"/>
  <c r="L8"/>
  <c r="J8"/>
  <c r="H8"/>
  <c r="F8"/>
  <c r="D8"/>
  <c r="B8"/>
  <c r="H7" i="28"/>
  <c r="H7" i="16"/>
  <c r="H8" s="1"/>
  <c r="H9" s="1"/>
  <c r="B9" i="27" l="1"/>
  <c r="S9"/>
  <c r="Q9"/>
  <c r="O9"/>
  <c r="K9"/>
  <c r="I9"/>
  <c r="G9"/>
  <c r="E9"/>
  <c r="C9"/>
  <c r="M9"/>
  <c r="S13" i="26"/>
  <c r="K13"/>
  <c r="C13"/>
  <c r="B13"/>
  <c r="R13"/>
  <c r="P13"/>
  <c r="N13"/>
  <c r="L13"/>
  <c r="J13"/>
  <c r="H13"/>
  <c r="F13"/>
  <c r="D13"/>
  <c r="Q13"/>
  <c r="O13"/>
  <c r="M13"/>
  <c r="I13"/>
  <c r="G13"/>
  <c r="E13"/>
  <c r="T13"/>
  <c r="T9" i="27"/>
  <c r="R9"/>
  <c r="P9"/>
  <c r="N9"/>
  <c r="L9"/>
  <c r="J9"/>
  <c r="H9"/>
  <c r="F9"/>
  <c r="D9"/>
  <c r="U13" i="26" l="1"/>
</calcChain>
</file>

<file path=xl/comments1.xml><?xml version="1.0" encoding="utf-8"?>
<comments xmlns="http://schemas.openxmlformats.org/spreadsheetml/2006/main">
  <authors>
    <author>Author</author>
  </authors>
  <commentList>
    <comment ref="C17" authorId="0">
      <text>
        <r>
          <rPr>
            <b/>
            <sz val="9"/>
            <color indexed="81"/>
            <rFont val="Tahoma"/>
            <family val="2"/>
          </rPr>
          <t>Author:</t>
        </r>
        <r>
          <rPr>
            <sz val="9"/>
            <color indexed="81"/>
            <rFont val="Tahoma"/>
            <family val="2"/>
          </rPr>
          <t xml:space="preserve">
inflated to 2009 prices 
</t>
        </r>
      </text>
    </comment>
  </commentList>
</comments>
</file>

<file path=xl/comments2.xml><?xml version="1.0" encoding="utf-8"?>
<comments xmlns="http://schemas.openxmlformats.org/spreadsheetml/2006/main">
  <authors>
    <author>NMeddings</author>
  </authors>
  <commentList>
    <comment ref="A6" authorId="0">
      <text>
        <r>
          <rPr>
            <b/>
            <sz val="9"/>
            <color indexed="81"/>
            <rFont val="Tahoma"/>
            <family val="2"/>
          </rPr>
          <t>Author:</t>
        </r>
        <r>
          <rPr>
            <sz val="9"/>
            <color indexed="81"/>
            <rFont val="Tahoma"/>
            <family val="2"/>
          </rPr>
          <t xml:space="preserve">
on 2020 split basis</t>
        </r>
      </text>
    </comment>
  </commentList>
</comments>
</file>

<file path=xl/sharedStrings.xml><?xml version="1.0" encoding="utf-8"?>
<sst xmlns="http://schemas.openxmlformats.org/spreadsheetml/2006/main" count="92" uniqueCount="80">
  <si>
    <t>2009 (p)</t>
  </si>
  <si>
    <t>Indicative trajectory required to meet Interim budget</t>
  </si>
  <si>
    <t>Indicative trajectory required to meet Intended budget</t>
  </si>
  <si>
    <t>Extrapoloation of average annual percentage reductions 2003-07</t>
  </si>
  <si>
    <t>International Aviation</t>
  </si>
  <si>
    <t>Domestic Aviation</t>
  </si>
  <si>
    <t>International Shipping</t>
  </si>
  <si>
    <t>Domestic Shipping</t>
  </si>
  <si>
    <t>Total Shipping</t>
  </si>
  <si>
    <t>Historic emissions</t>
  </si>
  <si>
    <t>Indicative emissions if measures implemented at 2009 rate</t>
  </si>
  <si>
    <t xml:space="preserve">Deutsche Bank </t>
  </si>
  <si>
    <t xml:space="preserve">Barclays Capital </t>
  </si>
  <si>
    <t xml:space="preserve">Societe Generale Orbeo </t>
  </si>
  <si>
    <t xml:space="preserve">Citi </t>
  </si>
  <si>
    <t xml:space="preserve">2010 estimate of 2020 price </t>
  </si>
  <si>
    <t xml:space="preserve">2009 estimate of 2020 price </t>
  </si>
  <si>
    <t xml:space="preserve">Natixis </t>
  </si>
  <si>
    <t xml:space="preserve">New Energy Finance </t>
  </si>
  <si>
    <t xml:space="preserve">Daiwa Institute of Research </t>
  </si>
  <si>
    <t>Indicative based on outturn 2008 and 2009 data</t>
  </si>
  <si>
    <t>Total</t>
  </si>
  <si>
    <t>Projected (DECC Energy Model)</t>
  </si>
  <si>
    <t>Projected (Cambridge Econometrics model)</t>
  </si>
  <si>
    <t>Recent market projections of the EU price in 2020</t>
  </si>
  <si>
    <t>n/a</t>
  </si>
  <si>
    <t>CCC (2008)</t>
  </si>
  <si>
    <t>CCC (2009)</t>
  </si>
  <si>
    <t>European Commission (2010)</t>
  </si>
  <si>
    <t>Actual carbon prices (2008-2010) and CCC carbon price projections for 2020</t>
  </si>
  <si>
    <t xml:space="preserve">Real 2009 prices </t>
  </si>
  <si>
    <t>EUA price</t>
  </si>
  <si>
    <t>CCC 2008 estimate</t>
  </si>
  <si>
    <t xml:space="preserve">CCC 2009 estimate </t>
  </si>
  <si>
    <t>Indicative Extended Ambition trajectory</t>
  </si>
  <si>
    <t>Source: NAEI (2010).</t>
  </si>
  <si>
    <t>Point Carbon Thomson Reuters</t>
  </si>
  <si>
    <r>
      <t xml:space="preserve">Source: DECC (2010) </t>
    </r>
    <r>
      <rPr>
        <i/>
        <sz val="10"/>
        <color indexed="8"/>
        <rFont val="Arial"/>
        <family val="2"/>
      </rPr>
      <t>UK Emissions Statistics 2009 Provisional UK Figures</t>
    </r>
    <r>
      <rPr>
        <sz val="10"/>
        <color indexed="8"/>
        <rFont val="Arial"/>
        <family val="2"/>
      </rPr>
      <t>, CCC calculations.</t>
    </r>
  </si>
  <si>
    <r>
      <t xml:space="preserve">Source: DECC (2010) </t>
    </r>
    <r>
      <rPr>
        <i/>
        <sz val="10"/>
        <color indexed="8"/>
        <rFont val="Arial"/>
        <family val="2"/>
      </rPr>
      <t>UK Emissions Statistics 2008 Final UK Figures.</t>
    </r>
  </si>
  <si>
    <t>Note: 2009 figures are provisional. Figures in legend show change in emissions in 2009.</t>
  </si>
  <si>
    <t>UK Greenhouse Gas Emissions (1990-2009)</t>
  </si>
  <si>
    <r>
      <t xml:space="preserve">Source: NAEI (2010), DECC (2010) </t>
    </r>
    <r>
      <rPr>
        <i/>
        <sz val="10"/>
        <color theme="1"/>
        <rFont val="Arial"/>
        <family val="2"/>
      </rPr>
      <t>UK Emissions Statistics 2009 Provisional UK Figures, DECC (2010) Energy Trends March 2010, CCC calculations.</t>
    </r>
  </si>
  <si>
    <r>
      <t xml:space="preserve">Source: DECC (2010) </t>
    </r>
    <r>
      <rPr>
        <i/>
        <sz val="10"/>
        <color theme="1"/>
        <rFont val="Arial"/>
        <family val="2"/>
      </rPr>
      <t>UK Emissions Statistics 2009 Provisional UK Figures.</t>
    </r>
  </si>
  <si>
    <t>Note: Emissions on source basis. 2009 figures are provisional, and for 'Residential', 'Non-residential', 'Industry' and 'Other' sectors are CCC estimates. Figures in legend show change in emissions in 2009.</t>
  </si>
  <si>
    <t>Projected outperformance of first budget in the non-traded sector due to the recession and other changes</t>
  </si>
  <si>
    <t>Note: based on projected split of emissions between the traded and non-traded sectors in 2020.</t>
  </si>
  <si>
    <t>GHG (-8.6%)</t>
  </si>
  <si>
    <t>Power stations (-13.1%)</t>
  </si>
  <si>
    <t>Residential (-5.0%)</t>
  </si>
  <si>
    <t>Non-residential (-5.0%)</t>
  </si>
  <si>
    <t>Industry (-18.2%)</t>
  </si>
  <si>
    <t>Transport (-6.5%)</t>
  </si>
  <si>
    <t>Other energy supply (-2.7%)</t>
  </si>
  <si>
    <t>Other (0.5%)</t>
  </si>
  <si>
    <t>TOTAL (-9.9%)</t>
  </si>
  <si>
    <t>Energy (-3.0%)</t>
  </si>
  <si>
    <t>Industrial process (-1.3%)</t>
  </si>
  <si>
    <t>Agriculture (-1.1%)</t>
  </si>
  <si>
    <t>Waste (-0.3%)</t>
  </si>
  <si>
    <t>TOTAL (-1.3%)</t>
  </si>
  <si>
    <t>Source: DECC Energy Model, Cambridge Econometrics MDM-E3 model, CCC calculations. Note: Negative projections indicate that emissions are expected to be below budget (i.e. an outperformance is expected to occur).</t>
  </si>
  <si>
    <t>Figure</t>
  </si>
  <si>
    <t>Title</t>
  </si>
  <si>
    <t>Source: European Carbon Exchange (www.ecx.eu), CCC</t>
  </si>
  <si>
    <r>
      <t xml:space="preserve">Notes: Historical prices are based on Dec 2010 settlement. All prices are converted to real 2009 prices using HMT deflators. Assumptions and methodology underlying CCC estimates are set out in CCC (2008) </t>
    </r>
    <r>
      <rPr>
        <i/>
        <sz val="10"/>
        <color theme="1"/>
        <rFont val="Calibri"/>
        <family val="2"/>
        <scheme val="minor"/>
      </rPr>
      <t>Building a low carbon economy</t>
    </r>
    <r>
      <rPr>
        <sz val="10"/>
        <color theme="1"/>
        <rFont val="Calibri"/>
        <family val="2"/>
        <scheme val="minor"/>
      </rPr>
      <t xml:space="preserve"> and CCC (2009) </t>
    </r>
    <r>
      <rPr>
        <i/>
        <sz val="10"/>
        <color theme="1"/>
        <rFont val="Calibri"/>
        <family val="2"/>
        <scheme val="minor"/>
      </rPr>
      <t>Meeting Carbon Budgets</t>
    </r>
  </si>
  <si>
    <t xml:space="preserve">Source: Deutsche Bank (July 2009 and April 2010), Barclays Capital (April 2010), Natixis E&amp;I (July 2009 and May 2010), New Energy Finance (July 2009),  Societe Generale Orbeo (May 2009 and April 2010), Point Carbon Thomson Reuters (July 2009 and June 2010 )Citi Investment Research and Analytics (July 2009 and April 2010), Daiwa Institute of Research (February 2009), CCC (2009) Meeting Carbon Budgets - the need for a step change, European Commission (2010) Analysis of options to move beyond 20% greenhouse gas emission reductions </t>
  </si>
  <si>
    <t xml:space="preserve">Notes: Estimates are taken either from published sources or supplied directly from analysts. N/A indicates that no estimate was available. Nominal forecasts were converted to real 2009 prices using an assumed annual inflation rate of 2%. The Natixis estimate does not incorporate an estimate of the cost of carry. The European Commission estimate is based on a 30% GHG target, with a reduction of 25% made within the EU and 5% through the use of international offsets. Point Carbon Thomson Reuters estimate is a probability weighted Phase III average. </t>
  </si>
  <si>
    <r>
      <t>UK shipping CO</t>
    </r>
    <r>
      <rPr>
        <b/>
        <vertAlign val="subscript"/>
        <sz val="10"/>
        <color indexed="8"/>
        <rFont val="Arial"/>
        <family val="2"/>
      </rPr>
      <t>2</t>
    </r>
    <r>
      <rPr>
        <b/>
        <sz val="10"/>
        <color indexed="8"/>
        <rFont val="Arial"/>
        <family val="2"/>
      </rPr>
      <t xml:space="preserve"> emissions (1990-2008, bunker fuels basis)</t>
    </r>
  </si>
  <si>
    <r>
      <t>UK aviation CO</t>
    </r>
    <r>
      <rPr>
        <b/>
        <vertAlign val="subscript"/>
        <sz val="10"/>
        <color indexed="8"/>
        <rFont val="Arial"/>
        <family val="2"/>
      </rPr>
      <t>2</t>
    </r>
    <r>
      <rPr>
        <b/>
        <sz val="10"/>
        <color indexed="8"/>
        <rFont val="Arial"/>
        <family val="2"/>
      </rPr>
      <t xml:space="preserve"> emissions (1990-2008, bunker fuels basis)</t>
    </r>
  </si>
  <si>
    <r>
      <t>Indicative economy-wide CO</t>
    </r>
    <r>
      <rPr>
        <b/>
        <vertAlign val="subscript"/>
        <sz val="10"/>
        <color indexed="8"/>
        <rFont val="Arial"/>
        <family val="2"/>
      </rPr>
      <t>2</t>
    </r>
    <r>
      <rPr>
        <b/>
        <sz val="10"/>
        <color indexed="8"/>
        <rFont val="Arial"/>
        <family val="2"/>
      </rPr>
      <t xml:space="preserve"> Extended Ambition trajectory incorporating additional recession impacts versus budget requirements (2003-2022)</t>
    </r>
  </si>
  <si>
    <r>
      <t>Total CO</t>
    </r>
    <r>
      <rPr>
        <vertAlign val="subscript"/>
        <sz val="10"/>
        <color theme="1"/>
        <rFont val="Arial"/>
        <family val="2"/>
      </rPr>
      <t>2</t>
    </r>
  </si>
  <si>
    <r>
      <t>Historic CO</t>
    </r>
    <r>
      <rPr>
        <vertAlign val="subscript"/>
        <sz val="10"/>
        <color theme="1"/>
        <rFont val="Arial"/>
        <family val="2"/>
      </rPr>
      <t>2</t>
    </r>
    <r>
      <rPr>
        <sz val="10"/>
        <color theme="1"/>
        <rFont val="Arial"/>
        <family val="2"/>
      </rPr>
      <t xml:space="preserve"> emissions</t>
    </r>
  </si>
  <si>
    <r>
      <t>Indicative non-traded sector CO</t>
    </r>
    <r>
      <rPr>
        <b/>
        <vertAlign val="subscript"/>
        <sz val="10"/>
        <color indexed="8"/>
        <rFont val="Arial"/>
        <family val="2"/>
      </rPr>
      <t>2</t>
    </r>
    <r>
      <rPr>
        <b/>
        <sz val="10"/>
        <color indexed="8"/>
        <rFont val="Arial"/>
        <family val="2"/>
      </rPr>
      <t xml:space="preserve"> emissions based on rate of implementation of measures achieved in 2009 versus budget requirements (2003-2022)</t>
    </r>
  </si>
  <si>
    <r>
      <t>Non traded CO</t>
    </r>
    <r>
      <rPr>
        <vertAlign val="subscript"/>
        <sz val="10"/>
        <color theme="1"/>
        <rFont val="Arial"/>
        <family val="2"/>
      </rPr>
      <t>2</t>
    </r>
  </si>
  <si>
    <r>
      <t>Indicative CO</t>
    </r>
    <r>
      <rPr>
        <b/>
        <vertAlign val="subscript"/>
        <sz val="10"/>
        <color indexed="8"/>
        <rFont val="Arial"/>
        <family val="2"/>
      </rPr>
      <t>2</t>
    </r>
    <r>
      <rPr>
        <b/>
        <sz val="10"/>
        <color indexed="8"/>
        <rFont val="Arial"/>
        <family val="2"/>
      </rPr>
      <t xml:space="preserve"> reductions required to meet budgets versus pre-recession trend (2003-2022)</t>
    </r>
  </si>
  <si>
    <r>
      <t>MtCO</t>
    </r>
    <r>
      <rPr>
        <vertAlign val="subscript"/>
        <sz val="10"/>
        <color theme="1"/>
        <rFont val="Arial"/>
        <family val="2"/>
      </rPr>
      <t>2</t>
    </r>
  </si>
  <si>
    <r>
      <t>UK Non-CO</t>
    </r>
    <r>
      <rPr>
        <b/>
        <vertAlign val="subscript"/>
        <sz val="10"/>
        <color indexed="8"/>
        <rFont val="Arial"/>
        <family val="2"/>
      </rPr>
      <t>2</t>
    </r>
    <r>
      <rPr>
        <b/>
        <sz val="10"/>
        <color indexed="8"/>
        <rFont val="Arial"/>
        <family val="2"/>
      </rPr>
      <t xml:space="preserve"> Emissions by sector (1990-2008)</t>
    </r>
  </si>
  <si>
    <r>
      <t>UK CO</t>
    </r>
    <r>
      <rPr>
        <b/>
        <vertAlign val="subscript"/>
        <sz val="10"/>
        <color indexed="8"/>
        <rFont val="Arial"/>
        <family val="2"/>
      </rPr>
      <t>2</t>
    </r>
    <r>
      <rPr>
        <b/>
        <sz val="10"/>
        <color indexed="8"/>
        <rFont val="Arial"/>
        <family val="2"/>
      </rPr>
      <t xml:space="preserve"> Emissions by sector (1990-2009)</t>
    </r>
  </si>
  <si>
    <r>
      <t>CO</t>
    </r>
    <r>
      <rPr>
        <vertAlign val="subscript"/>
        <sz val="10"/>
        <color theme="1"/>
        <rFont val="Arial"/>
        <family val="2"/>
      </rPr>
      <t>2</t>
    </r>
    <r>
      <rPr>
        <sz val="10"/>
        <color theme="1"/>
        <rFont val="Arial"/>
        <family val="2"/>
      </rPr>
      <t xml:space="preserve"> (-9.7%)</t>
    </r>
  </si>
  <si>
    <r>
      <t>non CO</t>
    </r>
    <r>
      <rPr>
        <vertAlign val="subscript"/>
        <sz val="10"/>
        <color theme="1"/>
        <rFont val="Arial"/>
        <family val="2"/>
      </rPr>
      <t>2</t>
    </r>
    <r>
      <rPr>
        <sz val="10"/>
        <color theme="1"/>
        <rFont val="Arial"/>
        <family val="2"/>
      </rPr>
      <t xml:space="preserve"> (-1.9%)</t>
    </r>
  </si>
</sst>
</file>

<file path=xl/styles.xml><?xml version="1.0" encoding="utf-8"?>
<styleSheet xmlns="http://schemas.openxmlformats.org/spreadsheetml/2006/main">
  <numFmts count="17">
    <numFmt numFmtId="5" formatCode="&quot;£&quot;#,##0;\-&quot;£&quot;#,##0"/>
    <numFmt numFmtId="44" formatCode="_-&quot;£&quot;* #,##0.00_-;\-&quot;£&quot;* #,##0.00_-;_-&quot;£&quot;* &quot;-&quot;??_-;_-@_-"/>
    <numFmt numFmtId="43" formatCode="_-* #,##0.00_-;\-* #,##0.00_-;_-* &quot;-&quot;??_-;_-@_-"/>
    <numFmt numFmtId="164" formatCode="0.0"/>
    <numFmt numFmtId="165" formatCode="#,##0.0"/>
    <numFmt numFmtId="166" formatCode="0.0%"/>
    <numFmt numFmtId="167" formatCode="0.0\ %;\ \(0.0\ %\)"/>
    <numFmt numFmtId="168" formatCode="_(* #,##0_);_(* \(#,##0\)"/>
    <numFmt numFmtId="169" formatCode="d\-mmm\-yyyy"/>
    <numFmt numFmtId="170" formatCode="0.0\ %\ "/>
    <numFmt numFmtId="171" formatCode="#,##0.00;\(#,##0.00\)"/>
    <numFmt numFmtId="172" formatCode="[&gt;0.5]#,##0;[&lt;-0.5]\-#,##0;\-"/>
    <numFmt numFmtId="173" formatCode="_-* #,##0.00_-;\(#,##0.00\);_-* &quot;-&quot;??_-;_-@_-"/>
    <numFmt numFmtId="174" formatCode="0.00\ %\ "/>
    <numFmt numFmtId="175" formatCode="#,##0;\(#,##0\);0"/>
    <numFmt numFmtId="176" formatCode="#,##0_);[Red]\(#,##0\);\-"/>
    <numFmt numFmtId="177" formatCode="#,##0.0_);\-#,##0.0_);\-_)"/>
  </numFmts>
  <fonts count="44">
    <font>
      <sz val="10"/>
      <color theme="1"/>
      <name val="Arial"/>
      <family val="2"/>
    </font>
    <font>
      <sz val="12"/>
      <color theme="1"/>
      <name val="Arial"/>
      <family val="2"/>
    </font>
    <font>
      <sz val="10"/>
      <color indexed="8"/>
      <name val="Arial"/>
      <family val="2"/>
    </font>
    <font>
      <b/>
      <sz val="10"/>
      <name val="Arial"/>
      <family val="2"/>
    </font>
    <font>
      <sz val="10"/>
      <name val="Arial"/>
      <family val="2"/>
    </font>
    <font>
      <b/>
      <sz val="12"/>
      <name val="Arial"/>
      <family val="2"/>
    </font>
    <font>
      <b/>
      <sz val="10"/>
      <color indexed="8"/>
      <name val="Arial"/>
      <family val="2"/>
    </font>
    <font>
      <sz val="9"/>
      <color indexed="81"/>
      <name val="Tahoma"/>
      <family val="2"/>
    </font>
    <font>
      <b/>
      <sz val="9"/>
      <color indexed="81"/>
      <name val="Tahoma"/>
      <family val="2"/>
    </font>
    <font>
      <sz val="12"/>
      <name val="Arial"/>
      <family val="2"/>
    </font>
    <font>
      <sz val="10"/>
      <color theme="1"/>
      <name val="Arial"/>
      <family val="2"/>
    </font>
    <font>
      <sz val="12"/>
      <color theme="1"/>
      <name val="Arial"/>
      <family val="2"/>
    </font>
    <font>
      <b/>
      <sz val="10"/>
      <color theme="1"/>
      <name val="Arial"/>
      <family val="2"/>
    </font>
    <font>
      <i/>
      <sz val="10"/>
      <color theme="1"/>
      <name val="Arial"/>
      <family val="2"/>
    </font>
    <font>
      <sz val="11"/>
      <color theme="1"/>
      <name val="Calibri"/>
      <family val="2"/>
      <scheme val="minor"/>
    </font>
    <font>
      <b/>
      <sz val="8"/>
      <color theme="1"/>
      <name val="Calibri"/>
      <family val="2"/>
      <scheme val="minor"/>
    </font>
    <font>
      <sz val="8"/>
      <color theme="1"/>
      <name val="Calibri"/>
      <family val="2"/>
      <scheme val="minor"/>
    </font>
    <font>
      <sz val="9"/>
      <name val="Arial"/>
      <family val="2"/>
    </font>
    <font>
      <sz val="9"/>
      <name val="Times New Roman"/>
      <family val="1"/>
    </font>
    <font>
      <sz val="10"/>
      <color indexed="12"/>
      <name val="Arial"/>
      <family val="2"/>
    </font>
    <font>
      <sz val="10"/>
      <name val="MS Sans Serif"/>
      <family val="2"/>
    </font>
    <font>
      <sz val="9"/>
      <color indexed="12"/>
      <name val="Arial"/>
      <family val="2"/>
    </font>
    <font>
      <sz val="11"/>
      <color indexed="20"/>
      <name val="Gill Sans MT"/>
      <family val="2"/>
    </font>
    <font>
      <b/>
      <sz val="9"/>
      <color indexed="18"/>
      <name val="Arial"/>
      <family val="2"/>
    </font>
    <font>
      <sz val="13"/>
      <name val="Tms Rmn"/>
    </font>
    <font>
      <sz val="10"/>
      <name val="Gill Sans MT"/>
    </font>
    <font>
      <sz val="9"/>
      <color indexed="8"/>
      <name val="Times New Roman"/>
      <family val="1"/>
    </font>
    <font>
      <b/>
      <sz val="11"/>
      <name val="Arial"/>
      <family val="2"/>
    </font>
    <font>
      <sz val="14"/>
      <name val="Arial"/>
      <family val="2"/>
    </font>
    <font>
      <b/>
      <sz val="12"/>
      <name val="Times New Roman"/>
      <family val="1"/>
    </font>
    <font>
      <u/>
      <sz val="10"/>
      <color indexed="12"/>
      <name val="Arial"/>
      <family val="2"/>
    </font>
    <font>
      <sz val="10"/>
      <color indexed="12"/>
      <name val="Times New Roman"/>
      <family val="1"/>
    </font>
    <font>
      <sz val="10"/>
      <color indexed="62"/>
      <name val="Arial"/>
      <family val="2"/>
    </font>
    <font>
      <sz val="10"/>
      <name val="Times New Roman"/>
      <family val="1"/>
    </font>
    <font>
      <b/>
      <sz val="9"/>
      <name val="Times New Roman"/>
      <family val="1"/>
    </font>
    <font>
      <sz val="10"/>
      <color indexed="54"/>
      <name val="Arial"/>
      <family val="2"/>
    </font>
    <font>
      <sz val="9"/>
      <color indexed="8"/>
      <name val="Arial"/>
      <family val="2"/>
    </font>
    <font>
      <i/>
      <sz val="12"/>
      <name val="Times New Roman"/>
      <family val="1"/>
    </font>
    <font>
      <i/>
      <sz val="10"/>
      <color indexed="8"/>
      <name val="Arial"/>
      <family val="2"/>
    </font>
    <font>
      <b/>
      <sz val="10"/>
      <color theme="1"/>
      <name val="Calibri"/>
      <family val="2"/>
      <scheme val="minor"/>
    </font>
    <font>
      <sz val="10"/>
      <color theme="1"/>
      <name val="Calibri"/>
      <family val="2"/>
      <scheme val="minor"/>
    </font>
    <font>
      <i/>
      <sz val="10"/>
      <color theme="1"/>
      <name val="Calibri"/>
      <family val="2"/>
      <scheme val="minor"/>
    </font>
    <font>
      <b/>
      <vertAlign val="subscript"/>
      <sz val="10"/>
      <color indexed="8"/>
      <name val="Arial"/>
      <family val="2"/>
    </font>
    <font>
      <vertAlign val="subscript"/>
      <sz val="10"/>
      <color theme="1"/>
      <name val="Arial"/>
      <family val="2"/>
    </font>
  </fonts>
  <fills count="10">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3"/>
        <bgColor indexed="64"/>
      </patternFill>
    </fill>
    <fill>
      <patternFill patternType="solid">
        <fgColor indexed="45"/>
      </patternFill>
    </fill>
    <fill>
      <patternFill patternType="solid">
        <fgColor indexed="9"/>
        <bgColor indexed="64"/>
      </patternFill>
    </fill>
    <fill>
      <patternFill patternType="solid">
        <fgColor indexed="44"/>
        <bgColor indexed="64"/>
      </patternFill>
    </fill>
    <fill>
      <patternFill patternType="solid">
        <fgColor indexed="26"/>
        <bgColor indexed="64"/>
      </patternFill>
    </fill>
    <fill>
      <patternFill patternType="solid">
        <fgColor indexed="5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thin">
        <color indexed="54"/>
      </left>
      <right/>
      <top style="thin">
        <color indexed="54"/>
      </top>
      <bottom style="medium">
        <color indexed="54"/>
      </bottom>
      <diagonal/>
    </border>
    <border>
      <left style="hair">
        <color indexed="12"/>
      </left>
      <right style="hair">
        <color indexed="12"/>
      </right>
      <top style="hair">
        <color indexed="12"/>
      </top>
      <bottom style="hair">
        <color indexed="12"/>
      </bottom>
      <diagonal/>
    </border>
    <border>
      <left style="thin">
        <color indexed="54"/>
      </left>
      <right style="thin">
        <color indexed="54"/>
      </right>
      <top style="thin">
        <color indexed="54"/>
      </top>
      <bottom style="thin">
        <color indexed="5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s>
  <cellStyleXfs count="106">
    <xf numFmtId="0" fontId="0" fillId="0" borderId="0"/>
    <xf numFmtId="0" fontId="10" fillId="0" borderId="0"/>
    <xf numFmtId="0" fontId="11" fillId="0" borderId="0"/>
    <xf numFmtId="0" fontId="9" fillId="0" borderId="0"/>
    <xf numFmtId="9" fontId="10" fillId="0" borderId="0" applyFont="0" applyFill="0" applyBorder="0" applyAlignment="0" applyProtection="0"/>
    <xf numFmtId="0" fontId="14" fillId="0" borderId="0"/>
    <xf numFmtId="9" fontId="14" fillId="0" borderId="0" applyFont="0" applyFill="0" applyBorder="0" applyAlignment="0" applyProtection="0"/>
    <xf numFmtId="167" fontId="17" fillId="0" borderId="2"/>
    <xf numFmtId="0" fontId="4" fillId="0" borderId="0"/>
    <xf numFmtId="0" fontId="4" fillId="0" borderId="0"/>
    <xf numFmtId="0" fontId="4" fillId="0" borderId="0"/>
    <xf numFmtId="0" fontId="4" fillId="0" borderId="0" applyNumberFormat="0" applyFont="0" applyFill="0" applyBorder="0" applyProtection="0">
      <alignment horizontal="left" vertical="center" indent="2"/>
    </xf>
    <xf numFmtId="0" fontId="4" fillId="0" borderId="0" applyNumberFormat="0" applyFont="0" applyFill="0" applyBorder="0" applyProtection="0">
      <alignment horizontal="left" vertical="center" indent="5"/>
    </xf>
    <xf numFmtId="4" fontId="18" fillId="2" borderId="1">
      <alignment horizontal="right" vertical="center"/>
    </xf>
    <xf numFmtId="4" fontId="18" fillId="3" borderId="0" applyBorder="0">
      <alignment horizontal="right" vertical="center"/>
    </xf>
    <xf numFmtId="4" fontId="18" fillId="3" borderId="0" applyBorder="0">
      <alignment horizontal="right" vertical="center"/>
    </xf>
    <xf numFmtId="0" fontId="19" fillId="4" borderId="2"/>
    <xf numFmtId="166" fontId="20" fillId="0" borderId="0" applyFont="0" applyFill="0" applyBorder="0" applyAlignment="0" applyProtection="0"/>
    <xf numFmtId="168" fontId="21" fillId="4" borderId="2" applyBorder="0"/>
    <xf numFmtId="169" fontId="19" fillId="4" borderId="2">
      <alignment horizontal="center"/>
      <protection locked="0"/>
    </xf>
    <xf numFmtId="0" fontId="22" fillId="5" borderId="0" applyNumberFormat="0" applyBorder="0" applyAlignment="0" applyProtection="0"/>
    <xf numFmtId="170" fontId="17" fillId="6" borderId="2"/>
    <xf numFmtId="1" fontId="23" fillId="0" borderId="3">
      <alignment vertical="top"/>
    </xf>
    <xf numFmtId="171" fontId="24"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3" fontId="4" fillId="0" borderId="0" applyFont="0" applyFill="0" applyBorder="0" applyAlignment="0" applyProtection="0"/>
    <xf numFmtId="0" fontId="26" fillId="0" borderId="0" applyNumberFormat="0">
      <alignment horizontal="right"/>
    </xf>
    <xf numFmtId="44" fontId="25" fillId="0" borderId="0" applyFont="0" applyFill="0" applyBorder="0" applyAlignment="0" applyProtection="0"/>
    <xf numFmtId="5" fontId="4" fillId="0" borderId="0" applyFont="0" applyFill="0" applyBorder="0" applyAlignment="0" applyProtection="0"/>
    <xf numFmtId="0" fontId="18" fillId="3" borderId="4">
      <alignment horizontal="left" vertical="center"/>
    </xf>
    <xf numFmtId="14" fontId="4" fillId="0" borderId="0" applyFont="0" applyFill="0" applyBorder="0" applyAlignment="0" applyProtection="0"/>
    <xf numFmtId="0" fontId="4" fillId="0" borderId="5"/>
    <xf numFmtId="0" fontId="20" fillId="0" borderId="0"/>
    <xf numFmtId="0" fontId="20" fillId="0" borderId="0"/>
    <xf numFmtId="0" fontId="20" fillId="0" borderId="0"/>
    <xf numFmtId="2" fontId="4" fillId="0" borderId="0" applyFont="0" applyFill="0" applyBorder="0" applyAlignment="0" applyProtection="0"/>
    <xf numFmtId="0" fontId="4" fillId="0" borderId="0" applyFont="0"/>
    <xf numFmtId="0" fontId="27" fillId="7" borderId="6">
      <alignment horizontal="left" vertical="center" indent="1"/>
    </xf>
    <xf numFmtId="172" fontId="28" fillId="0" borderId="0">
      <alignment horizontal="left" vertical="center"/>
    </xf>
    <xf numFmtId="0" fontId="29" fillId="0" borderId="0" applyNumberFormat="0" applyFill="0" applyBorder="0" applyAlignment="0" applyProtection="0"/>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173" fontId="31" fillId="4" borderId="7"/>
    <xf numFmtId="0" fontId="32" fillId="4" borderId="8" applyNumberFormat="0" applyAlignment="0">
      <protection locked="0"/>
    </xf>
    <xf numFmtId="4" fontId="18" fillId="0" borderId="0" applyBorder="0">
      <alignment horizontal="right" vertical="center"/>
    </xf>
    <xf numFmtId="174" fontId="19" fillId="8" borderId="8"/>
    <xf numFmtId="0" fontId="9" fillId="0" borderId="0"/>
    <xf numFmtId="0" fontId="14" fillId="0" borderId="0"/>
    <xf numFmtId="0" fontId="4" fillId="0" borderId="0"/>
    <xf numFmtId="0" fontId="1" fillId="0" borderId="0"/>
    <xf numFmtId="0" fontId="1" fillId="0" borderId="0"/>
    <xf numFmtId="0" fontId="1" fillId="0" borderId="0"/>
    <xf numFmtId="0" fontId="25" fillId="0" borderId="0"/>
    <xf numFmtId="0" fontId="4" fillId="0" borderId="0">
      <alignment vertical="top"/>
    </xf>
    <xf numFmtId="0" fontId="1" fillId="0" borderId="0"/>
    <xf numFmtId="0" fontId="1" fillId="0" borderId="0"/>
    <xf numFmtId="0" fontId="1" fillId="0" borderId="0"/>
    <xf numFmtId="0" fontId="4" fillId="0" borderId="0"/>
    <xf numFmtId="0" fontId="33" fillId="0" borderId="0"/>
    <xf numFmtId="0" fontId="1" fillId="0" borderId="0"/>
    <xf numFmtId="0" fontId="25" fillId="0" borderId="0"/>
    <xf numFmtId="0" fontId="1" fillId="0" borderId="0"/>
    <xf numFmtId="0" fontId="9" fillId="0" borderId="0"/>
    <xf numFmtId="0" fontId="4" fillId="0" borderId="0"/>
    <xf numFmtId="0" fontId="4" fillId="0" borderId="0"/>
    <xf numFmtId="0" fontId="9" fillId="0" borderId="0"/>
    <xf numFmtId="0" fontId="10" fillId="0" borderId="0"/>
    <xf numFmtId="0" fontId="9" fillId="0" borderId="0"/>
    <xf numFmtId="0" fontId="4" fillId="0" borderId="0"/>
    <xf numFmtId="0" fontId="4" fillId="0" borderId="0"/>
    <xf numFmtId="0" fontId="34" fillId="0" borderId="0" applyNumberFormat="0" applyFill="0" applyBorder="0" applyProtection="0">
      <alignment horizontal="left" vertical="center"/>
    </xf>
    <xf numFmtId="0" fontId="18" fillId="0" borderId="1" applyNumberFormat="0" applyFill="0" applyAlignment="0" applyProtection="0"/>
    <xf numFmtId="0" fontId="4" fillId="9" borderId="0" applyNumberFormat="0" applyFont="0" applyBorder="0" applyAlignment="0" applyProtection="0"/>
    <xf numFmtId="0" fontId="9" fillId="0" borderId="0"/>
    <xf numFmtId="175" fontId="35" fillId="0" borderId="0" applyNumberFormat="0" applyFill="0" applyBorder="0" applyAlignment="0" applyProtection="0"/>
    <xf numFmtId="168" fontId="36" fillId="0" borderId="2"/>
    <xf numFmtId="176" fontId="4" fillId="0" borderId="2"/>
    <xf numFmtId="168" fontId="36" fillId="0" borderId="2" applyBorder="0"/>
    <xf numFmtId="9" fontId="9" fillId="0" borderId="0" applyFont="0" applyFill="0" applyBorder="0" applyAlignment="0" applyProtection="0"/>
    <xf numFmtId="9" fontId="25" fillId="0" borderId="0" applyFont="0" applyFill="0" applyBorder="0" applyAlignment="0" applyProtection="0"/>
    <xf numFmtId="10" fontId="4"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172" fontId="33" fillId="0" borderId="0" applyFill="0" applyBorder="0" applyAlignment="0" applyProtection="0"/>
    <xf numFmtId="0" fontId="4" fillId="0" borderId="0"/>
    <xf numFmtId="0" fontId="18" fillId="9" borderId="9"/>
    <xf numFmtId="0" fontId="37" fillId="0" borderId="0"/>
    <xf numFmtId="0" fontId="4" fillId="0" borderId="0"/>
    <xf numFmtId="177" fontId="23" fillId="0" borderId="10" applyAlignment="0">
      <alignment horizontal="right"/>
    </xf>
    <xf numFmtId="0" fontId="18" fillId="0" borderId="0"/>
  </cellStyleXfs>
  <cellXfs count="49">
    <xf numFmtId="0" fontId="0" fillId="0" borderId="0" xfId="0"/>
    <xf numFmtId="165" fontId="5" fillId="0" borderId="0" xfId="0" applyNumberFormat="1" applyFont="1" applyFill="1" applyBorder="1" applyAlignment="1">
      <alignment vertical="top"/>
    </xf>
    <xf numFmtId="164" fontId="0" fillId="0" borderId="0" xfId="0" applyNumberFormat="1"/>
    <xf numFmtId="0" fontId="4"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right" vertical="center" wrapText="1"/>
    </xf>
    <xf numFmtId="0" fontId="4" fillId="0" borderId="0" xfId="0" applyFont="1" applyFill="1" applyBorder="1" applyAlignment="1">
      <alignment vertical="center" wrapText="1"/>
    </xf>
    <xf numFmtId="164" fontId="4" fillId="0" borderId="0" xfId="0" applyNumberFormat="1" applyFont="1" applyFill="1" applyBorder="1" applyAlignment="1">
      <alignment vertical="center"/>
    </xf>
    <xf numFmtId="0" fontId="4" fillId="0" borderId="0" xfId="0" applyFont="1" applyBorder="1" applyAlignment="1">
      <alignment wrapText="1"/>
    </xf>
    <xf numFmtId="0" fontId="3" fillId="0" borderId="0" xfId="0" applyFont="1" applyFill="1" applyBorder="1"/>
    <xf numFmtId="0" fontId="4" fillId="0" borderId="0" xfId="0" applyFont="1" applyFill="1" applyBorder="1"/>
    <xf numFmtId="0" fontId="12" fillId="0" borderId="0" xfId="0" applyFont="1"/>
    <xf numFmtId="0" fontId="11" fillId="0" borderId="0" xfId="2"/>
    <xf numFmtId="164" fontId="10" fillId="0" borderId="0" xfId="2" applyNumberFormat="1" applyFont="1"/>
    <xf numFmtId="0" fontId="10" fillId="0" borderId="0" xfId="2" applyFont="1"/>
    <xf numFmtId="166" fontId="10" fillId="0" borderId="0" xfId="4" applyNumberFormat="1" applyFont="1"/>
    <xf numFmtId="0" fontId="10" fillId="0" borderId="0" xfId="2" applyFont="1" applyFill="1"/>
    <xf numFmtId="0" fontId="12" fillId="0" borderId="0" xfId="2" applyFont="1"/>
    <xf numFmtId="164" fontId="13" fillId="0" borderId="0" xfId="0" applyNumberFormat="1" applyFont="1"/>
    <xf numFmtId="0" fontId="10" fillId="0" borderId="0" xfId="2" applyFont="1"/>
    <xf numFmtId="166" fontId="10" fillId="0" borderId="0" xfId="4" applyNumberFormat="1" applyFont="1"/>
    <xf numFmtId="0" fontId="0" fillId="0" borderId="0" xfId="0" applyAlignment="1">
      <alignment wrapText="1"/>
    </xf>
    <xf numFmtId="2" fontId="0" fillId="0" borderId="0" xfId="0" applyNumberFormat="1"/>
    <xf numFmtId="0" fontId="2" fillId="0" borderId="0" xfId="0" applyFont="1"/>
    <xf numFmtId="0" fontId="6" fillId="0" borderId="0" xfId="0" applyFont="1"/>
    <xf numFmtId="0" fontId="2" fillId="0" borderId="0" xfId="2" applyFont="1"/>
    <xf numFmtId="0" fontId="6" fillId="0" borderId="0" xfId="2" applyFont="1"/>
    <xf numFmtId="0" fontId="10" fillId="0" borderId="0" xfId="2" applyFont="1"/>
    <xf numFmtId="0" fontId="10" fillId="0" borderId="0" xfId="2" applyFont="1"/>
    <xf numFmtId="0" fontId="12" fillId="0" borderId="0" xfId="0" applyFont="1" applyAlignment="1">
      <alignment wrapText="1"/>
    </xf>
    <xf numFmtId="165" fontId="0" fillId="0" borderId="0" xfId="0" applyNumberFormat="1"/>
    <xf numFmtId="9" fontId="10" fillId="0" borderId="0" xfId="4" applyFont="1"/>
    <xf numFmtId="0" fontId="0" fillId="0" borderId="0" xfId="0" applyAlignment="1">
      <alignment horizontal="right"/>
    </xf>
    <xf numFmtId="164" fontId="0" fillId="0" borderId="0" xfId="0" applyNumberFormat="1" applyFont="1"/>
    <xf numFmtId="0" fontId="0" fillId="0" borderId="0" xfId="0" applyAlignment="1"/>
    <xf numFmtId="0" fontId="15" fillId="0" borderId="0" xfId="5" applyFont="1"/>
    <xf numFmtId="0" fontId="16" fillId="0" borderId="0" xfId="5" applyFont="1"/>
    <xf numFmtId="0" fontId="16" fillId="0" borderId="0" xfId="5" applyFont="1" applyBorder="1" applyAlignment="1">
      <alignment wrapText="1"/>
    </xf>
    <xf numFmtId="0" fontId="16" fillId="0" borderId="1" xfId="5" applyFont="1" applyBorder="1" applyAlignment="1">
      <alignment wrapText="1"/>
    </xf>
    <xf numFmtId="0" fontId="16" fillId="0" borderId="0" xfId="5" applyFont="1" applyBorder="1"/>
    <xf numFmtId="14" fontId="16" fillId="0" borderId="1" xfId="5" applyNumberFormat="1" applyFont="1" applyBorder="1" applyAlignment="1">
      <alignment wrapText="1"/>
    </xf>
    <xf numFmtId="0" fontId="16" fillId="0" borderId="1" xfId="5" applyFont="1" applyBorder="1"/>
    <xf numFmtId="9" fontId="16" fillId="0" borderId="0" xfId="6" applyFont="1"/>
    <xf numFmtId="14" fontId="16" fillId="0" borderId="1" xfId="5" applyNumberFormat="1" applyFont="1" applyBorder="1"/>
    <xf numFmtId="0" fontId="39" fillId="0" borderId="0" xfId="5" applyFont="1"/>
    <xf numFmtId="0" fontId="40" fillId="0" borderId="0" xfId="5" applyFont="1"/>
    <xf numFmtId="0" fontId="0" fillId="0" borderId="0" xfId="2" applyFont="1"/>
    <xf numFmtId="164" fontId="13" fillId="0" borderId="0" xfId="2" applyNumberFormat="1" applyFont="1"/>
  </cellXfs>
  <cellStyles count="106">
    <cellStyle name="%" xfId="7"/>
    <cellStyle name="_20060502 - Sink calculations v1" xfId="8"/>
    <cellStyle name="_20060502 - Transmission costs v1 (integrated)" xfId="9"/>
    <cellStyle name="_Sheet1" xfId="10"/>
    <cellStyle name="2x indented GHG Textfiels" xfId="11"/>
    <cellStyle name="5x indented GHG Textfiels" xfId="12"/>
    <cellStyle name="AggblueCels_1x" xfId="13"/>
    <cellStyle name="AggBoldCells" xfId="14"/>
    <cellStyle name="AggCels" xfId="15"/>
    <cellStyle name="assumption 1" xfId="16"/>
    <cellStyle name="assumption 2" xfId="17"/>
    <cellStyle name="assumption 4" xfId="18"/>
    <cellStyle name="Assumption Date" xfId="19"/>
    <cellStyle name="Bad 2" xfId="20"/>
    <cellStyle name="Calc_%" xfId="21"/>
    <cellStyle name="ColumnHeading" xfId="22"/>
    <cellStyle name="Comma [2]" xfId="23"/>
    <cellStyle name="Comma 2" xfId="24"/>
    <cellStyle name="Comma 3" xfId="25"/>
    <cellStyle name="Comma 4" xfId="26"/>
    <cellStyle name="Comma 4 2" xfId="27"/>
    <cellStyle name="Comma 5" xfId="28"/>
    <cellStyle name="Comma 6" xfId="29"/>
    <cellStyle name="Comma 7" xfId="30"/>
    <cellStyle name="Comma 8" xfId="31"/>
    <cellStyle name="Comma0" xfId="32"/>
    <cellStyle name="Constants" xfId="33"/>
    <cellStyle name="Currency 2" xfId="34"/>
    <cellStyle name="Currency0" xfId="35"/>
    <cellStyle name="CustomizationGreenCells" xfId="36"/>
    <cellStyle name="Date" xfId="37"/>
    <cellStyle name="Empty_B_border" xfId="38"/>
    <cellStyle name="EYInputPercent" xfId="39"/>
    <cellStyle name="EYInputValue" xfId="40"/>
    <cellStyle name="EYPercent" xfId="41"/>
    <cellStyle name="Fixed" xfId="42"/>
    <cellStyle name="H_Section" xfId="43"/>
    <cellStyle name="Header_1" xfId="44"/>
    <cellStyle name="Heading" xfId="45"/>
    <cellStyle name="Headline" xfId="46"/>
    <cellStyle name="Hyperlink 2" xfId="47"/>
    <cellStyle name="Hyperlink 3" xfId="48"/>
    <cellStyle name="Hyperlink 4" xfId="49"/>
    <cellStyle name="Hyperlink 5" xfId="50"/>
    <cellStyle name="Input (StyleA)" xfId="51"/>
    <cellStyle name="Input Cell" xfId="52"/>
    <cellStyle name="InputCells" xfId="53"/>
    <cellStyle name="InputFRate_%" xfId="54"/>
    <cellStyle name="Normal" xfId="0" builtinId="0"/>
    <cellStyle name="Normal 10" xfId="55"/>
    <cellStyle name="Normal 11" xfId="1"/>
    <cellStyle name="Normal 11 2" xfId="56"/>
    <cellStyle name="Normal 12" xfId="57"/>
    <cellStyle name="Normal 13" xfId="58"/>
    <cellStyle name="Normal 13 2" xfId="59"/>
    <cellStyle name="Normal 14" xfId="60"/>
    <cellStyle name="Normal 2" xfId="2"/>
    <cellStyle name="Normal 2 2" xfId="61"/>
    <cellStyle name="Normal 2 2 2" xfId="62"/>
    <cellStyle name="Normal 2 3" xfId="63"/>
    <cellStyle name="Normal 2 3 2" xfId="64"/>
    <cellStyle name="Normal 2 3 2 2" xfId="65"/>
    <cellStyle name="Normal 2 4" xfId="66"/>
    <cellStyle name="Normal 3" xfId="3"/>
    <cellStyle name="Normal 3 2" xfId="67"/>
    <cellStyle name="Normal 3 3" xfId="68"/>
    <cellStyle name="Normal 4" xfId="5"/>
    <cellStyle name="Normal 4 2" xfId="69"/>
    <cellStyle name="Normal 4 3" xfId="70"/>
    <cellStyle name="Normal 5" xfId="71"/>
    <cellStyle name="Normal 6" xfId="72"/>
    <cellStyle name="Normal 6 2" xfId="73"/>
    <cellStyle name="Normal 7" xfId="74"/>
    <cellStyle name="Normal 7 2" xfId="75"/>
    <cellStyle name="Normal 8" xfId="76"/>
    <cellStyle name="Normal 9" xfId="77"/>
    <cellStyle name="Normal 9 2" xfId="78"/>
    <cellStyle name="Normal GHG Textfiels Bold" xfId="79"/>
    <cellStyle name="Normal GHG whole table" xfId="80"/>
    <cellStyle name="Normal GHG-Shade" xfId="81"/>
    <cellStyle name="Normale_impianti enel" xfId="82"/>
    <cellStyle name="Notes" xfId="83"/>
    <cellStyle name="Number" xfId="84"/>
    <cellStyle name="Number 1" xfId="85"/>
    <cellStyle name="Number II" xfId="86"/>
    <cellStyle name="Percent" xfId="4" builtinId="5"/>
    <cellStyle name="Percent 10" xfId="87"/>
    <cellStyle name="Percent 2" xfId="6"/>
    <cellStyle name="Percent 2 2" xfId="88"/>
    <cellStyle name="Percent 2 2 2" xfId="89"/>
    <cellStyle name="Percent 2 3" xfId="90"/>
    <cellStyle name="Percent 3" xfId="91"/>
    <cellStyle name="Percent 3 2" xfId="92"/>
    <cellStyle name="Percent 4" xfId="93"/>
    <cellStyle name="Percent 5" xfId="94"/>
    <cellStyle name="Percent 6" xfId="95"/>
    <cellStyle name="Percent 7" xfId="96"/>
    <cellStyle name="Percent 8" xfId="97"/>
    <cellStyle name="Percent 9" xfId="98"/>
    <cellStyle name="Publication_style" xfId="99"/>
    <cellStyle name="Refdb standard" xfId="100"/>
    <cellStyle name="Shade_R_border" xfId="101"/>
    <cellStyle name="Source" xfId="102"/>
    <cellStyle name="Style 1" xfId="103"/>
    <cellStyle name="Totals" xfId="104"/>
    <cellStyle name="Обычный_2++" xfId="105"/>
  </cellStyles>
  <dxfs count="0"/>
  <tableStyles count="0" defaultTableStyle="TableStyleMedium9" defaultPivotStyle="PivotStyleLight16"/>
  <colors>
    <mruColors>
      <color rgb="FFCC00FF"/>
      <color rgb="FFD60093"/>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calcChain" Target="calcChain.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8580576307364045E-2"/>
          <c:y val="2.2184300341296932E-2"/>
          <c:w val="0.69750951498541669"/>
          <c:h val="0.81950493257308421"/>
        </c:manualLayout>
      </c:layout>
      <c:lineChart>
        <c:grouping val="standard"/>
        <c:ser>
          <c:idx val="2"/>
          <c:order val="0"/>
          <c:tx>
            <c:strRef>
              <c:f>'1.1'!$A$8</c:f>
              <c:strCache>
                <c:ptCount val="1"/>
                <c:pt idx="0">
                  <c:v>GHG (-8.6%)</c:v>
                </c:pt>
              </c:strCache>
            </c:strRef>
          </c:tx>
          <c:spPr>
            <a:ln w="38100"/>
          </c:spPr>
          <c:marker>
            <c:symbol val="none"/>
          </c:marker>
          <c:val>
            <c:numRef>
              <c:f>'1.1'!$B$8:$U$8</c:f>
              <c:numCache>
                <c:formatCode>0.0</c:formatCode>
                <c:ptCount val="20"/>
                <c:pt idx="0">
                  <c:v>776.09999999999991</c:v>
                </c:pt>
                <c:pt idx="1">
                  <c:v>783</c:v>
                </c:pt>
                <c:pt idx="2">
                  <c:v>757.5</c:v>
                </c:pt>
                <c:pt idx="3">
                  <c:v>735.5</c:v>
                </c:pt>
                <c:pt idx="4">
                  <c:v>724.5</c:v>
                </c:pt>
                <c:pt idx="5">
                  <c:v>715</c:v>
                </c:pt>
                <c:pt idx="6">
                  <c:v>735.9</c:v>
                </c:pt>
                <c:pt idx="7">
                  <c:v>710.2</c:v>
                </c:pt>
                <c:pt idx="8">
                  <c:v>705.2</c:v>
                </c:pt>
                <c:pt idx="9">
                  <c:v>672.2</c:v>
                </c:pt>
                <c:pt idx="10">
                  <c:v>673.90000000000009</c:v>
                </c:pt>
                <c:pt idx="11">
                  <c:v>677</c:v>
                </c:pt>
                <c:pt idx="12">
                  <c:v>655.1</c:v>
                </c:pt>
                <c:pt idx="13">
                  <c:v>660.7</c:v>
                </c:pt>
                <c:pt idx="14">
                  <c:v>658.19999999999993</c:v>
                </c:pt>
                <c:pt idx="15">
                  <c:v>654.1</c:v>
                </c:pt>
                <c:pt idx="16">
                  <c:v>649.1</c:v>
                </c:pt>
                <c:pt idx="17">
                  <c:v>639.6</c:v>
                </c:pt>
                <c:pt idx="18">
                  <c:v>627.59999999999991</c:v>
                </c:pt>
                <c:pt idx="19">
                  <c:v>573.9</c:v>
                </c:pt>
              </c:numCache>
            </c:numRef>
          </c:val>
        </c:ser>
        <c:ser>
          <c:idx val="0"/>
          <c:order val="1"/>
          <c:tx>
            <c:strRef>
              <c:f>'1.1'!$A$6</c:f>
              <c:strCache>
                <c:ptCount val="1"/>
                <c:pt idx="0">
                  <c:v>CO2 (-9.7%)</c:v>
                </c:pt>
              </c:strCache>
            </c:strRef>
          </c:tx>
          <c:spPr>
            <a:ln w="38100"/>
          </c:spPr>
          <c:marker>
            <c:symbol val="none"/>
          </c:marker>
          <c:cat>
            <c:strRef>
              <c:f>'1.1'!$B$5:$U$5</c:f>
              <c:strCach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 (p)</c:v>
                </c:pt>
              </c:strCache>
            </c:strRef>
          </c:cat>
          <c:val>
            <c:numRef>
              <c:f>'1.1'!$B$6:$U$6</c:f>
              <c:numCache>
                <c:formatCode>0.0</c:formatCode>
                <c:ptCount val="20"/>
                <c:pt idx="0">
                  <c:v>592.79999999999995</c:v>
                </c:pt>
                <c:pt idx="1">
                  <c:v>600.20000000000005</c:v>
                </c:pt>
                <c:pt idx="2">
                  <c:v>582.9</c:v>
                </c:pt>
                <c:pt idx="3">
                  <c:v>567.9</c:v>
                </c:pt>
                <c:pt idx="4">
                  <c:v>561.79999999999995</c:v>
                </c:pt>
                <c:pt idx="5">
                  <c:v>553.1</c:v>
                </c:pt>
                <c:pt idx="6">
                  <c:v>575.29999999999995</c:v>
                </c:pt>
                <c:pt idx="7">
                  <c:v>551.5</c:v>
                </c:pt>
                <c:pt idx="8">
                  <c:v>553.6</c:v>
                </c:pt>
                <c:pt idx="9">
                  <c:v>543.1</c:v>
                </c:pt>
                <c:pt idx="10">
                  <c:v>551.20000000000005</c:v>
                </c:pt>
                <c:pt idx="11">
                  <c:v>562.6</c:v>
                </c:pt>
                <c:pt idx="12">
                  <c:v>545</c:v>
                </c:pt>
                <c:pt idx="13">
                  <c:v>556.70000000000005</c:v>
                </c:pt>
                <c:pt idx="14">
                  <c:v>556.29999999999995</c:v>
                </c:pt>
                <c:pt idx="15">
                  <c:v>553.9</c:v>
                </c:pt>
                <c:pt idx="16">
                  <c:v>551.4</c:v>
                </c:pt>
                <c:pt idx="17">
                  <c:v>543.6</c:v>
                </c:pt>
                <c:pt idx="18">
                  <c:v>532.79999999999995</c:v>
                </c:pt>
                <c:pt idx="19">
                  <c:v>480.9</c:v>
                </c:pt>
              </c:numCache>
            </c:numRef>
          </c:val>
        </c:ser>
        <c:ser>
          <c:idx val="1"/>
          <c:order val="2"/>
          <c:tx>
            <c:strRef>
              <c:f>'1.1'!$A$7</c:f>
              <c:strCache>
                <c:ptCount val="1"/>
                <c:pt idx="0">
                  <c:v>non CO2 (-1.9%)</c:v>
                </c:pt>
              </c:strCache>
            </c:strRef>
          </c:tx>
          <c:spPr>
            <a:ln w="38100"/>
          </c:spPr>
          <c:marker>
            <c:symbol val="none"/>
          </c:marker>
          <c:cat>
            <c:strRef>
              <c:f>'1.1'!$B$5:$U$5</c:f>
              <c:strCach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 (p)</c:v>
                </c:pt>
              </c:strCache>
            </c:strRef>
          </c:cat>
          <c:val>
            <c:numRef>
              <c:f>'1.1'!$B$7:$U$7</c:f>
              <c:numCache>
                <c:formatCode>0.0</c:formatCode>
                <c:ptCount val="20"/>
                <c:pt idx="0">
                  <c:v>183.3</c:v>
                </c:pt>
                <c:pt idx="1">
                  <c:v>182.8</c:v>
                </c:pt>
                <c:pt idx="2">
                  <c:v>174.6</c:v>
                </c:pt>
                <c:pt idx="3">
                  <c:v>167.6</c:v>
                </c:pt>
                <c:pt idx="4">
                  <c:v>162.69999999999999</c:v>
                </c:pt>
                <c:pt idx="5">
                  <c:v>161.9</c:v>
                </c:pt>
                <c:pt idx="6">
                  <c:v>160.6</c:v>
                </c:pt>
                <c:pt idx="7">
                  <c:v>158.69999999999999</c:v>
                </c:pt>
                <c:pt idx="8">
                  <c:v>151.6</c:v>
                </c:pt>
                <c:pt idx="9">
                  <c:v>129.1</c:v>
                </c:pt>
                <c:pt idx="10">
                  <c:v>122.7</c:v>
                </c:pt>
                <c:pt idx="11">
                  <c:v>114.4</c:v>
                </c:pt>
                <c:pt idx="12">
                  <c:v>110.1</c:v>
                </c:pt>
                <c:pt idx="13">
                  <c:v>104</c:v>
                </c:pt>
                <c:pt idx="14">
                  <c:v>101.9</c:v>
                </c:pt>
                <c:pt idx="15">
                  <c:v>100.2</c:v>
                </c:pt>
                <c:pt idx="16">
                  <c:v>97.7</c:v>
                </c:pt>
                <c:pt idx="17">
                  <c:v>96</c:v>
                </c:pt>
                <c:pt idx="18">
                  <c:v>94.8</c:v>
                </c:pt>
                <c:pt idx="19">
                  <c:v>93</c:v>
                </c:pt>
              </c:numCache>
            </c:numRef>
          </c:val>
        </c:ser>
        <c:marker val="1"/>
        <c:axId val="70717824"/>
        <c:axId val="70719360"/>
      </c:lineChart>
      <c:catAx>
        <c:axId val="70717824"/>
        <c:scaling>
          <c:orientation val="minMax"/>
        </c:scaling>
        <c:axPos val="b"/>
        <c:numFmt formatCode="General" sourceLinked="1"/>
        <c:tickLblPos val="nextTo"/>
        <c:txPr>
          <a:bodyPr rot="-5400000" vert="horz"/>
          <a:lstStyle/>
          <a:p>
            <a:pPr>
              <a:defRPr sz="1100" b="0" i="0" u="none" strike="noStrike" baseline="0">
                <a:solidFill>
                  <a:srgbClr val="000000"/>
                </a:solidFill>
                <a:latin typeface="Calibri"/>
                <a:ea typeface="Calibri"/>
                <a:cs typeface="Calibri"/>
              </a:defRPr>
            </a:pPr>
            <a:endParaRPr lang="en-US"/>
          </a:p>
        </c:txPr>
        <c:crossAx val="70719360"/>
        <c:crosses val="autoZero"/>
        <c:auto val="1"/>
        <c:lblAlgn val="ctr"/>
        <c:lblOffset val="100"/>
      </c:catAx>
      <c:valAx>
        <c:axId val="70719360"/>
        <c:scaling>
          <c:orientation val="minMax"/>
        </c:scaling>
        <c:axPos val="l"/>
        <c:majorGridlines/>
        <c:title>
          <c:tx>
            <c:rich>
              <a:bodyPr/>
              <a:lstStyle/>
              <a:p>
                <a:pPr>
                  <a:defRPr sz="1100" b="0" i="0" u="none" strike="noStrike" baseline="0">
                    <a:solidFill>
                      <a:srgbClr val="000000"/>
                    </a:solidFill>
                    <a:latin typeface="Arial"/>
                    <a:ea typeface="Arial"/>
                    <a:cs typeface="Arial"/>
                  </a:defRPr>
                </a:pPr>
                <a:r>
                  <a:rPr lang="en-GB" sz="1100" b="1" i="0" u="none" strike="noStrike" baseline="0">
                    <a:solidFill>
                      <a:srgbClr val="000000"/>
                    </a:solidFill>
                    <a:latin typeface="Calibri"/>
                  </a:rPr>
                  <a:t>MtCO</a:t>
                </a:r>
                <a:r>
                  <a:rPr lang="en-GB" sz="1100" b="1" i="0" u="none" strike="noStrike" baseline="-25000">
                    <a:solidFill>
                      <a:srgbClr val="000000"/>
                    </a:solidFill>
                    <a:latin typeface="Calibri"/>
                  </a:rPr>
                  <a:t>2</a:t>
                </a:r>
                <a:r>
                  <a:rPr lang="en-GB" sz="1100" b="1" i="0" u="none" strike="noStrike" baseline="0">
                    <a:solidFill>
                      <a:srgbClr val="000000"/>
                    </a:solidFill>
                    <a:latin typeface="Calibri"/>
                  </a:rPr>
                  <a:t>e</a:t>
                </a:r>
              </a:p>
            </c:rich>
          </c:tx>
        </c:title>
        <c:numFmt formatCode="0" sourceLinked="0"/>
        <c:tickLblPos val="nextTo"/>
        <c:txPr>
          <a:bodyPr rot="0" vert="horz"/>
          <a:lstStyle/>
          <a:p>
            <a:pPr>
              <a:defRPr sz="1100" b="0" i="0" u="none" strike="noStrike" baseline="0">
                <a:solidFill>
                  <a:srgbClr val="000000"/>
                </a:solidFill>
                <a:latin typeface="Calibri"/>
                <a:ea typeface="Calibri"/>
                <a:cs typeface="Calibri"/>
              </a:defRPr>
            </a:pPr>
            <a:endParaRPr lang="en-US"/>
          </a:p>
        </c:txPr>
        <c:crossAx val="70717824"/>
        <c:crosses val="autoZero"/>
        <c:crossBetween val="midCat"/>
      </c:valAx>
    </c:plotArea>
    <c:legend>
      <c:legendPos val="r"/>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 l="0.70000000000000062" r="0.70000000000000062" t="0.75000000000000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7.8593588417786964E-2"/>
          <c:y val="3.2442748091603191E-2"/>
          <c:w val="0.59772492244053865"/>
          <c:h val="0.83015267175572516"/>
        </c:manualLayout>
      </c:layout>
      <c:lineChart>
        <c:grouping val="standard"/>
        <c:ser>
          <c:idx val="3"/>
          <c:order val="0"/>
          <c:tx>
            <c:strRef>
              <c:f>'1.8'!$A$6</c:f>
              <c:strCache>
                <c:ptCount val="1"/>
                <c:pt idx="0">
                  <c:v>Historic emissions</c:v>
                </c:pt>
              </c:strCache>
            </c:strRef>
          </c:tx>
          <c:spPr>
            <a:ln>
              <a:solidFill>
                <a:schemeClr val="accent1"/>
              </a:solidFill>
            </a:ln>
          </c:spPr>
          <c:marker>
            <c:symbol val="none"/>
          </c:marker>
          <c:val>
            <c:numRef>
              <c:f>'1.8'!$B$6:$U$6</c:f>
              <c:numCache>
                <c:formatCode>0.0</c:formatCode>
                <c:ptCount val="20"/>
                <c:pt idx="0">
                  <c:v>281.67254146497822</c:v>
                </c:pt>
                <c:pt idx="1">
                  <c:v>283.9993498476552</c:v>
                </c:pt>
                <c:pt idx="2">
                  <c:v>280.44640214045057</c:v>
                </c:pt>
                <c:pt idx="3">
                  <c:v>275.36930792874097</c:v>
                </c:pt>
                <c:pt idx="4">
                  <c:v>273.03531366378832</c:v>
                </c:pt>
                <c:pt idx="5">
                  <c:v>270.06979086833542</c:v>
                </c:pt>
                <c:pt idx="6">
                  <c:v>252.30142824890009</c:v>
                </c:pt>
              </c:numCache>
            </c:numRef>
          </c:val>
        </c:ser>
        <c:ser>
          <c:idx val="0"/>
          <c:order val="1"/>
          <c:tx>
            <c:strRef>
              <c:f>'1.8'!$A$7</c:f>
              <c:strCache>
                <c:ptCount val="1"/>
                <c:pt idx="0">
                  <c:v>Indicative emissions if measures implemented at 2009 rate</c:v>
                </c:pt>
              </c:strCache>
            </c:strRef>
          </c:tx>
          <c:spPr>
            <a:ln>
              <a:solidFill>
                <a:srgbClr val="CC00FF"/>
              </a:solidFill>
            </a:ln>
          </c:spPr>
          <c:marker>
            <c:symbol val="none"/>
          </c:marker>
          <c:cat>
            <c:numRef>
              <c:f>'1.8'!$B$5:$U$5</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'1.8'!$B$7:$U$7</c:f>
              <c:numCache>
                <c:formatCode>0.0</c:formatCode>
                <c:ptCount val="20"/>
                <c:pt idx="6">
                  <c:v>252.30142824890009</c:v>
                </c:pt>
                <c:pt idx="7">
                  <c:v>250.49478592641429</c:v>
                </c:pt>
                <c:pt idx="8">
                  <c:v>248.70108033799318</c:v>
                </c:pt>
                <c:pt idx="9">
                  <c:v>246.92021884820682</c:v>
                </c:pt>
                <c:pt idx="10">
                  <c:v>245.15210948495525</c:v>
                </c:pt>
                <c:pt idx="11">
                  <c:v>243.39666093471851</c:v>
                </c:pt>
                <c:pt idx="12">
                  <c:v>241.65378253784084</c:v>
                </c:pt>
                <c:pt idx="13">
                  <c:v>239.92338428384861</c:v>
                </c:pt>
                <c:pt idx="14">
                  <c:v>238.2053768068017</c:v>
                </c:pt>
                <c:pt idx="15">
                  <c:v>236.49967138067825</c:v>
                </c:pt>
                <c:pt idx="16">
                  <c:v>234.80617991479244</c:v>
                </c:pt>
                <c:pt idx="17">
                  <c:v>233.12481494924501</c:v>
                </c:pt>
                <c:pt idx="18">
                  <c:v>231.45548965040649</c:v>
                </c:pt>
                <c:pt idx="19">
                  <c:v>229.79811780643271</c:v>
                </c:pt>
              </c:numCache>
            </c:numRef>
          </c:val>
        </c:ser>
        <c:ser>
          <c:idx val="2"/>
          <c:order val="2"/>
          <c:tx>
            <c:strRef>
              <c:f>'1.8'!$A$8</c:f>
              <c:strCache>
                <c:ptCount val="1"/>
                <c:pt idx="0">
                  <c:v>Indicative trajectory required to meet Interim budget</c:v>
                </c:pt>
              </c:strCache>
            </c:strRef>
          </c:tx>
          <c:spPr>
            <a:ln>
              <a:solidFill>
                <a:schemeClr val="accent6"/>
              </a:solidFill>
            </a:ln>
          </c:spPr>
          <c:marker>
            <c:symbol val="none"/>
          </c:marker>
          <c:cat>
            <c:numRef>
              <c:f>'1.8'!$B$5:$U$5</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'1.8'!$B$8:$U$8</c:f>
              <c:numCache>
                <c:formatCode>0.0</c:formatCode>
                <c:ptCount val="20"/>
                <c:pt idx="6">
                  <c:v>252.30142824890009</c:v>
                </c:pt>
                <c:pt idx="7">
                  <c:v>249.80302772922533</c:v>
                </c:pt>
                <c:pt idx="8">
                  <c:v>247.32936747836328</c:v>
                </c:pt>
                <c:pt idx="9">
                  <c:v>244.88020250721149</c:v>
                </c:pt>
                <c:pt idx="10">
                  <c:v>242.4552902526581</c:v>
                </c:pt>
                <c:pt idx="11">
                  <c:v>240.05439055355868</c:v>
                </c:pt>
                <c:pt idx="12">
                  <c:v>237.67726562695083</c:v>
                </c:pt>
                <c:pt idx="13">
                  <c:v>235.32368004450441</c:v>
                </c:pt>
                <c:pt idx="14">
                  <c:v>232.99340070920488</c:v>
                </c:pt>
                <c:pt idx="15">
                  <c:v>230.68619683226763</c:v>
                </c:pt>
                <c:pt idx="16">
                  <c:v>228.40183991028081</c:v>
                </c:pt>
                <c:pt idx="17">
                  <c:v>226.14010370257463</c:v>
                </c:pt>
                <c:pt idx="18">
                  <c:v>223.90076420881462</c:v>
                </c:pt>
                <c:pt idx="19">
                  <c:v>221.68359964681687</c:v>
                </c:pt>
              </c:numCache>
            </c:numRef>
          </c:val>
        </c:ser>
        <c:ser>
          <c:idx val="1"/>
          <c:order val="3"/>
          <c:tx>
            <c:strRef>
              <c:f>'1.8'!$A$9</c:f>
              <c:strCache>
                <c:ptCount val="1"/>
                <c:pt idx="0">
                  <c:v>Indicative trajectory required to meet Intended budget</c:v>
                </c:pt>
              </c:strCache>
            </c:strRef>
          </c:tx>
          <c:spPr>
            <a:ln>
              <a:solidFill>
                <a:schemeClr val="accent3"/>
              </a:solidFill>
            </a:ln>
          </c:spPr>
          <c:marker>
            <c:symbol val="none"/>
          </c:marker>
          <c:cat>
            <c:numRef>
              <c:f>'1.8'!$B$5:$U$5</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'1.8'!$B$9:$U$9</c:f>
              <c:numCache>
                <c:formatCode>0.0</c:formatCode>
                <c:ptCount val="20"/>
                <c:pt idx="6">
                  <c:v>252.30142824890009</c:v>
                </c:pt>
                <c:pt idx="7">
                  <c:v>247.3829558102241</c:v>
                </c:pt>
                <c:pt idx="8">
                  <c:v>242.56036618639351</c:v>
                </c:pt>
                <c:pt idx="9">
                  <c:v>237.83179019662151</c:v>
                </c:pt>
                <c:pt idx="10">
                  <c:v>233.19539509873465</c:v>
                </c:pt>
                <c:pt idx="11">
                  <c:v>228.64938387882282</c:v>
                </c:pt>
                <c:pt idx="12">
                  <c:v>224.19199455473705</c:v>
                </c:pt>
                <c:pt idx="13">
                  <c:v>219.82149949316548</c:v>
                </c:pt>
                <c:pt idx="14">
                  <c:v>215.53620474002221</c:v>
                </c:pt>
                <c:pt idx="15">
                  <c:v>211.33444936389012</c:v>
                </c:pt>
                <c:pt idx="16">
                  <c:v>207.21460481226265</c:v>
                </c:pt>
                <c:pt idx="17">
                  <c:v>203.17507428033554</c:v>
                </c:pt>
                <c:pt idx="18">
                  <c:v>199.21429209210339</c:v>
                </c:pt>
                <c:pt idx="19">
                  <c:v>195.33072309352153</c:v>
                </c:pt>
              </c:numCache>
            </c:numRef>
          </c:val>
        </c:ser>
        <c:marker val="1"/>
        <c:axId val="56924800"/>
        <c:axId val="56934784"/>
      </c:lineChart>
      <c:catAx>
        <c:axId val="56924800"/>
        <c:scaling>
          <c:orientation val="minMax"/>
        </c:scaling>
        <c:axPos val="b"/>
        <c:numFmt formatCode="General" sourceLinked="1"/>
        <c:tickLblPos val="nextTo"/>
        <c:txPr>
          <a:bodyPr rot="-5400000" vert="horz"/>
          <a:lstStyle/>
          <a:p>
            <a:pPr>
              <a:defRPr sz="1200"/>
            </a:pPr>
            <a:endParaRPr lang="en-US"/>
          </a:p>
        </c:txPr>
        <c:crossAx val="56934784"/>
        <c:crosses val="autoZero"/>
        <c:auto val="1"/>
        <c:lblAlgn val="ctr"/>
        <c:lblOffset val="100"/>
      </c:catAx>
      <c:valAx>
        <c:axId val="56934784"/>
        <c:scaling>
          <c:orientation val="minMax"/>
        </c:scaling>
        <c:axPos val="l"/>
        <c:majorGridlines/>
        <c:title>
          <c:tx>
            <c:rich>
              <a:bodyPr rot="-5400000" vert="horz"/>
              <a:lstStyle/>
              <a:p>
                <a:pPr>
                  <a:defRPr sz="1200"/>
                </a:pPr>
                <a:r>
                  <a:rPr lang="en-GB" sz="1200"/>
                  <a:t>MtCO</a:t>
                </a:r>
                <a:r>
                  <a:rPr lang="en-GB" sz="1200" baseline="-25000"/>
                  <a:t>2</a:t>
                </a:r>
              </a:p>
            </c:rich>
          </c:tx>
        </c:title>
        <c:numFmt formatCode="0" sourceLinked="0"/>
        <c:tickLblPos val="nextTo"/>
        <c:txPr>
          <a:bodyPr/>
          <a:lstStyle/>
          <a:p>
            <a:pPr>
              <a:defRPr sz="1200"/>
            </a:pPr>
            <a:endParaRPr lang="en-US"/>
          </a:p>
        </c:txPr>
        <c:crossAx val="56924800"/>
        <c:crosses val="autoZero"/>
        <c:crossBetween val="midCat"/>
      </c:valAx>
    </c:plotArea>
    <c:legend>
      <c:legendPos val="r"/>
      <c:layout>
        <c:manualLayout>
          <c:xMode val="edge"/>
          <c:yMode val="edge"/>
          <c:x val="0.7003370545589781"/>
          <c:y val="0.23652341167277754"/>
          <c:w val="0.29849647284265418"/>
          <c:h val="0.48095209472861711"/>
        </c:manualLayout>
      </c:layout>
      <c:txPr>
        <a:bodyPr/>
        <a:lstStyle/>
        <a:p>
          <a:pPr>
            <a:defRPr sz="1200"/>
          </a:pPr>
          <a:endParaRPr lang="en-US"/>
        </a:p>
      </c:txPr>
    </c:legend>
    <c:plotVisOnly val="1"/>
    <c:dispBlanksAs val="gap"/>
  </c:chart>
  <c:printSettings>
    <c:headerFooter/>
    <c:pageMargins b="0.75000000000000178" l="0.70000000000000062" r="0.70000000000000062" t="0.75000000000000178" header="0.30000000000000032" footer="0.30000000000000032"/>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3194675540765747E-2"/>
          <c:y val="2.4469820554649281E-2"/>
          <c:w val="0.62978369384359834"/>
          <c:h val="0.84497906216075436"/>
        </c:manualLayout>
      </c:layout>
      <c:lineChart>
        <c:grouping val="standard"/>
        <c:ser>
          <c:idx val="2"/>
          <c:order val="0"/>
          <c:tx>
            <c:strRef>
              <c:f>'1.9'!$A$8</c:f>
              <c:strCache>
                <c:ptCount val="1"/>
                <c:pt idx="0">
                  <c:v>Indicative trajectory required to meet Interim budget</c:v>
                </c:pt>
              </c:strCache>
            </c:strRef>
          </c:tx>
          <c:spPr>
            <a:ln>
              <a:solidFill>
                <a:schemeClr val="accent6"/>
              </a:solidFill>
            </a:ln>
          </c:spPr>
          <c:marker>
            <c:symbol val="none"/>
          </c:marker>
          <c:cat>
            <c:numRef>
              <c:f>'1.9'!$B$5:$U$5</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'1.9'!$B$8:$U$8</c:f>
              <c:numCache>
                <c:formatCode>0.0</c:formatCode>
                <c:ptCount val="20"/>
                <c:pt idx="6">
                  <c:v>480.9</c:v>
                </c:pt>
                <c:pt idx="7">
                  <c:v>475.1642135169372</c:v>
                </c:pt>
                <c:pt idx="8">
                  <c:v>469.49683885874293</c:v>
                </c:pt>
                <c:pt idx="9">
                  <c:v>463.89706006446823</c:v>
                </c:pt>
                <c:pt idx="10">
                  <c:v>458.36407090528678</c:v>
                </c:pt>
                <c:pt idx="11">
                  <c:v>452.89707476841801</c:v>
                </c:pt>
                <c:pt idx="12">
                  <c:v>447.49528454243472</c:v>
                </c:pt>
                <c:pt idx="13">
                  <c:v>442.15792250393849</c:v>
                </c:pt>
                <c:pt idx="14">
                  <c:v>436.88422020558704</c:v>
                </c:pt>
                <c:pt idx="15">
                  <c:v>431.67341836545677</c:v>
                </c:pt>
                <c:pt idx="16">
                  <c:v>426.52476675772522</c:v>
                </c:pt>
                <c:pt idx="17">
                  <c:v>421.43752410465709</c:v>
                </c:pt>
                <c:pt idx="18">
                  <c:v>416.41095796987867</c:v>
                </c:pt>
                <c:pt idx="19">
                  <c:v>411.44434465292534</c:v>
                </c:pt>
              </c:numCache>
            </c:numRef>
          </c:val>
        </c:ser>
        <c:ser>
          <c:idx val="3"/>
          <c:order val="1"/>
          <c:tx>
            <c:strRef>
              <c:f>'1.9'!$A$9</c:f>
              <c:strCache>
                <c:ptCount val="1"/>
                <c:pt idx="0">
                  <c:v>Indicative trajectory required to meet Intended budget</c:v>
                </c:pt>
              </c:strCache>
            </c:strRef>
          </c:tx>
          <c:spPr>
            <a:ln>
              <a:solidFill>
                <a:schemeClr val="accent3"/>
              </a:solidFill>
            </a:ln>
          </c:spPr>
          <c:marker>
            <c:symbol val="none"/>
          </c:marker>
          <c:cat>
            <c:numRef>
              <c:f>'1.9'!$B$5:$U$5</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'1.9'!$B$9:$U$9</c:f>
              <c:numCache>
                <c:formatCode>0.0</c:formatCode>
                <c:ptCount val="20"/>
                <c:pt idx="6">
                  <c:v>480.9</c:v>
                </c:pt>
                <c:pt idx="7">
                  <c:v>468.78390204483333</c:v>
                </c:pt>
                <c:pt idx="8">
                  <c:v>456.97306470447057</c:v>
                </c:pt>
                <c:pt idx="9">
                  <c:v>445.45979705042174</c:v>
                </c:pt>
                <c:pt idx="10">
                  <c:v>434.23660192430077</c:v>
                </c:pt>
                <c:pt idx="11">
                  <c:v>423.29617105585925</c:v>
                </c:pt>
                <c:pt idx="12">
                  <c:v>412.63138030401944</c:v>
                </c:pt>
                <c:pt idx="13">
                  <c:v>402.23528501780788</c:v>
                </c:pt>
                <c:pt idx="14">
                  <c:v>392.10111551416855</c:v>
                </c:pt>
                <c:pt idx="15">
                  <c:v>382.22227266971072</c:v>
                </c:pt>
                <c:pt idx="16">
                  <c:v>372.592323623521</c:v>
                </c:pt>
                <c:pt idx="17">
                  <c:v>363.20499758824184</c:v>
                </c:pt>
                <c:pt idx="18">
                  <c:v>354.05418176668809</c:v>
                </c:pt>
                <c:pt idx="19">
                  <c:v>345.13391737134276</c:v>
                </c:pt>
              </c:numCache>
            </c:numRef>
          </c:val>
        </c:ser>
        <c:ser>
          <c:idx val="0"/>
          <c:order val="2"/>
          <c:tx>
            <c:strRef>
              <c:f>'1.9'!$A$6</c:f>
              <c:strCache>
                <c:ptCount val="1"/>
                <c:pt idx="0">
                  <c:v>Historic CO2 emissions</c:v>
                </c:pt>
              </c:strCache>
            </c:strRef>
          </c:tx>
          <c:marker>
            <c:symbol val="none"/>
          </c:marker>
          <c:cat>
            <c:numRef>
              <c:f>'1.9'!$B$5:$U$5</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'1.9'!$B$6:$U$6</c:f>
              <c:numCache>
                <c:formatCode>0.0</c:formatCode>
                <c:ptCount val="20"/>
                <c:pt idx="0">
                  <c:v>556.70000000000005</c:v>
                </c:pt>
                <c:pt idx="1">
                  <c:v>556.30000000000007</c:v>
                </c:pt>
                <c:pt idx="2">
                  <c:v>553.89999999999986</c:v>
                </c:pt>
                <c:pt idx="3">
                  <c:v>551.39999999999986</c:v>
                </c:pt>
                <c:pt idx="4">
                  <c:v>543.6</c:v>
                </c:pt>
                <c:pt idx="5">
                  <c:v>532.79999999999995</c:v>
                </c:pt>
                <c:pt idx="6">
                  <c:v>480.9</c:v>
                </c:pt>
              </c:numCache>
            </c:numRef>
          </c:val>
        </c:ser>
        <c:ser>
          <c:idx val="1"/>
          <c:order val="3"/>
          <c:tx>
            <c:strRef>
              <c:f>'1.9'!$A$7</c:f>
              <c:strCache>
                <c:ptCount val="1"/>
                <c:pt idx="0">
                  <c:v>Indicative Extended Ambition trajectory</c:v>
                </c:pt>
              </c:strCache>
            </c:strRef>
          </c:tx>
          <c:spPr>
            <a:ln>
              <a:solidFill>
                <a:srgbClr val="FF00FF"/>
              </a:solidFill>
            </a:ln>
          </c:spPr>
          <c:marker>
            <c:symbol val="none"/>
          </c:marker>
          <c:cat>
            <c:numRef>
              <c:f>'1.9'!$B$5:$U$5</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'1.9'!$B$7:$U$7</c:f>
              <c:numCache>
                <c:formatCode>0.0</c:formatCode>
                <c:ptCount val="20"/>
                <c:pt idx="6">
                  <c:v>480.9</c:v>
                </c:pt>
                <c:pt idx="7">
                  <c:v>467.58589751521134</c:v>
                </c:pt>
                <c:pt idx="8">
                  <c:v>454.64040664401278</c:v>
                </c:pt>
                <c:pt idx="9">
                  <c:v>442.05332207802326</c:v>
                </c:pt>
                <c:pt idx="10">
                  <c:v>429.8147210510154</c:v>
                </c:pt>
                <c:pt idx="11">
                  <c:v>417.91495551650917</c:v>
                </c:pt>
                <c:pt idx="12">
                  <c:v>406.34464454193511</c:v>
                </c:pt>
                <c:pt idx="13">
                  <c:v>395.09466691337133</c:v>
                </c:pt>
                <c:pt idx="14">
                  <c:v>384.15615394502436</c:v>
                </c:pt>
                <c:pt idx="15">
                  <c:v>373.52048248778527</c:v>
                </c:pt>
                <c:pt idx="16">
                  <c:v>363.17926813134932</c:v>
                </c:pt>
                <c:pt idx="17">
                  <c:v>353.12435859454058</c:v>
                </c:pt>
                <c:pt idx="18">
                  <c:v>343.34782729863093</c:v>
                </c:pt>
                <c:pt idx="19">
                  <c:v>333.8419671185863</c:v>
                </c:pt>
              </c:numCache>
            </c:numRef>
          </c:val>
        </c:ser>
        <c:marker val="1"/>
        <c:axId val="57690752"/>
        <c:axId val="57713024"/>
      </c:lineChart>
      <c:catAx>
        <c:axId val="57690752"/>
        <c:scaling>
          <c:orientation val="minMax"/>
        </c:scaling>
        <c:axPos val="b"/>
        <c:numFmt formatCode="General" sourceLinked="1"/>
        <c:tickLblPos val="nextTo"/>
        <c:txPr>
          <a:bodyPr rot="-5400000" vert="horz"/>
          <a:lstStyle/>
          <a:p>
            <a:pPr>
              <a:defRPr sz="1200" b="0" i="0" u="none" strike="noStrike" baseline="0">
                <a:solidFill>
                  <a:srgbClr val="000000"/>
                </a:solidFill>
                <a:latin typeface="Calibri"/>
                <a:ea typeface="Calibri"/>
                <a:cs typeface="Calibri"/>
              </a:defRPr>
            </a:pPr>
            <a:endParaRPr lang="en-US"/>
          </a:p>
        </c:txPr>
        <c:crossAx val="57713024"/>
        <c:crosses val="autoZero"/>
        <c:auto val="1"/>
        <c:lblAlgn val="ctr"/>
        <c:lblOffset val="100"/>
      </c:catAx>
      <c:valAx>
        <c:axId val="57713024"/>
        <c:scaling>
          <c:orientation val="minMax"/>
        </c:scaling>
        <c:axPos val="l"/>
        <c:majorGridlines/>
        <c:title>
          <c:tx>
            <c:rich>
              <a:bodyPr/>
              <a:lstStyle/>
              <a:p>
                <a:pPr>
                  <a:defRPr sz="1200" b="0" i="0" u="none" strike="noStrike" baseline="0">
                    <a:solidFill>
                      <a:srgbClr val="000000"/>
                    </a:solidFill>
                    <a:latin typeface="Arial"/>
                    <a:ea typeface="Arial"/>
                    <a:cs typeface="Arial"/>
                  </a:defRPr>
                </a:pPr>
                <a:r>
                  <a:rPr lang="en-GB" sz="1200" b="1" i="0" u="none" strike="noStrike" baseline="0">
                    <a:solidFill>
                      <a:srgbClr val="000000"/>
                    </a:solidFill>
                    <a:latin typeface="Calibri"/>
                  </a:rPr>
                  <a:t>MtCO</a:t>
                </a:r>
                <a:r>
                  <a:rPr lang="en-GB" sz="1200" b="1" i="0" u="none" strike="noStrike" baseline="-25000">
                    <a:solidFill>
                      <a:srgbClr val="000000"/>
                    </a:solidFill>
                    <a:latin typeface="Calibri"/>
                  </a:rPr>
                  <a:t>2</a:t>
                </a:r>
              </a:p>
            </c:rich>
          </c:tx>
          <c:layout/>
        </c:title>
        <c:numFmt formatCode="0" sourceLinked="0"/>
        <c:tickLblPos val="nextTo"/>
        <c:txPr>
          <a:bodyPr rot="0" vert="horz"/>
          <a:lstStyle/>
          <a:p>
            <a:pPr>
              <a:defRPr sz="1200" b="0" i="0" u="none" strike="noStrike" baseline="0">
                <a:solidFill>
                  <a:srgbClr val="000000"/>
                </a:solidFill>
                <a:latin typeface="Calibri"/>
                <a:ea typeface="Calibri"/>
                <a:cs typeface="Calibri"/>
              </a:defRPr>
            </a:pPr>
            <a:endParaRPr lang="en-US"/>
          </a:p>
        </c:txPr>
        <c:crossAx val="57690752"/>
        <c:crosses val="autoZero"/>
        <c:crossBetween val="midCat"/>
      </c:valAx>
    </c:plotArea>
    <c:legend>
      <c:legendPos val="r"/>
      <c:layout>
        <c:manualLayout>
          <c:xMode val="edge"/>
          <c:yMode val="edge"/>
          <c:x val="0.74083360628174588"/>
          <c:y val="0.34917487679456238"/>
          <c:w val="0.23970172197693271"/>
          <c:h val="0.53300621272259463"/>
        </c:manualLayout>
      </c:layout>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9.326880011558232E-2"/>
          <c:y val="6.9919072615923034E-2"/>
          <c:w val="0.7268281602414377"/>
          <c:h val="0.75475625546806835"/>
        </c:manualLayout>
      </c:layout>
      <c:areaChart>
        <c:grouping val="stacked"/>
        <c:ser>
          <c:idx val="1"/>
          <c:order val="0"/>
          <c:tx>
            <c:strRef>
              <c:f>'1.10'!$A$7</c:f>
              <c:strCache>
                <c:ptCount val="1"/>
                <c:pt idx="0">
                  <c:v>Domestic Aviation</c:v>
                </c:pt>
              </c:strCache>
            </c:strRef>
          </c:tx>
          <c:cat>
            <c:numRef>
              <c:f>'1.10'!$B$5:$T$5</c:f>
              <c:numCache>
                <c:formatCode>General</c:formatCod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cat>
          <c:val>
            <c:numRef>
              <c:f>'1.10'!$B$7:$T$7</c:f>
              <c:numCache>
                <c:formatCode>0.00</c:formatCode>
                <c:ptCount val="19"/>
                <c:pt idx="0">
                  <c:v>1.340225435396289</c:v>
                </c:pt>
                <c:pt idx="1">
                  <c:v>1.360089314504209</c:v>
                </c:pt>
                <c:pt idx="2">
                  <c:v>1.3872690100545624</c:v>
                </c:pt>
                <c:pt idx="3">
                  <c:v>1.3624377618148877</c:v>
                </c:pt>
                <c:pt idx="4">
                  <c:v>1.2737180473640035</c:v>
                </c:pt>
                <c:pt idx="5">
                  <c:v>1.3590411145199854</c:v>
                </c:pt>
                <c:pt idx="6">
                  <c:v>1.5207443091807753</c:v>
                </c:pt>
                <c:pt idx="7">
                  <c:v>1.5810958445893144</c:v>
                </c:pt>
                <c:pt idx="8">
                  <c:v>1.7045555143111795</c:v>
                </c:pt>
                <c:pt idx="9">
                  <c:v>1.9024629599359986</c:v>
                </c:pt>
                <c:pt idx="10">
                  <c:v>2.0615094792026598</c:v>
                </c:pt>
                <c:pt idx="11">
                  <c:v>2.1615825625407452</c:v>
                </c:pt>
                <c:pt idx="12">
                  <c:v>2.1376786264519274</c:v>
                </c:pt>
                <c:pt idx="13">
                  <c:v>2.202108907223268</c:v>
                </c:pt>
                <c:pt idx="14">
                  <c:v>2.3118515638408659</c:v>
                </c:pt>
                <c:pt idx="15">
                  <c:v>2.5305230563782435</c:v>
                </c:pt>
                <c:pt idx="16">
                  <c:v>2.4158850260111628</c:v>
                </c:pt>
                <c:pt idx="17">
                  <c:v>2.2926627617186512</c:v>
                </c:pt>
                <c:pt idx="18">
                  <c:v>2.177362157710002</c:v>
                </c:pt>
              </c:numCache>
            </c:numRef>
          </c:val>
        </c:ser>
        <c:ser>
          <c:idx val="0"/>
          <c:order val="1"/>
          <c:tx>
            <c:strRef>
              <c:f>'1.10'!$A$6</c:f>
              <c:strCache>
                <c:ptCount val="1"/>
                <c:pt idx="0">
                  <c:v>International Aviation</c:v>
                </c:pt>
              </c:strCache>
            </c:strRef>
          </c:tx>
          <c:cat>
            <c:numRef>
              <c:f>'1.10'!$B$5:$T$5</c:f>
              <c:numCache>
                <c:formatCode>General</c:formatCod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cat>
          <c:val>
            <c:numRef>
              <c:f>'1.10'!$B$6:$T$6</c:f>
              <c:numCache>
                <c:formatCode>0.00</c:formatCode>
                <c:ptCount val="19"/>
                <c:pt idx="0">
                  <c:v>15.609610541652639</c:v>
                </c:pt>
                <c:pt idx="1">
                  <c:v>15.334055582808258</c:v>
                </c:pt>
                <c:pt idx="2">
                  <c:v>16.954577779621541</c:v>
                </c:pt>
                <c:pt idx="3">
                  <c:v>18.161653498017309</c:v>
                </c:pt>
                <c:pt idx="4">
                  <c:v>18.910337732727033</c:v>
                </c:pt>
                <c:pt idx="5">
                  <c:v>20.102747546604121</c:v>
                </c:pt>
                <c:pt idx="6">
                  <c:v>21.268640667006672</c:v>
                </c:pt>
                <c:pt idx="7">
                  <c:v>22.613460233201089</c:v>
                </c:pt>
                <c:pt idx="8">
                  <c:v>25.182682935645516</c:v>
                </c:pt>
                <c:pt idx="9">
                  <c:v>27.344378833410456</c:v>
                </c:pt>
                <c:pt idx="10">
                  <c:v>30.152776430390389</c:v>
                </c:pt>
                <c:pt idx="11">
                  <c:v>29.386985134409159</c:v>
                </c:pt>
                <c:pt idx="12">
                  <c:v>28.87008645163661</c:v>
                </c:pt>
                <c:pt idx="13">
                  <c:v>29.55435884604438</c:v>
                </c:pt>
                <c:pt idx="14">
                  <c:v>32.40701238612651</c:v>
                </c:pt>
                <c:pt idx="15">
                  <c:v>35.1257677127062</c:v>
                </c:pt>
                <c:pt idx="16">
                  <c:v>35.564567145890436</c:v>
                </c:pt>
                <c:pt idx="17">
                  <c:v>35.415570733113327</c:v>
                </c:pt>
                <c:pt idx="18">
                  <c:v>34.103204221237412</c:v>
                </c:pt>
              </c:numCache>
            </c:numRef>
          </c:val>
        </c:ser>
        <c:axId val="57734272"/>
        <c:axId val="57735808"/>
      </c:areaChart>
      <c:catAx>
        <c:axId val="57734272"/>
        <c:scaling>
          <c:orientation val="minMax"/>
        </c:scaling>
        <c:axPos val="b"/>
        <c:numFmt formatCode="General" sourceLinked="1"/>
        <c:tickLblPos val="nextTo"/>
        <c:txPr>
          <a:bodyPr rot="-5400000" vert="horz"/>
          <a:lstStyle/>
          <a:p>
            <a:pPr>
              <a:defRPr sz="1100"/>
            </a:pPr>
            <a:endParaRPr lang="en-US"/>
          </a:p>
        </c:txPr>
        <c:crossAx val="57735808"/>
        <c:crosses val="autoZero"/>
        <c:auto val="1"/>
        <c:lblAlgn val="ctr"/>
        <c:lblOffset val="100"/>
        <c:tickLblSkip val="1"/>
      </c:catAx>
      <c:valAx>
        <c:axId val="57735808"/>
        <c:scaling>
          <c:orientation val="minMax"/>
        </c:scaling>
        <c:axPos val="l"/>
        <c:majorGridlines/>
        <c:title>
          <c:tx>
            <c:rich>
              <a:bodyPr rot="-5400000" vert="horz"/>
              <a:lstStyle/>
              <a:p>
                <a:pPr>
                  <a:defRPr sz="1100"/>
                </a:pPr>
                <a:r>
                  <a:rPr lang="en-US" sz="1100"/>
                  <a:t>MtCO</a:t>
                </a:r>
                <a:r>
                  <a:rPr lang="en-US" sz="1100" baseline="-25000"/>
                  <a:t>2</a:t>
                </a:r>
              </a:p>
            </c:rich>
          </c:tx>
          <c:layout>
            <c:manualLayout>
              <c:xMode val="edge"/>
              <c:yMode val="edge"/>
              <c:x val="8.4148426400828345E-3"/>
              <c:y val="0.37859499562554827"/>
            </c:manualLayout>
          </c:layout>
        </c:title>
        <c:numFmt formatCode="0" sourceLinked="0"/>
        <c:tickLblPos val="nextTo"/>
        <c:txPr>
          <a:bodyPr/>
          <a:lstStyle/>
          <a:p>
            <a:pPr>
              <a:defRPr sz="1100"/>
            </a:pPr>
            <a:endParaRPr lang="en-US"/>
          </a:p>
        </c:txPr>
        <c:crossAx val="57734272"/>
        <c:crosses val="autoZero"/>
        <c:crossBetween val="midCat"/>
      </c:valAx>
    </c:plotArea>
    <c:legend>
      <c:legendPos val="r"/>
      <c:layout>
        <c:manualLayout>
          <c:xMode val="edge"/>
          <c:yMode val="edge"/>
          <c:x val="0.83553259970943738"/>
          <c:y val="0.31906071741032382"/>
          <c:w val="0.15264257105476509"/>
          <c:h val="0.30632314960629931"/>
        </c:manualLayout>
      </c:layout>
      <c:txPr>
        <a:bodyPr/>
        <a:lstStyle/>
        <a:p>
          <a:pPr>
            <a:defRPr sz="1100"/>
          </a:pPr>
          <a:endParaRPr lang="en-US"/>
        </a:p>
      </c:txPr>
    </c:legend>
    <c:plotVisOnly val="1"/>
    <c:dispBlanksAs val="zero"/>
  </c:chart>
  <c:printSettings>
    <c:headerFooter/>
    <c:pageMargins b="0.75000000000000244" l="0.70000000000000062" r="0.70000000000000062" t="0.75000000000000244"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1122829158550319"/>
          <c:y val="6.4725008178088364E-2"/>
          <c:w val="0.64161105761060822"/>
          <c:h val="0.75644564596015262"/>
        </c:manualLayout>
      </c:layout>
      <c:lineChart>
        <c:grouping val="standard"/>
        <c:ser>
          <c:idx val="2"/>
          <c:order val="0"/>
          <c:tx>
            <c:strRef>
              <c:f>'1.11'!$A$8</c:f>
              <c:strCache>
                <c:ptCount val="1"/>
                <c:pt idx="0">
                  <c:v>Total Shipping</c:v>
                </c:pt>
              </c:strCache>
            </c:strRef>
          </c:tx>
          <c:marker>
            <c:symbol val="none"/>
          </c:marker>
          <c:cat>
            <c:numRef>
              <c:f>'1.11'!$B$5:$T$5</c:f>
              <c:numCache>
                <c:formatCode>General</c:formatCod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cat>
          <c:val>
            <c:numRef>
              <c:f>'1.11'!$B$8:$T$8</c:f>
              <c:numCache>
                <c:formatCode>0.00</c:formatCode>
                <c:ptCount val="19"/>
                <c:pt idx="0">
                  <c:v>10.788958320670496</c:v>
                </c:pt>
                <c:pt idx="1">
                  <c:v>10.756346684923226</c:v>
                </c:pt>
                <c:pt idx="2">
                  <c:v>10.890398520692568</c:v>
                </c:pt>
                <c:pt idx="3">
                  <c:v>10.771577169267552</c:v>
                </c:pt>
                <c:pt idx="4">
                  <c:v>10.045377171932929</c:v>
                </c:pt>
                <c:pt idx="5">
                  <c:v>10.380026575848783</c:v>
                </c:pt>
                <c:pt idx="6">
                  <c:v>11.300142519155642</c:v>
                </c:pt>
                <c:pt idx="7">
                  <c:v>12.048565809270892</c:v>
                </c:pt>
                <c:pt idx="8">
                  <c:v>12.546627806518407</c:v>
                </c:pt>
                <c:pt idx="9">
                  <c:v>9.7489342714102509</c:v>
                </c:pt>
                <c:pt idx="10">
                  <c:v>8.8627273280842953</c:v>
                </c:pt>
                <c:pt idx="11">
                  <c:v>9.0104479598195137</c:v>
                </c:pt>
                <c:pt idx="12">
                  <c:v>7.5254463586405089</c:v>
                </c:pt>
                <c:pt idx="13">
                  <c:v>8.5298270563238532</c:v>
                </c:pt>
                <c:pt idx="14">
                  <c:v>9.3978305880458528</c:v>
                </c:pt>
                <c:pt idx="15">
                  <c:v>9.9075496197339081</c:v>
                </c:pt>
                <c:pt idx="16">
                  <c:v>12.191311879958754</c:v>
                </c:pt>
                <c:pt idx="17">
                  <c:v>11.670909985336881</c:v>
                </c:pt>
                <c:pt idx="18">
                  <c:v>12.809274719623026</c:v>
                </c:pt>
              </c:numCache>
            </c:numRef>
          </c:val>
        </c:ser>
        <c:ser>
          <c:idx val="0"/>
          <c:order val="1"/>
          <c:tx>
            <c:strRef>
              <c:f>'1.11'!$A$6</c:f>
              <c:strCache>
                <c:ptCount val="1"/>
                <c:pt idx="0">
                  <c:v>International Shipping</c:v>
                </c:pt>
              </c:strCache>
            </c:strRef>
          </c:tx>
          <c:marker>
            <c:symbol val="none"/>
          </c:marker>
          <c:cat>
            <c:numRef>
              <c:f>'1.11'!$B$5:$T$5</c:f>
              <c:numCache>
                <c:formatCode>General</c:formatCod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cat>
          <c:val>
            <c:numRef>
              <c:f>'1.11'!$B$6:$T$6</c:f>
              <c:numCache>
                <c:formatCode>0.00</c:formatCode>
                <c:ptCount val="19"/>
                <c:pt idx="0">
                  <c:v>6.6767894198182347</c:v>
                </c:pt>
                <c:pt idx="1">
                  <c:v>6.4572624294928165</c:v>
                </c:pt>
                <c:pt idx="2">
                  <c:v>6.7478207959542651</c:v>
                </c:pt>
                <c:pt idx="3">
                  <c:v>6.6803396432131334</c:v>
                </c:pt>
                <c:pt idx="4">
                  <c:v>6.2487262418645555</c:v>
                </c:pt>
                <c:pt idx="5">
                  <c:v>6.706754425974788</c:v>
                </c:pt>
                <c:pt idx="6">
                  <c:v>7.3304126317795379</c:v>
                </c:pt>
                <c:pt idx="7">
                  <c:v>8.220624678979771</c:v>
                </c:pt>
                <c:pt idx="8">
                  <c:v>8.9712726701846961</c:v>
                </c:pt>
                <c:pt idx="9">
                  <c:v>6.5010974617414243</c:v>
                </c:pt>
                <c:pt idx="10">
                  <c:v>5.7205281814951636</c:v>
                </c:pt>
                <c:pt idx="11">
                  <c:v>6.4166613956795553</c:v>
                </c:pt>
                <c:pt idx="12">
                  <c:v>5.3466948642339478</c:v>
                </c:pt>
                <c:pt idx="13">
                  <c:v>4.7865949513125612</c:v>
                </c:pt>
                <c:pt idx="14">
                  <c:v>5.7235359462871553</c:v>
                </c:pt>
                <c:pt idx="15">
                  <c:v>5.7285910291074602</c:v>
                </c:pt>
                <c:pt idx="16">
                  <c:v>6.6893596571452889</c:v>
                </c:pt>
                <c:pt idx="17">
                  <c:v>6.7397099153891613</c:v>
                </c:pt>
                <c:pt idx="18">
                  <c:v>7.4571035399588084</c:v>
                </c:pt>
              </c:numCache>
            </c:numRef>
          </c:val>
        </c:ser>
        <c:ser>
          <c:idx val="1"/>
          <c:order val="2"/>
          <c:tx>
            <c:strRef>
              <c:f>'1.11'!$A$7</c:f>
              <c:strCache>
                <c:ptCount val="1"/>
                <c:pt idx="0">
                  <c:v>Domestic Shipping</c:v>
                </c:pt>
              </c:strCache>
            </c:strRef>
          </c:tx>
          <c:marker>
            <c:symbol val="none"/>
          </c:marker>
          <c:cat>
            <c:numRef>
              <c:f>'1.11'!$B$5:$T$5</c:f>
              <c:numCache>
                <c:formatCode>General</c:formatCod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cat>
          <c:val>
            <c:numRef>
              <c:f>'1.11'!$B$7:$T$7</c:f>
              <c:numCache>
                <c:formatCode>0.00</c:formatCode>
                <c:ptCount val="19"/>
                <c:pt idx="0">
                  <c:v>4.1121689008522617</c:v>
                </c:pt>
                <c:pt idx="1">
                  <c:v>4.2990842554304098</c:v>
                </c:pt>
                <c:pt idx="2">
                  <c:v>4.1425777247383015</c:v>
                </c:pt>
                <c:pt idx="3">
                  <c:v>4.0912375260544183</c:v>
                </c:pt>
                <c:pt idx="4">
                  <c:v>3.7966509300683731</c:v>
                </c:pt>
                <c:pt idx="5">
                  <c:v>3.6732721498739949</c:v>
                </c:pt>
                <c:pt idx="6">
                  <c:v>3.9697298873761051</c:v>
                </c:pt>
                <c:pt idx="7">
                  <c:v>3.8279411302911206</c:v>
                </c:pt>
                <c:pt idx="8">
                  <c:v>3.575355136333711</c:v>
                </c:pt>
                <c:pt idx="9">
                  <c:v>3.2478368096688262</c:v>
                </c:pt>
                <c:pt idx="10">
                  <c:v>3.1421991465891321</c:v>
                </c:pt>
                <c:pt idx="11">
                  <c:v>2.593786564139958</c:v>
                </c:pt>
                <c:pt idx="12">
                  <c:v>2.1787514944065611</c:v>
                </c:pt>
                <c:pt idx="13">
                  <c:v>3.7432321050112929</c:v>
                </c:pt>
                <c:pt idx="14">
                  <c:v>3.6742946417586979</c:v>
                </c:pt>
                <c:pt idx="15">
                  <c:v>4.1789585906264479</c:v>
                </c:pt>
                <c:pt idx="16">
                  <c:v>5.5019522228134647</c:v>
                </c:pt>
                <c:pt idx="17">
                  <c:v>4.9312000699477201</c:v>
                </c:pt>
                <c:pt idx="18">
                  <c:v>5.352171179664218</c:v>
                </c:pt>
              </c:numCache>
            </c:numRef>
          </c:val>
        </c:ser>
        <c:marker val="1"/>
        <c:axId val="57815424"/>
        <c:axId val="57816960"/>
      </c:lineChart>
      <c:catAx>
        <c:axId val="57815424"/>
        <c:scaling>
          <c:orientation val="minMax"/>
        </c:scaling>
        <c:axPos val="b"/>
        <c:numFmt formatCode="General" sourceLinked="1"/>
        <c:tickLblPos val="nextTo"/>
        <c:txPr>
          <a:bodyPr/>
          <a:lstStyle/>
          <a:p>
            <a:pPr>
              <a:defRPr sz="1100"/>
            </a:pPr>
            <a:endParaRPr lang="en-US"/>
          </a:p>
        </c:txPr>
        <c:crossAx val="57816960"/>
        <c:crosses val="autoZero"/>
        <c:auto val="1"/>
        <c:lblAlgn val="ctr"/>
        <c:lblOffset val="100"/>
      </c:catAx>
      <c:valAx>
        <c:axId val="57816960"/>
        <c:scaling>
          <c:orientation val="minMax"/>
        </c:scaling>
        <c:axPos val="l"/>
        <c:majorGridlines/>
        <c:title>
          <c:tx>
            <c:rich>
              <a:bodyPr rot="-5400000" vert="horz"/>
              <a:lstStyle/>
              <a:p>
                <a:pPr>
                  <a:defRPr sz="1100"/>
                </a:pPr>
                <a:r>
                  <a:rPr lang="en-US" sz="1100"/>
                  <a:t>MtCO</a:t>
                </a:r>
                <a:r>
                  <a:rPr lang="en-US" sz="1100" baseline="-25000"/>
                  <a:t>2</a:t>
                </a:r>
              </a:p>
            </c:rich>
          </c:tx>
        </c:title>
        <c:numFmt formatCode="0" sourceLinked="0"/>
        <c:tickLblPos val="nextTo"/>
        <c:txPr>
          <a:bodyPr/>
          <a:lstStyle/>
          <a:p>
            <a:pPr>
              <a:defRPr sz="1100"/>
            </a:pPr>
            <a:endParaRPr lang="en-US"/>
          </a:p>
        </c:txPr>
        <c:crossAx val="57815424"/>
        <c:crosses val="autoZero"/>
        <c:crossBetween val="midCat"/>
      </c:valAx>
    </c:plotArea>
    <c:legend>
      <c:legendPos val="r"/>
      <c:layout>
        <c:manualLayout>
          <c:xMode val="edge"/>
          <c:yMode val="edge"/>
          <c:x val="0.78922928383952062"/>
          <c:y val="0.17610681842339801"/>
          <c:w val="0.19324034495688044"/>
          <c:h val="0.48068552178641238"/>
        </c:manualLayout>
      </c:layout>
      <c:txPr>
        <a:bodyPr/>
        <a:lstStyle/>
        <a:p>
          <a:pPr>
            <a:defRPr sz="1100"/>
          </a:pPr>
          <a:endParaRPr lang="en-US"/>
        </a:p>
      </c:txPr>
    </c:legend>
    <c:plotVisOnly val="1"/>
    <c:dispBlanksAs val="gap"/>
  </c:chart>
  <c:printSettings>
    <c:headerFooter/>
    <c:pageMargins b="0.75000000000000266" l="0.70000000000000062" r="0.70000000000000062" t="0.750000000000002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8830710216067296E-2"/>
          <c:y val="3.4762460484602971E-2"/>
          <c:w val="0.61977320087257048"/>
          <c:h val="0.81149639452963118"/>
        </c:manualLayout>
      </c:layout>
      <c:lineChart>
        <c:grouping val="standard"/>
        <c:ser>
          <c:idx val="0"/>
          <c:order val="0"/>
          <c:tx>
            <c:strRef>
              <c:f>'1.2'!$A$6</c:f>
              <c:strCache>
                <c:ptCount val="1"/>
                <c:pt idx="0">
                  <c:v>Power stations (-13.1%)</c:v>
                </c:pt>
              </c:strCache>
            </c:strRef>
          </c:tx>
          <c:marker>
            <c:symbol val="none"/>
          </c:marker>
          <c:cat>
            <c:strRef>
              <c:f>'1.2'!$B$5:$U$5</c:f>
              <c:strCach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 (p)</c:v>
                </c:pt>
              </c:strCache>
            </c:strRef>
          </c:cat>
          <c:val>
            <c:numRef>
              <c:f>'1.2'!$B$6:$U$6</c:f>
              <c:numCache>
                <c:formatCode>0.0</c:formatCode>
                <c:ptCount val="20"/>
                <c:pt idx="0">
                  <c:v>204.51258673900878</c:v>
                </c:pt>
                <c:pt idx="1">
                  <c:v>203.45521327559536</c:v>
                </c:pt>
                <c:pt idx="2">
                  <c:v>191.49467059612971</c:v>
                </c:pt>
                <c:pt idx="3">
                  <c:v>172.24930254161941</c:v>
                </c:pt>
                <c:pt idx="4">
                  <c:v>167.33051387830551</c:v>
                </c:pt>
                <c:pt idx="5">
                  <c:v>164.16732801870714</c:v>
                </c:pt>
                <c:pt idx="6">
                  <c:v>163.80922136276791</c:v>
                </c:pt>
                <c:pt idx="7">
                  <c:v>150.28801989446234</c:v>
                </c:pt>
                <c:pt idx="8">
                  <c:v>155.40802149668724</c:v>
                </c:pt>
                <c:pt idx="9">
                  <c:v>147.2927686465527</c:v>
                </c:pt>
                <c:pt idx="10">
                  <c:v>158.72025451021958</c:v>
                </c:pt>
                <c:pt idx="11">
                  <c:v>168.85177926230321</c:v>
                </c:pt>
                <c:pt idx="12">
                  <c:v>164.51962923423389</c:v>
                </c:pt>
                <c:pt idx="13">
                  <c:v>173.46239270018208</c:v>
                </c:pt>
                <c:pt idx="14">
                  <c:v>172.88675945094207</c:v>
                </c:pt>
                <c:pt idx="15">
                  <c:v>172.90381969814356</c:v>
                </c:pt>
                <c:pt idx="16">
                  <c:v>182.02164725746161</c:v>
                </c:pt>
                <c:pt idx="17">
                  <c:v>177.77012627072094</c:v>
                </c:pt>
                <c:pt idx="18">
                  <c:v>173.21735396410702</c:v>
                </c:pt>
                <c:pt idx="19">
                  <c:v>150.5</c:v>
                </c:pt>
              </c:numCache>
            </c:numRef>
          </c:val>
        </c:ser>
        <c:ser>
          <c:idx val="5"/>
          <c:order val="1"/>
          <c:tx>
            <c:strRef>
              <c:f>'1.2'!$A$10</c:f>
              <c:strCache>
                <c:ptCount val="1"/>
                <c:pt idx="0">
                  <c:v>Transport (-6.5%)</c:v>
                </c:pt>
              </c:strCache>
            </c:strRef>
          </c:tx>
          <c:marker>
            <c:symbol val="none"/>
          </c:marker>
          <c:cat>
            <c:strRef>
              <c:f>'1.2'!$B$5:$U$5</c:f>
              <c:strCach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 (p)</c:v>
                </c:pt>
              </c:strCache>
            </c:strRef>
          </c:cat>
          <c:val>
            <c:numRef>
              <c:f>'1.2'!$B$10:$U$10</c:f>
              <c:numCache>
                <c:formatCode>0.0</c:formatCode>
                <c:ptCount val="20"/>
                <c:pt idx="0">
                  <c:v>122.6</c:v>
                </c:pt>
                <c:pt idx="1">
                  <c:v>121</c:v>
                </c:pt>
                <c:pt idx="2">
                  <c:v>122.1</c:v>
                </c:pt>
                <c:pt idx="3">
                  <c:v>123.3</c:v>
                </c:pt>
                <c:pt idx="4">
                  <c:v>123.2</c:v>
                </c:pt>
                <c:pt idx="5">
                  <c:v>122.2</c:v>
                </c:pt>
                <c:pt idx="6">
                  <c:v>127</c:v>
                </c:pt>
                <c:pt idx="7">
                  <c:v>128.19999999999999</c:v>
                </c:pt>
                <c:pt idx="8">
                  <c:v>127</c:v>
                </c:pt>
                <c:pt idx="9">
                  <c:v>127.8</c:v>
                </c:pt>
                <c:pt idx="10">
                  <c:v>126.8</c:v>
                </c:pt>
                <c:pt idx="11">
                  <c:v>126.4</c:v>
                </c:pt>
                <c:pt idx="12">
                  <c:v>128.5</c:v>
                </c:pt>
                <c:pt idx="13">
                  <c:v>129.69999999999999</c:v>
                </c:pt>
                <c:pt idx="14">
                  <c:v>130.9</c:v>
                </c:pt>
                <c:pt idx="15">
                  <c:v>131.9</c:v>
                </c:pt>
                <c:pt idx="16">
                  <c:v>133.69999999999999</c:v>
                </c:pt>
                <c:pt idx="17">
                  <c:v>134.19999999999999</c:v>
                </c:pt>
                <c:pt idx="18">
                  <c:v>130.30000000000001</c:v>
                </c:pt>
                <c:pt idx="19">
                  <c:v>121.8</c:v>
                </c:pt>
              </c:numCache>
            </c:numRef>
          </c:val>
        </c:ser>
        <c:ser>
          <c:idx val="4"/>
          <c:order val="2"/>
          <c:tx>
            <c:strRef>
              <c:f>'1.2'!$A$9</c:f>
              <c:strCache>
                <c:ptCount val="1"/>
                <c:pt idx="0">
                  <c:v>Industry (-18.2%)</c:v>
                </c:pt>
              </c:strCache>
            </c:strRef>
          </c:tx>
          <c:spPr>
            <a:ln>
              <a:solidFill>
                <a:srgbClr val="CC00FF"/>
              </a:solidFill>
            </a:ln>
          </c:spPr>
          <c:marker>
            <c:symbol val="none"/>
          </c:marker>
          <c:cat>
            <c:strRef>
              <c:f>'1.2'!$B$5:$U$5</c:f>
              <c:strCach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 (p)</c:v>
                </c:pt>
              </c:strCache>
            </c:strRef>
          </c:cat>
          <c:val>
            <c:numRef>
              <c:f>'1.2'!$B$9:$U$9</c:f>
              <c:numCache>
                <c:formatCode>0.0</c:formatCode>
                <c:ptCount val="20"/>
                <c:pt idx="0">
                  <c:v>106.44544871161874</c:v>
                </c:pt>
                <c:pt idx="1">
                  <c:v>104.65330701430315</c:v>
                </c:pt>
                <c:pt idx="2">
                  <c:v>100.78517190642141</c:v>
                </c:pt>
                <c:pt idx="3">
                  <c:v>99.710016506792229</c:v>
                </c:pt>
                <c:pt idx="4">
                  <c:v>100.82345367580389</c:v>
                </c:pt>
                <c:pt idx="5">
                  <c:v>97.688615799943989</c:v>
                </c:pt>
                <c:pt idx="6">
                  <c:v>99.353730532710244</c:v>
                </c:pt>
                <c:pt idx="7">
                  <c:v>99.029137964414389</c:v>
                </c:pt>
                <c:pt idx="8">
                  <c:v>97.31233844271577</c:v>
                </c:pt>
                <c:pt idx="9">
                  <c:v>97.701115181582978</c:v>
                </c:pt>
                <c:pt idx="10">
                  <c:v>97.026202826610231</c:v>
                </c:pt>
                <c:pt idx="11">
                  <c:v>95.493894532079125</c:v>
                </c:pt>
                <c:pt idx="12">
                  <c:v>86.529313615724249</c:v>
                </c:pt>
                <c:pt idx="13">
                  <c:v>88.342602300530075</c:v>
                </c:pt>
                <c:pt idx="14">
                  <c:v>86.921029564183897</c:v>
                </c:pt>
                <c:pt idx="15">
                  <c:v>86.81048638059535</c:v>
                </c:pt>
                <c:pt idx="16">
                  <c:v>84.097206013203191</c:v>
                </c:pt>
                <c:pt idx="17">
                  <c:v>83.491025601631094</c:v>
                </c:pt>
                <c:pt idx="18">
                  <c:v>80.333690265627425</c:v>
                </c:pt>
                <c:pt idx="19">
                  <c:v>65.697164469771693</c:v>
                </c:pt>
              </c:numCache>
            </c:numRef>
          </c:val>
        </c:ser>
        <c:ser>
          <c:idx val="1"/>
          <c:order val="3"/>
          <c:tx>
            <c:strRef>
              <c:f>'1.2'!$A$7</c:f>
              <c:strCache>
                <c:ptCount val="1"/>
                <c:pt idx="0">
                  <c:v>Residential (-5.0%)</c:v>
                </c:pt>
              </c:strCache>
            </c:strRef>
          </c:tx>
          <c:marker>
            <c:symbol val="none"/>
          </c:marker>
          <c:cat>
            <c:strRef>
              <c:f>'1.2'!$B$5:$U$5</c:f>
              <c:strCach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 (p)</c:v>
                </c:pt>
              </c:strCache>
            </c:strRef>
          </c:cat>
          <c:val>
            <c:numRef>
              <c:f>'1.2'!$B$7:$U$7</c:f>
              <c:numCache>
                <c:formatCode>0.0</c:formatCode>
                <c:ptCount val="20"/>
                <c:pt idx="0">
                  <c:v>79.754459880104875</c:v>
                </c:pt>
                <c:pt idx="1">
                  <c:v>88.383987420772982</c:v>
                </c:pt>
                <c:pt idx="2">
                  <c:v>85.840147332984472</c:v>
                </c:pt>
                <c:pt idx="3">
                  <c:v>89.780472843931477</c:v>
                </c:pt>
                <c:pt idx="4">
                  <c:v>85.436470918093264</c:v>
                </c:pt>
                <c:pt idx="5">
                  <c:v>81.124552749672603</c:v>
                </c:pt>
                <c:pt idx="6">
                  <c:v>92.24168298197948</c:v>
                </c:pt>
                <c:pt idx="7">
                  <c:v>85.189669429977386</c:v>
                </c:pt>
                <c:pt idx="8">
                  <c:v>87.180878626491548</c:v>
                </c:pt>
                <c:pt idx="9">
                  <c:v>86.285656211812878</c:v>
                </c:pt>
                <c:pt idx="10">
                  <c:v>86.945901002568078</c:v>
                </c:pt>
                <c:pt idx="11">
                  <c:v>89.149153092055045</c:v>
                </c:pt>
                <c:pt idx="12">
                  <c:v>85.918363245501297</c:v>
                </c:pt>
                <c:pt idx="13">
                  <c:v>86.830559918604962</c:v>
                </c:pt>
                <c:pt idx="14">
                  <c:v>88.36531236415189</c:v>
                </c:pt>
                <c:pt idx="15">
                  <c:v>84.671592112980008</c:v>
                </c:pt>
                <c:pt idx="16">
                  <c:v>81.540792181681368</c:v>
                </c:pt>
                <c:pt idx="17">
                  <c:v>78.202737396676397</c:v>
                </c:pt>
                <c:pt idx="18">
                  <c:v>80.703050675558131</c:v>
                </c:pt>
                <c:pt idx="19">
                  <c:v>76.7</c:v>
                </c:pt>
              </c:numCache>
            </c:numRef>
          </c:val>
        </c:ser>
        <c:ser>
          <c:idx val="2"/>
          <c:order val="4"/>
          <c:tx>
            <c:strRef>
              <c:f>'1.2'!$A$11</c:f>
              <c:strCache>
                <c:ptCount val="1"/>
                <c:pt idx="0">
                  <c:v>Other energy supply (-2.7%)</c:v>
                </c:pt>
              </c:strCache>
            </c:strRef>
          </c:tx>
          <c:marker>
            <c:symbol val="none"/>
          </c:marker>
          <c:val>
            <c:numRef>
              <c:f>'1.2'!$B$11:$U$11</c:f>
              <c:numCache>
                <c:formatCode>0.0</c:formatCode>
                <c:ptCount val="20"/>
                <c:pt idx="0">
                  <c:v>38.6</c:v>
                </c:pt>
                <c:pt idx="1">
                  <c:v>39.4</c:v>
                </c:pt>
                <c:pt idx="2">
                  <c:v>40.6</c:v>
                </c:pt>
                <c:pt idx="3">
                  <c:v>42.3</c:v>
                </c:pt>
                <c:pt idx="4">
                  <c:v>44.8</c:v>
                </c:pt>
                <c:pt idx="5">
                  <c:v>47.1</c:v>
                </c:pt>
                <c:pt idx="6">
                  <c:v>50.3</c:v>
                </c:pt>
                <c:pt idx="7">
                  <c:v>48.7</c:v>
                </c:pt>
                <c:pt idx="8">
                  <c:v>47.9</c:v>
                </c:pt>
                <c:pt idx="9">
                  <c:v>45.1</c:v>
                </c:pt>
                <c:pt idx="10">
                  <c:v>43.9</c:v>
                </c:pt>
                <c:pt idx="11">
                  <c:v>44.3</c:v>
                </c:pt>
                <c:pt idx="12">
                  <c:v>45.8</c:v>
                </c:pt>
                <c:pt idx="13">
                  <c:v>44</c:v>
                </c:pt>
                <c:pt idx="14">
                  <c:v>42.9</c:v>
                </c:pt>
                <c:pt idx="15">
                  <c:v>44</c:v>
                </c:pt>
                <c:pt idx="16">
                  <c:v>37.799999999999997</c:v>
                </c:pt>
                <c:pt idx="17">
                  <c:v>38.4</c:v>
                </c:pt>
                <c:pt idx="18">
                  <c:v>36.6</c:v>
                </c:pt>
                <c:pt idx="19">
                  <c:v>35.6</c:v>
                </c:pt>
              </c:numCache>
            </c:numRef>
          </c:val>
        </c:ser>
        <c:ser>
          <c:idx val="3"/>
          <c:order val="5"/>
          <c:tx>
            <c:strRef>
              <c:f>'1.2'!$A$8</c:f>
              <c:strCache>
                <c:ptCount val="1"/>
                <c:pt idx="0">
                  <c:v>Non-residential (-5.0%)</c:v>
                </c:pt>
              </c:strCache>
            </c:strRef>
          </c:tx>
          <c:marker>
            <c:symbol val="none"/>
          </c:marker>
          <c:cat>
            <c:strRef>
              <c:f>'1.2'!$B$5:$U$5</c:f>
              <c:strCach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 (p)</c:v>
                </c:pt>
              </c:strCache>
            </c:strRef>
          </c:cat>
          <c:val>
            <c:numRef>
              <c:f>'1.2'!$B$8:$U$8</c:f>
              <c:numCache>
                <c:formatCode>0.0</c:formatCode>
                <c:ptCount val="20"/>
                <c:pt idx="0">
                  <c:v>25.066685789115404</c:v>
                </c:pt>
                <c:pt idx="1">
                  <c:v>27.823361858006152</c:v>
                </c:pt>
                <c:pt idx="2">
                  <c:v>27.280086810676423</c:v>
                </c:pt>
                <c:pt idx="3">
                  <c:v>26.79475156565033</c:v>
                </c:pt>
                <c:pt idx="4">
                  <c:v>26.17180120511318</c:v>
                </c:pt>
                <c:pt idx="5">
                  <c:v>26.302918907630193</c:v>
                </c:pt>
                <c:pt idx="6">
                  <c:v>28.334977368761059</c:v>
                </c:pt>
                <c:pt idx="7">
                  <c:v>26.225241943679723</c:v>
                </c:pt>
                <c:pt idx="8">
                  <c:v>25.721408165148993</c:v>
                </c:pt>
                <c:pt idx="9">
                  <c:v>26.082798217522392</c:v>
                </c:pt>
                <c:pt idx="10">
                  <c:v>25.444974035461641</c:v>
                </c:pt>
                <c:pt idx="11">
                  <c:v>26.058544019096331</c:v>
                </c:pt>
                <c:pt idx="12">
                  <c:v>22.023228402728712</c:v>
                </c:pt>
                <c:pt idx="13">
                  <c:v>22.637905874528386</c:v>
                </c:pt>
                <c:pt idx="14">
                  <c:v>23.16733242624705</c:v>
                </c:pt>
                <c:pt idx="15">
                  <c:v>22.524231573209601</c:v>
                </c:pt>
                <c:pt idx="16">
                  <c:v>21.295963397563959</c:v>
                </c:pt>
                <c:pt idx="17">
                  <c:v>20.581016021219568</c:v>
                </c:pt>
                <c:pt idx="18">
                  <c:v>21.825951332904747</c:v>
                </c:pt>
                <c:pt idx="19">
                  <c:v>20.724606979010836</c:v>
                </c:pt>
              </c:numCache>
            </c:numRef>
          </c:val>
        </c:ser>
        <c:ser>
          <c:idx val="6"/>
          <c:order val="6"/>
          <c:tx>
            <c:strRef>
              <c:f>'1.2'!$A$12</c:f>
              <c:strCache>
                <c:ptCount val="1"/>
                <c:pt idx="0">
                  <c:v>Other (0.5%)</c:v>
                </c:pt>
              </c:strCache>
            </c:strRef>
          </c:tx>
          <c:marker>
            <c:symbol val="none"/>
          </c:marker>
          <c:cat>
            <c:strRef>
              <c:f>'1.2'!$B$5:$U$5</c:f>
              <c:strCach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 (p)</c:v>
                </c:pt>
              </c:strCache>
            </c:strRef>
          </c:cat>
          <c:val>
            <c:numRef>
              <c:f>'1.2'!$B$12:$U$12</c:f>
              <c:numCache>
                <c:formatCode>0.0</c:formatCode>
                <c:ptCount val="20"/>
                <c:pt idx="0">
                  <c:v>15.863543078799353</c:v>
                </c:pt>
                <c:pt idx="1">
                  <c:v>15.430968849524238</c:v>
                </c:pt>
                <c:pt idx="2">
                  <c:v>14.842154912163032</c:v>
                </c:pt>
                <c:pt idx="3">
                  <c:v>13.871734640572821</c:v>
                </c:pt>
                <c:pt idx="4">
                  <c:v>14.05505677534352</c:v>
                </c:pt>
                <c:pt idx="5">
                  <c:v>14.469782341216121</c:v>
                </c:pt>
                <c:pt idx="6">
                  <c:v>14.297704495839341</c:v>
                </c:pt>
                <c:pt idx="7">
                  <c:v>13.873461790967211</c:v>
                </c:pt>
                <c:pt idx="8">
                  <c:v>13.104397538543704</c:v>
                </c:pt>
                <c:pt idx="9">
                  <c:v>12.829681214492975</c:v>
                </c:pt>
                <c:pt idx="10">
                  <c:v>12.364805445332847</c:v>
                </c:pt>
                <c:pt idx="11">
                  <c:v>12.336390236135138</c:v>
                </c:pt>
                <c:pt idx="12">
                  <c:v>11.769885458362506</c:v>
                </c:pt>
                <c:pt idx="13">
                  <c:v>11.717220146406014</c:v>
                </c:pt>
                <c:pt idx="14">
                  <c:v>11.183782165373323</c:v>
                </c:pt>
                <c:pt idx="15">
                  <c:v>11.098083586737673</c:v>
                </c:pt>
                <c:pt idx="16">
                  <c:v>11.013523277836839</c:v>
                </c:pt>
                <c:pt idx="17">
                  <c:v>10.97857660932047</c:v>
                </c:pt>
                <c:pt idx="18">
                  <c:v>9.8256539822091717</c:v>
                </c:pt>
                <c:pt idx="19">
                  <c:v>9.8782285512174326</c:v>
                </c:pt>
              </c:numCache>
            </c:numRef>
          </c:val>
        </c:ser>
        <c:marker val="1"/>
        <c:axId val="71088000"/>
        <c:axId val="71089536"/>
      </c:lineChart>
      <c:catAx>
        <c:axId val="71088000"/>
        <c:scaling>
          <c:orientation val="minMax"/>
        </c:scaling>
        <c:axPos val="b"/>
        <c:numFmt formatCode="General" sourceLinked="1"/>
        <c:tickLblPos val="nextTo"/>
        <c:txPr>
          <a:bodyPr rot="-5400000" vert="horz"/>
          <a:lstStyle/>
          <a:p>
            <a:pPr>
              <a:defRPr sz="1100" b="0" i="0" u="none" strike="noStrike" baseline="0">
                <a:solidFill>
                  <a:srgbClr val="000000"/>
                </a:solidFill>
                <a:latin typeface="Calibri"/>
                <a:ea typeface="Calibri"/>
                <a:cs typeface="Calibri"/>
              </a:defRPr>
            </a:pPr>
            <a:endParaRPr lang="en-US"/>
          </a:p>
        </c:txPr>
        <c:crossAx val="71089536"/>
        <c:crosses val="autoZero"/>
        <c:auto val="1"/>
        <c:lblAlgn val="ctr"/>
        <c:lblOffset val="100"/>
      </c:catAx>
      <c:valAx>
        <c:axId val="71089536"/>
        <c:scaling>
          <c:orientation val="minMax"/>
        </c:scaling>
        <c:axPos val="l"/>
        <c:majorGridlines/>
        <c:title>
          <c:tx>
            <c:rich>
              <a:bodyPr/>
              <a:lstStyle/>
              <a:p>
                <a:pPr>
                  <a:defRPr sz="1100" b="0" i="0" u="none" strike="noStrike" baseline="0">
                    <a:solidFill>
                      <a:srgbClr val="000000"/>
                    </a:solidFill>
                    <a:latin typeface="Arial"/>
                    <a:ea typeface="Arial"/>
                    <a:cs typeface="Arial"/>
                  </a:defRPr>
                </a:pPr>
                <a:r>
                  <a:rPr lang="en-GB" sz="1100" b="1" i="0" u="none" strike="noStrike" baseline="0">
                    <a:solidFill>
                      <a:srgbClr val="000000"/>
                    </a:solidFill>
                    <a:latin typeface="Calibri"/>
                  </a:rPr>
                  <a:t>MtCO</a:t>
                </a:r>
                <a:r>
                  <a:rPr lang="en-GB" sz="1100" b="1" i="0" u="none" strike="noStrike" baseline="-25000">
                    <a:solidFill>
                      <a:srgbClr val="000000"/>
                    </a:solidFill>
                    <a:latin typeface="Calibri"/>
                  </a:rPr>
                  <a:t>2</a:t>
                </a:r>
              </a:p>
            </c:rich>
          </c:tx>
          <c:layout>
            <c:manualLayout>
              <c:xMode val="edge"/>
              <c:yMode val="edge"/>
              <c:x val="8.6896321176249021E-3"/>
              <c:y val="0.36600786060175222"/>
            </c:manualLayout>
          </c:layout>
        </c:title>
        <c:numFmt formatCode="0" sourceLinked="0"/>
        <c:tickLblPos val="nextTo"/>
        <c:txPr>
          <a:bodyPr rot="0" vert="horz"/>
          <a:lstStyle/>
          <a:p>
            <a:pPr>
              <a:defRPr sz="1100" b="0" i="0" u="none" strike="noStrike" baseline="0">
                <a:solidFill>
                  <a:srgbClr val="000000"/>
                </a:solidFill>
                <a:latin typeface="Calibri"/>
                <a:ea typeface="Calibri"/>
                <a:cs typeface="Calibri"/>
              </a:defRPr>
            </a:pPr>
            <a:endParaRPr lang="en-US"/>
          </a:p>
        </c:txPr>
        <c:crossAx val="71088000"/>
        <c:crosses val="autoZero"/>
        <c:crossBetween val="midCat"/>
      </c:valAx>
    </c:plotArea>
    <c:legend>
      <c:legendPos val="r"/>
      <c:layout>
        <c:manualLayout>
          <c:xMode val="edge"/>
          <c:yMode val="edge"/>
          <c:x val="0.72802162532977577"/>
          <c:y val="0.35381925680342591"/>
          <c:w val="0.26411626660084747"/>
          <c:h val="0.55056886310263808"/>
        </c:manualLayout>
      </c:layout>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9.2882991556091712E-2"/>
          <c:y val="3.1558185404339252E-2"/>
          <c:w val="0.65540812223562561"/>
          <c:h val="0.84418145956607715"/>
        </c:manualLayout>
      </c:layout>
      <c:lineChart>
        <c:grouping val="standard"/>
        <c:ser>
          <c:idx val="2"/>
          <c:order val="0"/>
          <c:tx>
            <c:strRef>
              <c:f>'1.3'!$A$7</c:f>
              <c:strCache>
                <c:ptCount val="1"/>
                <c:pt idx="0">
                  <c:v>Agriculture (-1.1%)</c:v>
                </c:pt>
              </c:strCache>
            </c:strRef>
          </c:tx>
          <c:marker>
            <c:symbol val="none"/>
          </c:marker>
          <c:cat>
            <c:numRef>
              <c:f>'1.3'!$B$4:$T$4</c:f>
              <c:numCache>
                <c:formatCode>General</c:formatCod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cat>
          <c:val>
            <c:numRef>
              <c:f>'1.3'!$B$7:$T$7</c:f>
              <c:numCache>
                <c:formatCode>#,##0.0</c:formatCode>
                <c:ptCount val="19"/>
                <c:pt idx="0">
                  <c:v>55.645679925865934</c:v>
                </c:pt>
                <c:pt idx="1">
                  <c:v>55.132697531283476</c:v>
                </c:pt>
                <c:pt idx="2">
                  <c:v>53.344690939225437</c:v>
                </c:pt>
                <c:pt idx="3">
                  <c:v>52.636054247474206</c:v>
                </c:pt>
                <c:pt idx="4">
                  <c:v>53.521358514027355</c:v>
                </c:pt>
                <c:pt idx="5">
                  <c:v>53.359252106355157</c:v>
                </c:pt>
                <c:pt idx="6">
                  <c:v>53.710377961959033</c:v>
                </c:pt>
                <c:pt idx="7">
                  <c:v>54.041787589775424</c:v>
                </c:pt>
                <c:pt idx="8">
                  <c:v>53.148103276834938</c:v>
                </c:pt>
                <c:pt idx="9">
                  <c:v>52.533738413174376</c:v>
                </c:pt>
                <c:pt idx="10">
                  <c:v>50.3730891830931</c:v>
                </c:pt>
                <c:pt idx="11">
                  <c:v>47.395360223668938</c:v>
                </c:pt>
                <c:pt idx="12">
                  <c:v>47.632916674885443</c:v>
                </c:pt>
                <c:pt idx="13">
                  <c:v>46.934435443305865</c:v>
                </c:pt>
                <c:pt idx="14">
                  <c:v>46.931511105771627</c:v>
                </c:pt>
                <c:pt idx="15">
                  <c:v>46.723276003018491</c:v>
                </c:pt>
                <c:pt idx="16">
                  <c:v>45.194688317082679</c:v>
                </c:pt>
                <c:pt idx="17">
                  <c:v>44.33581533109426</c:v>
                </c:pt>
                <c:pt idx="18">
                  <c:v>43.831220378160481</c:v>
                </c:pt>
              </c:numCache>
            </c:numRef>
          </c:val>
        </c:ser>
        <c:ser>
          <c:idx val="3"/>
          <c:order val="1"/>
          <c:tx>
            <c:strRef>
              <c:f>'1.3'!$A$8</c:f>
              <c:strCache>
                <c:ptCount val="1"/>
                <c:pt idx="0">
                  <c:v>Waste (-0.3%)</c:v>
                </c:pt>
              </c:strCache>
            </c:strRef>
          </c:tx>
          <c:marker>
            <c:symbol val="none"/>
          </c:marker>
          <c:cat>
            <c:numRef>
              <c:f>'1.3'!$B$4:$T$4</c:f>
              <c:numCache>
                <c:formatCode>General</c:formatCod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cat>
          <c:val>
            <c:numRef>
              <c:f>'1.3'!$B$8:$T$8</c:f>
              <c:numCache>
                <c:formatCode>#,##0.0</c:formatCode>
                <c:ptCount val="19"/>
                <c:pt idx="0">
                  <c:v>51.741842521492032</c:v>
                </c:pt>
                <c:pt idx="1">
                  <c:v>50.960865665790386</c:v>
                </c:pt>
                <c:pt idx="2">
                  <c:v>49.808308835133701</c:v>
                </c:pt>
                <c:pt idx="3">
                  <c:v>48.546727047776386</c:v>
                </c:pt>
                <c:pt idx="4">
                  <c:v>47.699547723907003</c:v>
                </c:pt>
                <c:pt idx="5">
                  <c:v>46.17891759010012</c:v>
                </c:pt>
                <c:pt idx="6">
                  <c:v>44.742915703614003</c:v>
                </c:pt>
                <c:pt idx="7">
                  <c:v>41.402833666285304</c:v>
                </c:pt>
                <c:pt idx="8">
                  <c:v>38.955274296203726</c:v>
                </c:pt>
                <c:pt idx="9">
                  <c:v>35.742089633053013</c:v>
                </c:pt>
                <c:pt idx="10">
                  <c:v>33.741570378241967</c:v>
                </c:pt>
                <c:pt idx="11">
                  <c:v>29.694790320256505</c:v>
                </c:pt>
                <c:pt idx="12">
                  <c:v>27.316030593405774</c:v>
                </c:pt>
                <c:pt idx="13">
                  <c:v>24.225046697895579</c:v>
                </c:pt>
                <c:pt idx="14">
                  <c:v>22.720584026570794</c:v>
                </c:pt>
                <c:pt idx="15">
                  <c:v>22.489958739859787</c:v>
                </c:pt>
                <c:pt idx="16">
                  <c:v>22.51386326560187</c:v>
                </c:pt>
                <c:pt idx="17">
                  <c:v>22.468525030589522</c:v>
                </c:pt>
                <c:pt idx="18">
                  <c:v>22.403126573998573</c:v>
                </c:pt>
              </c:numCache>
            </c:numRef>
          </c:val>
        </c:ser>
        <c:ser>
          <c:idx val="1"/>
          <c:order val="2"/>
          <c:tx>
            <c:strRef>
              <c:f>'1.3'!$A$6</c:f>
              <c:strCache>
                <c:ptCount val="1"/>
                <c:pt idx="0">
                  <c:v>Industrial process (-1.3%)</c:v>
                </c:pt>
              </c:strCache>
            </c:strRef>
          </c:tx>
          <c:marker>
            <c:symbol val="none"/>
          </c:marker>
          <c:cat>
            <c:numRef>
              <c:f>'1.3'!$B$4:$T$4</c:f>
              <c:numCache>
                <c:formatCode>General</c:formatCod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cat>
          <c:val>
            <c:numRef>
              <c:f>'1.3'!$B$6:$T$6</c:f>
              <c:numCache>
                <c:formatCode>#,##0.0</c:formatCode>
                <c:ptCount val="19"/>
                <c:pt idx="0">
                  <c:v>38.678833454454768</c:v>
                </c:pt>
                <c:pt idx="1">
                  <c:v>39.108971658058095</c:v>
                </c:pt>
                <c:pt idx="2">
                  <c:v>34.400278753002162</c:v>
                </c:pt>
                <c:pt idx="3">
                  <c:v>31.221422821342216</c:v>
                </c:pt>
                <c:pt idx="4">
                  <c:v>32.387923848788247</c:v>
                </c:pt>
                <c:pt idx="5">
                  <c:v>32.231583177128819</c:v>
                </c:pt>
                <c:pt idx="6">
                  <c:v>33.408147738244601</c:v>
                </c:pt>
                <c:pt idx="7">
                  <c:v>35.783810237772805</c:v>
                </c:pt>
                <c:pt idx="8">
                  <c:v>33.814084828185209</c:v>
                </c:pt>
                <c:pt idx="9">
                  <c:v>17.25874677301336</c:v>
                </c:pt>
                <c:pt idx="10">
                  <c:v>16.60095702095208</c:v>
                </c:pt>
                <c:pt idx="11">
                  <c:v>16.045597539569091</c:v>
                </c:pt>
                <c:pt idx="12">
                  <c:v>14.396070993180562</c:v>
                </c:pt>
                <c:pt idx="13">
                  <c:v>15.069291323444856</c:v>
                </c:pt>
                <c:pt idx="14">
                  <c:v>14.830958479274985</c:v>
                </c:pt>
                <c:pt idx="15">
                  <c:v>14.761805690940131</c:v>
                </c:pt>
                <c:pt idx="16">
                  <c:v>14.489732021303775</c:v>
                </c:pt>
                <c:pt idx="17">
                  <c:v>14.897848922557328</c:v>
                </c:pt>
                <c:pt idx="18">
                  <c:v>14.696998867401639</c:v>
                </c:pt>
              </c:numCache>
            </c:numRef>
          </c:val>
        </c:ser>
        <c:ser>
          <c:idx val="0"/>
          <c:order val="3"/>
          <c:tx>
            <c:strRef>
              <c:f>'1.3'!$A$5</c:f>
              <c:strCache>
                <c:ptCount val="1"/>
                <c:pt idx="0">
                  <c:v>Energy (-3.0%)</c:v>
                </c:pt>
              </c:strCache>
            </c:strRef>
          </c:tx>
          <c:marker>
            <c:symbol val="none"/>
          </c:marker>
          <c:cat>
            <c:numRef>
              <c:f>'1.3'!$B$4:$T$4</c:f>
              <c:numCache>
                <c:formatCode>General</c:formatCod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cat>
          <c:val>
            <c:numRef>
              <c:f>'1.3'!$B$5:$T$5</c:f>
              <c:numCache>
                <c:formatCode>#,##0.0</c:formatCode>
                <c:ptCount val="19"/>
                <c:pt idx="0">
                  <c:v>37.471713607117998</c:v>
                </c:pt>
                <c:pt idx="1">
                  <c:v>37.808059066471877</c:v>
                </c:pt>
                <c:pt idx="2">
                  <c:v>37.265918703539413</c:v>
                </c:pt>
                <c:pt idx="3">
                  <c:v>35.432298723339336</c:v>
                </c:pt>
                <c:pt idx="4">
                  <c:v>29.345045979077113</c:v>
                </c:pt>
                <c:pt idx="5">
                  <c:v>30.355133093517505</c:v>
                </c:pt>
                <c:pt idx="6">
                  <c:v>29.027872866688412</c:v>
                </c:pt>
                <c:pt idx="7">
                  <c:v>27.707951751146233</c:v>
                </c:pt>
                <c:pt idx="8">
                  <c:v>25.911457874505199</c:v>
                </c:pt>
                <c:pt idx="9">
                  <c:v>23.819460961231378</c:v>
                </c:pt>
                <c:pt idx="10">
                  <c:v>22.219171578753972</c:v>
                </c:pt>
                <c:pt idx="11">
                  <c:v>21.496931632732274</c:v>
                </c:pt>
                <c:pt idx="12">
                  <c:v>21.017148981334991</c:v>
                </c:pt>
                <c:pt idx="13">
                  <c:v>18.034985245734454</c:v>
                </c:pt>
                <c:pt idx="14">
                  <c:v>17.638410994239035</c:v>
                </c:pt>
                <c:pt idx="15">
                  <c:v>16.481087596175144</c:v>
                </c:pt>
                <c:pt idx="16">
                  <c:v>15.796278211796773</c:v>
                </c:pt>
                <c:pt idx="17">
                  <c:v>14.540653774026898</c:v>
                </c:pt>
                <c:pt idx="18">
                  <c:v>14.097344881293481</c:v>
                </c:pt>
              </c:numCache>
            </c:numRef>
          </c:val>
        </c:ser>
        <c:marker val="1"/>
        <c:axId val="72692480"/>
        <c:axId val="72694016"/>
      </c:lineChart>
      <c:catAx>
        <c:axId val="72692480"/>
        <c:scaling>
          <c:orientation val="minMax"/>
        </c:scaling>
        <c:axPos val="b"/>
        <c:numFmt formatCode="General" sourceLinked="1"/>
        <c:tickLblPos val="nextTo"/>
        <c:txPr>
          <a:bodyPr rot="-5400000" vert="horz"/>
          <a:lstStyle/>
          <a:p>
            <a:pPr>
              <a:defRPr sz="1200" b="0" i="0" u="none" strike="noStrike" baseline="0">
                <a:solidFill>
                  <a:srgbClr val="000000"/>
                </a:solidFill>
                <a:latin typeface="Calibri"/>
                <a:ea typeface="Calibri"/>
                <a:cs typeface="Calibri"/>
              </a:defRPr>
            </a:pPr>
            <a:endParaRPr lang="en-US"/>
          </a:p>
        </c:txPr>
        <c:crossAx val="72694016"/>
        <c:crosses val="autoZero"/>
        <c:auto val="1"/>
        <c:lblAlgn val="ctr"/>
        <c:lblOffset val="100"/>
      </c:catAx>
      <c:valAx>
        <c:axId val="72694016"/>
        <c:scaling>
          <c:orientation val="minMax"/>
        </c:scaling>
        <c:axPos val="l"/>
        <c:majorGridlines/>
        <c:title>
          <c:tx>
            <c:rich>
              <a:bodyPr/>
              <a:lstStyle/>
              <a:p>
                <a:pPr>
                  <a:defRPr sz="1200" b="0" i="0" u="none" strike="noStrike" baseline="0">
                    <a:solidFill>
                      <a:srgbClr val="000000"/>
                    </a:solidFill>
                    <a:latin typeface="Arial"/>
                    <a:ea typeface="Arial"/>
                    <a:cs typeface="Arial"/>
                  </a:defRPr>
                </a:pPr>
                <a:r>
                  <a:rPr lang="en-GB" sz="1200" b="1" i="0" u="none" strike="noStrike" baseline="0">
                    <a:solidFill>
                      <a:srgbClr val="000000"/>
                    </a:solidFill>
                    <a:latin typeface="Calibri"/>
                  </a:rPr>
                  <a:t>MtCO</a:t>
                </a:r>
                <a:r>
                  <a:rPr lang="en-GB" sz="1200" b="1" i="0" u="none" strike="noStrike" baseline="-25000">
                    <a:solidFill>
                      <a:srgbClr val="000000"/>
                    </a:solidFill>
                    <a:latin typeface="Calibri"/>
                  </a:rPr>
                  <a:t>2</a:t>
                </a:r>
                <a:r>
                  <a:rPr lang="en-GB" sz="1200" b="1" i="0" u="none" strike="noStrike" baseline="0">
                    <a:solidFill>
                      <a:srgbClr val="000000"/>
                    </a:solidFill>
                    <a:latin typeface="Calibri"/>
                  </a:rPr>
                  <a:t>e</a:t>
                </a:r>
              </a:p>
            </c:rich>
          </c:tx>
        </c:title>
        <c:numFmt formatCode="#,##0" sourceLinked="0"/>
        <c:tickLblPos val="nextTo"/>
        <c:txPr>
          <a:bodyPr rot="0" vert="horz"/>
          <a:lstStyle/>
          <a:p>
            <a:pPr>
              <a:defRPr sz="1200" b="0" i="0" u="none" strike="noStrike" baseline="0">
                <a:solidFill>
                  <a:srgbClr val="000000"/>
                </a:solidFill>
                <a:latin typeface="Calibri"/>
                <a:ea typeface="Calibri"/>
                <a:cs typeface="Calibri"/>
              </a:defRPr>
            </a:pPr>
            <a:endParaRPr lang="en-US"/>
          </a:p>
        </c:txPr>
        <c:crossAx val="72692480"/>
        <c:crosses val="autoZero"/>
        <c:crossBetween val="midCat"/>
      </c:valAx>
    </c:plotArea>
    <c:legend>
      <c:legendPos val="r"/>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9882261449344969E-2"/>
          <c:y val="3.4934497816593885E-2"/>
          <c:w val="0.63590448252791965"/>
          <c:h val="0.92794759825327677"/>
        </c:manualLayout>
      </c:layout>
      <c:barChart>
        <c:barDir val="col"/>
        <c:grouping val="clustered"/>
        <c:ser>
          <c:idx val="0"/>
          <c:order val="0"/>
          <c:tx>
            <c:strRef>
              <c:f>'1.4'!$A$6</c:f>
              <c:strCache>
                <c:ptCount val="1"/>
                <c:pt idx="0">
                  <c:v>Projected (DECC Energy Model)</c:v>
                </c:pt>
              </c:strCache>
            </c:strRef>
          </c:tx>
          <c:val>
            <c:numRef>
              <c:f>'1.4'!$B$6</c:f>
              <c:numCache>
                <c:formatCode>0.0</c:formatCode>
                <c:ptCount val="1"/>
                <c:pt idx="0">
                  <c:v>-36.220580342694433</c:v>
                </c:pt>
              </c:numCache>
            </c:numRef>
          </c:val>
        </c:ser>
        <c:ser>
          <c:idx val="1"/>
          <c:order val="1"/>
          <c:tx>
            <c:strRef>
              <c:f>'1.4'!$A$7</c:f>
              <c:strCache>
                <c:ptCount val="1"/>
                <c:pt idx="0">
                  <c:v>Projected (Cambridge Econometrics model)</c:v>
                </c:pt>
              </c:strCache>
            </c:strRef>
          </c:tx>
          <c:val>
            <c:numRef>
              <c:f>'1.4'!$B$7</c:f>
              <c:numCache>
                <c:formatCode>0.0</c:formatCode>
                <c:ptCount val="1"/>
                <c:pt idx="0">
                  <c:v>-75.425276710272698</c:v>
                </c:pt>
              </c:numCache>
            </c:numRef>
          </c:val>
        </c:ser>
        <c:ser>
          <c:idx val="2"/>
          <c:order val="2"/>
          <c:tx>
            <c:strRef>
              <c:f>'1.4'!$A$8</c:f>
              <c:strCache>
                <c:ptCount val="1"/>
                <c:pt idx="0">
                  <c:v>Indicative based on outturn 2008 and 2009 data</c:v>
                </c:pt>
              </c:strCache>
            </c:strRef>
          </c:tx>
          <c:val>
            <c:numRef>
              <c:f>'1.4'!$B$8</c:f>
              <c:numCache>
                <c:formatCode>0.0</c:formatCode>
                <c:ptCount val="1"/>
                <c:pt idx="0">
                  <c:v>-55</c:v>
                </c:pt>
              </c:numCache>
            </c:numRef>
          </c:val>
        </c:ser>
        <c:overlap val="-50"/>
        <c:axId val="72993408"/>
        <c:axId val="86516096"/>
      </c:barChart>
      <c:catAx>
        <c:axId val="72993408"/>
        <c:scaling>
          <c:orientation val="minMax"/>
        </c:scaling>
        <c:axPos val="b"/>
        <c:numFmt formatCode="General" sourceLinked="1"/>
        <c:tickLblPos val="none"/>
        <c:txPr>
          <a:bodyPr/>
          <a:lstStyle/>
          <a:p>
            <a:pPr>
              <a:defRPr sz="1200"/>
            </a:pPr>
            <a:endParaRPr lang="en-US"/>
          </a:p>
        </c:txPr>
        <c:crossAx val="86516096"/>
        <c:crosses val="autoZero"/>
        <c:auto val="1"/>
        <c:lblAlgn val="ctr"/>
        <c:lblOffset val="100"/>
      </c:catAx>
      <c:valAx>
        <c:axId val="86516096"/>
        <c:scaling>
          <c:orientation val="minMax"/>
        </c:scaling>
        <c:axPos val="l"/>
        <c:majorGridlines/>
        <c:title>
          <c:tx>
            <c:rich>
              <a:bodyPr rot="-5400000" vert="horz"/>
              <a:lstStyle/>
              <a:p>
                <a:pPr>
                  <a:defRPr sz="1200"/>
                </a:pPr>
                <a:r>
                  <a:rPr lang="en-GB" sz="1200"/>
                  <a:t>MtCO</a:t>
                </a:r>
                <a:r>
                  <a:rPr lang="en-GB" sz="1200" baseline="-25000"/>
                  <a:t>2</a:t>
                </a:r>
                <a:endParaRPr lang="en-GB" sz="1200"/>
              </a:p>
            </c:rich>
          </c:tx>
          <c:layout>
            <c:manualLayout>
              <c:xMode val="edge"/>
              <c:yMode val="edge"/>
              <c:x val="1.7814831969533221E-2"/>
              <c:y val="0.44493948536806732"/>
            </c:manualLayout>
          </c:layout>
        </c:title>
        <c:numFmt formatCode="0" sourceLinked="0"/>
        <c:tickLblPos val="nextTo"/>
        <c:txPr>
          <a:bodyPr/>
          <a:lstStyle/>
          <a:p>
            <a:pPr>
              <a:defRPr sz="1200"/>
            </a:pPr>
            <a:endParaRPr lang="en-US"/>
          </a:p>
        </c:txPr>
        <c:crossAx val="72993408"/>
        <c:crosses val="autoZero"/>
        <c:crossBetween val="between"/>
      </c:valAx>
    </c:plotArea>
    <c:legend>
      <c:legendPos val="r"/>
      <c:layout>
        <c:manualLayout>
          <c:xMode val="edge"/>
          <c:yMode val="edge"/>
          <c:x val="0.73156857026858735"/>
          <c:y val="0.3691322883704965"/>
          <c:w val="0.25971683278152324"/>
          <c:h val="0.26173522702185575"/>
        </c:manualLayout>
      </c:layout>
      <c:txPr>
        <a:bodyPr/>
        <a:lstStyle/>
        <a:p>
          <a:pPr>
            <a:defRPr sz="1200"/>
          </a:pPr>
          <a:endParaRPr lang="en-US"/>
        </a:p>
      </c:txPr>
    </c:legend>
    <c:plotVisOnly val="1"/>
    <c:dispBlanksAs val="gap"/>
  </c:chart>
  <c:printSettings>
    <c:headerFooter/>
    <c:pageMargins b="0.750000000000002" l="0.70000000000000062" r="0.70000000000000062" t="0.75000000000000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8.3326660438631767E-2"/>
          <c:y val="2.6910621037968437E-2"/>
          <c:w val="0.69994782631866737"/>
          <c:h val="0.76449866101025754"/>
        </c:manualLayout>
      </c:layout>
      <c:lineChart>
        <c:grouping val="standard"/>
        <c:ser>
          <c:idx val="0"/>
          <c:order val="0"/>
          <c:tx>
            <c:strRef>
              <c:f>'1.5'!$C$6</c:f>
              <c:strCache>
                <c:ptCount val="1"/>
                <c:pt idx="0">
                  <c:v>EUA price</c:v>
                </c:pt>
              </c:strCache>
            </c:strRef>
          </c:tx>
          <c:marker>
            <c:symbol val="none"/>
          </c:marker>
          <c:cat>
            <c:numRef>
              <c:f>'1.5'!$B$7:$B$4487</c:f>
              <c:numCache>
                <c:formatCode>dd/mm/yyyy</c:formatCode>
                <c:ptCount val="4481"/>
                <c:pt idx="0">
                  <c:v>39449</c:v>
                </c:pt>
                <c:pt idx="1">
                  <c:v>39450</c:v>
                </c:pt>
                <c:pt idx="2">
                  <c:v>39451</c:v>
                </c:pt>
                <c:pt idx="3">
                  <c:v>39454</c:v>
                </c:pt>
                <c:pt idx="4">
                  <c:v>39455</c:v>
                </c:pt>
                <c:pt idx="5">
                  <c:v>39456</c:v>
                </c:pt>
                <c:pt idx="6">
                  <c:v>39457</c:v>
                </c:pt>
                <c:pt idx="7">
                  <c:v>39458</c:v>
                </c:pt>
                <c:pt idx="8">
                  <c:v>39461</c:v>
                </c:pt>
                <c:pt idx="9">
                  <c:v>39462</c:v>
                </c:pt>
                <c:pt idx="10">
                  <c:v>39463</c:v>
                </c:pt>
                <c:pt idx="11">
                  <c:v>39464</c:v>
                </c:pt>
                <c:pt idx="12">
                  <c:v>39465</c:v>
                </c:pt>
                <c:pt idx="13">
                  <c:v>39468</c:v>
                </c:pt>
                <c:pt idx="14">
                  <c:v>39469</c:v>
                </c:pt>
                <c:pt idx="15">
                  <c:v>39470</c:v>
                </c:pt>
                <c:pt idx="16">
                  <c:v>39471</c:v>
                </c:pt>
                <c:pt idx="17">
                  <c:v>39472</c:v>
                </c:pt>
                <c:pt idx="18">
                  <c:v>39475</c:v>
                </c:pt>
                <c:pt idx="19">
                  <c:v>39476</c:v>
                </c:pt>
                <c:pt idx="20">
                  <c:v>39477</c:v>
                </c:pt>
                <c:pt idx="21">
                  <c:v>39478</c:v>
                </c:pt>
                <c:pt idx="22">
                  <c:v>39479</c:v>
                </c:pt>
                <c:pt idx="23">
                  <c:v>39482</c:v>
                </c:pt>
                <c:pt idx="24">
                  <c:v>39483</c:v>
                </c:pt>
                <c:pt idx="25">
                  <c:v>39484</c:v>
                </c:pt>
                <c:pt idx="26">
                  <c:v>39485</c:v>
                </c:pt>
                <c:pt idx="27">
                  <c:v>39486</c:v>
                </c:pt>
                <c:pt idx="28">
                  <c:v>39489</c:v>
                </c:pt>
                <c:pt idx="29">
                  <c:v>39490</c:v>
                </c:pt>
                <c:pt idx="30">
                  <c:v>39491</c:v>
                </c:pt>
                <c:pt idx="31">
                  <c:v>39492</c:v>
                </c:pt>
                <c:pt idx="32">
                  <c:v>39493</c:v>
                </c:pt>
                <c:pt idx="33">
                  <c:v>39496</c:v>
                </c:pt>
                <c:pt idx="34">
                  <c:v>39497</c:v>
                </c:pt>
                <c:pt idx="35">
                  <c:v>39498</c:v>
                </c:pt>
                <c:pt idx="36">
                  <c:v>39499</c:v>
                </c:pt>
                <c:pt idx="37">
                  <c:v>39500</c:v>
                </c:pt>
                <c:pt idx="38">
                  <c:v>39503</c:v>
                </c:pt>
                <c:pt idx="39">
                  <c:v>39504</c:v>
                </c:pt>
                <c:pt idx="40">
                  <c:v>39505</c:v>
                </c:pt>
                <c:pt idx="41">
                  <c:v>39506</c:v>
                </c:pt>
                <c:pt idx="42">
                  <c:v>39507</c:v>
                </c:pt>
                <c:pt idx="43">
                  <c:v>39510</c:v>
                </c:pt>
                <c:pt idx="44">
                  <c:v>39511</c:v>
                </c:pt>
                <c:pt idx="45">
                  <c:v>39512</c:v>
                </c:pt>
                <c:pt idx="46">
                  <c:v>39513</c:v>
                </c:pt>
                <c:pt idx="47">
                  <c:v>39514</c:v>
                </c:pt>
                <c:pt idx="48">
                  <c:v>39517</c:v>
                </c:pt>
                <c:pt idx="49">
                  <c:v>39518</c:v>
                </c:pt>
                <c:pt idx="50">
                  <c:v>39519</c:v>
                </c:pt>
                <c:pt idx="51">
                  <c:v>39520</c:v>
                </c:pt>
                <c:pt idx="52">
                  <c:v>39521</c:v>
                </c:pt>
                <c:pt idx="53">
                  <c:v>39524</c:v>
                </c:pt>
                <c:pt idx="54">
                  <c:v>39525</c:v>
                </c:pt>
                <c:pt idx="55">
                  <c:v>39526</c:v>
                </c:pt>
                <c:pt idx="56">
                  <c:v>39527</c:v>
                </c:pt>
                <c:pt idx="57">
                  <c:v>39532</c:v>
                </c:pt>
                <c:pt idx="58">
                  <c:v>39533</c:v>
                </c:pt>
                <c:pt idx="59">
                  <c:v>39534</c:v>
                </c:pt>
                <c:pt idx="60">
                  <c:v>39535</c:v>
                </c:pt>
                <c:pt idx="61">
                  <c:v>39538</c:v>
                </c:pt>
                <c:pt idx="62">
                  <c:v>39539</c:v>
                </c:pt>
                <c:pt idx="63">
                  <c:v>39540</c:v>
                </c:pt>
                <c:pt idx="64">
                  <c:v>39541</c:v>
                </c:pt>
                <c:pt idx="65">
                  <c:v>39542</c:v>
                </c:pt>
                <c:pt idx="66">
                  <c:v>39545</c:v>
                </c:pt>
                <c:pt idx="67">
                  <c:v>39546</c:v>
                </c:pt>
                <c:pt idx="68">
                  <c:v>39547</c:v>
                </c:pt>
                <c:pt idx="69">
                  <c:v>39548</c:v>
                </c:pt>
                <c:pt idx="70">
                  <c:v>39549</c:v>
                </c:pt>
                <c:pt idx="71">
                  <c:v>39552</c:v>
                </c:pt>
                <c:pt idx="72">
                  <c:v>39553</c:v>
                </c:pt>
                <c:pt idx="73">
                  <c:v>39554</c:v>
                </c:pt>
                <c:pt idx="74">
                  <c:v>39555</c:v>
                </c:pt>
                <c:pt idx="75">
                  <c:v>39556</c:v>
                </c:pt>
                <c:pt idx="76">
                  <c:v>39559</c:v>
                </c:pt>
                <c:pt idx="77">
                  <c:v>39560</c:v>
                </c:pt>
                <c:pt idx="78">
                  <c:v>39561</c:v>
                </c:pt>
                <c:pt idx="79">
                  <c:v>39562</c:v>
                </c:pt>
                <c:pt idx="80">
                  <c:v>39563</c:v>
                </c:pt>
                <c:pt idx="81">
                  <c:v>39566</c:v>
                </c:pt>
                <c:pt idx="82">
                  <c:v>39567</c:v>
                </c:pt>
                <c:pt idx="83">
                  <c:v>39568</c:v>
                </c:pt>
                <c:pt idx="84">
                  <c:v>39569</c:v>
                </c:pt>
                <c:pt idx="85">
                  <c:v>39570</c:v>
                </c:pt>
                <c:pt idx="86">
                  <c:v>39574</c:v>
                </c:pt>
                <c:pt idx="87">
                  <c:v>39575</c:v>
                </c:pt>
                <c:pt idx="88">
                  <c:v>39576</c:v>
                </c:pt>
                <c:pt idx="89">
                  <c:v>39577</c:v>
                </c:pt>
                <c:pt idx="90">
                  <c:v>39580</c:v>
                </c:pt>
                <c:pt idx="91">
                  <c:v>39581</c:v>
                </c:pt>
                <c:pt idx="92">
                  <c:v>39582</c:v>
                </c:pt>
                <c:pt idx="93">
                  <c:v>39583</c:v>
                </c:pt>
                <c:pt idx="94">
                  <c:v>39584</c:v>
                </c:pt>
                <c:pt idx="95">
                  <c:v>39587</c:v>
                </c:pt>
                <c:pt idx="96">
                  <c:v>39588</c:v>
                </c:pt>
                <c:pt idx="97">
                  <c:v>39589</c:v>
                </c:pt>
                <c:pt idx="98">
                  <c:v>39590</c:v>
                </c:pt>
                <c:pt idx="99">
                  <c:v>39591</c:v>
                </c:pt>
                <c:pt idx="100">
                  <c:v>39594</c:v>
                </c:pt>
                <c:pt idx="101">
                  <c:v>39595</c:v>
                </c:pt>
                <c:pt idx="102">
                  <c:v>39596</c:v>
                </c:pt>
                <c:pt idx="103">
                  <c:v>39597</c:v>
                </c:pt>
                <c:pt idx="104">
                  <c:v>39598</c:v>
                </c:pt>
                <c:pt idx="105">
                  <c:v>39601</c:v>
                </c:pt>
                <c:pt idx="106">
                  <c:v>39602</c:v>
                </c:pt>
                <c:pt idx="107">
                  <c:v>39603</c:v>
                </c:pt>
                <c:pt idx="108">
                  <c:v>39604</c:v>
                </c:pt>
                <c:pt idx="109">
                  <c:v>39605</c:v>
                </c:pt>
                <c:pt idx="110">
                  <c:v>39608</c:v>
                </c:pt>
                <c:pt idx="111">
                  <c:v>39609</c:v>
                </c:pt>
                <c:pt idx="112">
                  <c:v>39610</c:v>
                </c:pt>
                <c:pt idx="113">
                  <c:v>39611</c:v>
                </c:pt>
                <c:pt idx="114">
                  <c:v>39612</c:v>
                </c:pt>
                <c:pt idx="115">
                  <c:v>39615</c:v>
                </c:pt>
                <c:pt idx="116">
                  <c:v>39616</c:v>
                </c:pt>
                <c:pt idx="117">
                  <c:v>39617</c:v>
                </c:pt>
                <c:pt idx="118">
                  <c:v>39618</c:v>
                </c:pt>
                <c:pt idx="119">
                  <c:v>39619</c:v>
                </c:pt>
                <c:pt idx="120">
                  <c:v>39622</c:v>
                </c:pt>
                <c:pt idx="121">
                  <c:v>39623</c:v>
                </c:pt>
                <c:pt idx="122">
                  <c:v>39624</c:v>
                </c:pt>
                <c:pt idx="123">
                  <c:v>39625</c:v>
                </c:pt>
                <c:pt idx="124">
                  <c:v>39626</c:v>
                </c:pt>
                <c:pt idx="125">
                  <c:v>39629</c:v>
                </c:pt>
                <c:pt idx="126">
                  <c:v>39630</c:v>
                </c:pt>
                <c:pt idx="127">
                  <c:v>39631</c:v>
                </c:pt>
                <c:pt idx="128">
                  <c:v>39632</c:v>
                </c:pt>
                <c:pt idx="129">
                  <c:v>39633</c:v>
                </c:pt>
                <c:pt idx="130">
                  <c:v>39636</c:v>
                </c:pt>
                <c:pt idx="131">
                  <c:v>39637</c:v>
                </c:pt>
                <c:pt idx="132">
                  <c:v>39638</c:v>
                </c:pt>
                <c:pt idx="133">
                  <c:v>39639</c:v>
                </c:pt>
                <c:pt idx="134">
                  <c:v>39640</c:v>
                </c:pt>
                <c:pt idx="135">
                  <c:v>39643</c:v>
                </c:pt>
                <c:pt idx="136">
                  <c:v>39644</c:v>
                </c:pt>
                <c:pt idx="137">
                  <c:v>39645</c:v>
                </c:pt>
                <c:pt idx="138">
                  <c:v>39646</c:v>
                </c:pt>
                <c:pt idx="139">
                  <c:v>39647</c:v>
                </c:pt>
                <c:pt idx="140">
                  <c:v>39650</c:v>
                </c:pt>
                <c:pt idx="141">
                  <c:v>39651</c:v>
                </c:pt>
                <c:pt idx="142">
                  <c:v>39652</c:v>
                </c:pt>
                <c:pt idx="143">
                  <c:v>39653</c:v>
                </c:pt>
                <c:pt idx="144">
                  <c:v>39654</c:v>
                </c:pt>
                <c:pt idx="145">
                  <c:v>39657</c:v>
                </c:pt>
                <c:pt idx="146">
                  <c:v>39658</c:v>
                </c:pt>
                <c:pt idx="147">
                  <c:v>39659</c:v>
                </c:pt>
                <c:pt idx="148">
                  <c:v>39660</c:v>
                </c:pt>
                <c:pt idx="149">
                  <c:v>39661</c:v>
                </c:pt>
                <c:pt idx="150">
                  <c:v>39664</c:v>
                </c:pt>
                <c:pt idx="151">
                  <c:v>39665</c:v>
                </c:pt>
                <c:pt idx="152">
                  <c:v>39666</c:v>
                </c:pt>
                <c:pt idx="153">
                  <c:v>39667</c:v>
                </c:pt>
                <c:pt idx="154">
                  <c:v>39668</c:v>
                </c:pt>
                <c:pt idx="155">
                  <c:v>39671</c:v>
                </c:pt>
                <c:pt idx="156">
                  <c:v>39672</c:v>
                </c:pt>
                <c:pt idx="157">
                  <c:v>39673</c:v>
                </c:pt>
                <c:pt idx="158">
                  <c:v>39674</c:v>
                </c:pt>
                <c:pt idx="159">
                  <c:v>39675</c:v>
                </c:pt>
                <c:pt idx="160">
                  <c:v>39678</c:v>
                </c:pt>
                <c:pt idx="161">
                  <c:v>39679</c:v>
                </c:pt>
                <c:pt idx="162">
                  <c:v>39680</c:v>
                </c:pt>
                <c:pt idx="163">
                  <c:v>39681</c:v>
                </c:pt>
                <c:pt idx="164">
                  <c:v>39682</c:v>
                </c:pt>
                <c:pt idx="165">
                  <c:v>39685</c:v>
                </c:pt>
                <c:pt idx="166">
                  <c:v>39686</c:v>
                </c:pt>
                <c:pt idx="167">
                  <c:v>39687</c:v>
                </c:pt>
                <c:pt idx="168">
                  <c:v>39688</c:v>
                </c:pt>
                <c:pt idx="169">
                  <c:v>39689</c:v>
                </c:pt>
                <c:pt idx="170">
                  <c:v>39692</c:v>
                </c:pt>
                <c:pt idx="171">
                  <c:v>39693</c:v>
                </c:pt>
                <c:pt idx="172">
                  <c:v>39694</c:v>
                </c:pt>
                <c:pt idx="173">
                  <c:v>39695</c:v>
                </c:pt>
                <c:pt idx="174">
                  <c:v>39696</c:v>
                </c:pt>
                <c:pt idx="175">
                  <c:v>39699</c:v>
                </c:pt>
                <c:pt idx="176">
                  <c:v>39700</c:v>
                </c:pt>
                <c:pt idx="177">
                  <c:v>39701</c:v>
                </c:pt>
                <c:pt idx="178">
                  <c:v>39702</c:v>
                </c:pt>
                <c:pt idx="179">
                  <c:v>39703</c:v>
                </c:pt>
                <c:pt idx="180">
                  <c:v>39706</c:v>
                </c:pt>
                <c:pt idx="181">
                  <c:v>39707</c:v>
                </c:pt>
                <c:pt idx="182">
                  <c:v>39708</c:v>
                </c:pt>
                <c:pt idx="183">
                  <c:v>39709</c:v>
                </c:pt>
                <c:pt idx="184">
                  <c:v>39710</c:v>
                </c:pt>
                <c:pt idx="185">
                  <c:v>39713</c:v>
                </c:pt>
                <c:pt idx="186">
                  <c:v>39714</c:v>
                </c:pt>
                <c:pt idx="187">
                  <c:v>39715</c:v>
                </c:pt>
                <c:pt idx="188">
                  <c:v>39716</c:v>
                </c:pt>
                <c:pt idx="189">
                  <c:v>39717</c:v>
                </c:pt>
                <c:pt idx="190">
                  <c:v>39720</c:v>
                </c:pt>
                <c:pt idx="191">
                  <c:v>39721</c:v>
                </c:pt>
                <c:pt idx="192">
                  <c:v>39722</c:v>
                </c:pt>
                <c:pt idx="193">
                  <c:v>39723</c:v>
                </c:pt>
                <c:pt idx="194">
                  <c:v>39724</c:v>
                </c:pt>
                <c:pt idx="195">
                  <c:v>39727</c:v>
                </c:pt>
                <c:pt idx="196">
                  <c:v>39728</c:v>
                </c:pt>
                <c:pt idx="197">
                  <c:v>39729</c:v>
                </c:pt>
                <c:pt idx="198">
                  <c:v>39730</c:v>
                </c:pt>
                <c:pt idx="199">
                  <c:v>39731</c:v>
                </c:pt>
                <c:pt idx="200">
                  <c:v>39734</c:v>
                </c:pt>
                <c:pt idx="201">
                  <c:v>39735</c:v>
                </c:pt>
                <c:pt idx="202">
                  <c:v>39736</c:v>
                </c:pt>
                <c:pt idx="203">
                  <c:v>39737</c:v>
                </c:pt>
                <c:pt idx="204">
                  <c:v>39738</c:v>
                </c:pt>
                <c:pt idx="205">
                  <c:v>39741</c:v>
                </c:pt>
                <c:pt idx="206">
                  <c:v>39742</c:v>
                </c:pt>
                <c:pt idx="207">
                  <c:v>39743</c:v>
                </c:pt>
                <c:pt idx="208">
                  <c:v>39744</c:v>
                </c:pt>
                <c:pt idx="209">
                  <c:v>39745</c:v>
                </c:pt>
                <c:pt idx="210">
                  <c:v>39748</c:v>
                </c:pt>
                <c:pt idx="211">
                  <c:v>39749</c:v>
                </c:pt>
                <c:pt idx="212">
                  <c:v>39750</c:v>
                </c:pt>
                <c:pt idx="213">
                  <c:v>39751</c:v>
                </c:pt>
                <c:pt idx="214">
                  <c:v>39752</c:v>
                </c:pt>
                <c:pt idx="215">
                  <c:v>39755</c:v>
                </c:pt>
                <c:pt idx="216">
                  <c:v>39756</c:v>
                </c:pt>
                <c:pt idx="217">
                  <c:v>39757</c:v>
                </c:pt>
                <c:pt idx="218">
                  <c:v>39758</c:v>
                </c:pt>
                <c:pt idx="219">
                  <c:v>39759</c:v>
                </c:pt>
                <c:pt idx="220">
                  <c:v>39762</c:v>
                </c:pt>
                <c:pt idx="221">
                  <c:v>39763</c:v>
                </c:pt>
                <c:pt idx="222">
                  <c:v>39764</c:v>
                </c:pt>
                <c:pt idx="223">
                  <c:v>39765</c:v>
                </c:pt>
                <c:pt idx="224">
                  <c:v>39766</c:v>
                </c:pt>
                <c:pt idx="225">
                  <c:v>39769</c:v>
                </c:pt>
                <c:pt idx="226">
                  <c:v>39770</c:v>
                </c:pt>
                <c:pt idx="227">
                  <c:v>39771</c:v>
                </c:pt>
                <c:pt idx="228">
                  <c:v>39772</c:v>
                </c:pt>
                <c:pt idx="229">
                  <c:v>39773</c:v>
                </c:pt>
                <c:pt idx="230">
                  <c:v>39776</c:v>
                </c:pt>
                <c:pt idx="231">
                  <c:v>39777</c:v>
                </c:pt>
                <c:pt idx="232">
                  <c:v>39778</c:v>
                </c:pt>
                <c:pt idx="233">
                  <c:v>39779</c:v>
                </c:pt>
                <c:pt idx="234">
                  <c:v>39780</c:v>
                </c:pt>
                <c:pt idx="235">
                  <c:v>39783</c:v>
                </c:pt>
                <c:pt idx="236">
                  <c:v>39784</c:v>
                </c:pt>
                <c:pt idx="237">
                  <c:v>39785</c:v>
                </c:pt>
                <c:pt idx="238">
                  <c:v>39786</c:v>
                </c:pt>
                <c:pt idx="239">
                  <c:v>39787</c:v>
                </c:pt>
                <c:pt idx="240">
                  <c:v>39790</c:v>
                </c:pt>
                <c:pt idx="241">
                  <c:v>39791</c:v>
                </c:pt>
                <c:pt idx="242">
                  <c:v>39792</c:v>
                </c:pt>
                <c:pt idx="243">
                  <c:v>39793</c:v>
                </c:pt>
                <c:pt idx="244">
                  <c:v>39794</c:v>
                </c:pt>
                <c:pt idx="245">
                  <c:v>39797</c:v>
                </c:pt>
                <c:pt idx="246">
                  <c:v>39798</c:v>
                </c:pt>
                <c:pt idx="247">
                  <c:v>39799</c:v>
                </c:pt>
                <c:pt idx="248">
                  <c:v>39800</c:v>
                </c:pt>
                <c:pt idx="249">
                  <c:v>39801</c:v>
                </c:pt>
                <c:pt idx="250">
                  <c:v>39804</c:v>
                </c:pt>
                <c:pt idx="251">
                  <c:v>39805</c:v>
                </c:pt>
                <c:pt idx="252">
                  <c:v>39806</c:v>
                </c:pt>
                <c:pt idx="253">
                  <c:v>39811</c:v>
                </c:pt>
                <c:pt idx="254">
                  <c:v>39812</c:v>
                </c:pt>
                <c:pt idx="255">
                  <c:v>39813</c:v>
                </c:pt>
                <c:pt idx="256">
                  <c:v>39815</c:v>
                </c:pt>
                <c:pt idx="257">
                  <c:v>39818</c:v>
                </c:pt>
                <c:pt idx="258">
                  <c:v>39819</c:v>
                </c:pt>
                <c:pt idx="259">
                  <c:v>39820</c:v>
                </c:pt>
                <c:pt idx="260">
                  <c:v>39821</c:v>
                </c:pt>
                <c:pt idx="261">
                  <c:v>39822</c:v>
                </c:pt>
                <c:pt idx="262">
                  <c:v>39825</c:v>
                </c:pt>
                <c:pt idx="263">
                  <c:v>39826</c:v>
                </c:pt>
                <c:pt idx="264">
                  <c:v>39827</c:v>
                </c:pt>
                <c:pt idx="265">
                  <c:v>39828</c:v>
                </c:pt>
                <c:pt idx="266">
                  <c:v>39829</c:v>
                </c:pt>
                <c:pt idx="267">
                  <c:v>39832</c:v>
                </c:pt>
                <c:pt idx="268">
                  <c:v>39833</c:v>
                </c:pt>
                <c:pt idx="269">
                  <c:v>39834</c:v>
                </c:pt>
                <c:pt idx="270">
                  <c:v>39835</c:v>
                </c:pt>
                <c:pt idx="271">
                  <c:v>39836</c:v>
                </c:pt>
                <c:pt idx="272">
                  <c:v>39839</c:v>
                </c:pt>
                <c:pt idx="273">
                  <c:v>39840</c:v>
                </c:pt>
                <c:pt idx="274">
                  <c:v>39841</c:v>
                </c:pt>
                <c:pt idx="275">
                  <c:v>39842</c:v>
                </c:pt>
                <c:pt idx="276">
                  <c:v>39843</c:v>
                </c:pt>
                <c:pt idx="277">
                  <c:v>39846</c:v>
                </c:pt>
                <c:pt idx="278">
                  <c:v>39847</c:v>
                </c:pt>
                <c:pt idx="279">
                  <c:v>39848</c:v>
                </c:pt>
                <c:pt idx="280">
                  <c:v>39849</c:v>
                </c:pt>
                <c:pt idx="281">
                  <c:v>39850</c:v>
                </c:pt>
                <c:pt idx="282">
                  <c:v>39853</c:v>
                </c:pt>
                <c:pt idx="283">
                  <c:v>39854</c:v>
                </c:pt>
                <c:pt idx="284">
                  <c:v>39855</c:v>
                </c:pt>
                <c:pt idx="285">
                  <c:v>39856</c:v>
                </c:pt>
                <c:pt idx="286">
                  <c:v>39857</c:v>
                </c:pt>
                <c:pt idx="287">
                  <c:v>39860</c:v>
                </c:pt>
                <c:pt idx="288">
                  <c:v>39861</c:v>
                </c:pt>
                <c:pt idx="289">
                  <c:v>39862</c:v>
                </c:pt>
                <c:pt idx="290">
                  <c:v>39863</c:v>
                </c:pt>
                <c:pt idx="291">
                  <c:v>39864</c:v>
                </c:pt>
                <c:pt idx="292">
                  <c:v>39867</c:v>
                </c:pt>
                <c:pt idx="293">
                  <c:v>39868</c:v>
                </c:pt>
                <c:pt idx="294">
                  <c:v>39869</c:v>
                </c:pt>
                <c:pt idx="295">
                  <c:v>39870</c:v>
                </c:pt>
                <c:pt idx="296">
                  <c:v>39871</c:v>
                </c:pt>
                <c:pt idx="297">
                  <c:v>39874</c:v>
                </c:pt>
                <c:pt idx="298">
                  <c:v>39875</c:v>
                </c:pt>
                <c:pt idx="299">
                  <c:v>39876</c:v>
                </c:pt>
                <c:pt idx="300">
                  <c:v>39877</c:v>
                </c:pt>
                <c:pt idx="301">
                  <c:v>39878</c:v>
                </c:pt>
                <c:pt idx="302">
                  <c:v>39881</c:v>
                </c:pt>
                <c:pt idx="303">
                  <c:v>39882</c:v>
                </c:pt>
                <c:pt idx="304">
                  <c:v>39883</c:v>
                </c:pt>
                <c:pt idx="305">
                  <c:v>39884</c:v>
                </c:pt>
                <c:pt idx="306">
                  <c:v>39885</c:v>
                </c:pt>
                <c:pt idx="307">
                  <c:v>39888</c:v>
                </c:pt>
                <c:pt idx="308">
                  <c:v>39889</c:v>
                </c:pt>
                <c:pt idx="309">
                  <c:v>39890</c:v>
                </c:pt>
                <c:pt idx="310">
                  <c:v>39891</c:v>
                </c:pt>
                <c:pt idx="311">
                  <c:v>39892</c:v>
                </c:pt>
                <c:pt idx="312">
                  <c:v>39895</c:v>
                </c:pt>
                <c:pt idx="313">
                  <c:v>39896</c:v>
                </c:pt>
                <c:pt idx="314">
                  <c:v>39897</c:v>
                </c:pt>
                <c:pt idx="315">
                  <c:v>39898</c:v>
                </c:pt>
                <c:pt idx="316">
                  <c:v>39899</c:v>
                </c:pt>
                <c:pt idx="317">
                  <c:v>39902</c:v>
                </c:pt>
                <c:pt idx="318">
                  <c:v>39903</c:v>
                </c:pt>
                <c:pt idx="319">
                  <c:v>39904</c:v>
                </c:pt>
                <c:pt idx="320">
                  <c:v>39905</c:v>
                </c:pt>
                <c:pt idx="321">
                  <c:v>39906</c:v>
                </c:pt>
                <c:pt idx="322">
                  <c:v>39909</c:v>
                </c:pt>
                <c:pt idx="323">
                  <c:v>39910</c:v>
                </c:pt>
                <c:pt idx="324">
                  <c:v>39911</c:v>
                </c:pt>
                <c:pt idx="325">
                  <c:v>39912</c:v>
                </c:pt>
                <c:pt idx="326">
                  <c:v>39917</c:v>
                </c:pt>
                <c:pt idx="327">
                  <c:v>39918</c:v>
                </c:pt>
                <c:pt idx="328">
                  <c:v>39919</c:v>
                </c:pt>
                <c:pt idx="329">
                  <c:v>39920</c:v>
                </c:pt>
                <c:pt idx="330">
                  <c:v>39923</c:v>
                </c:pt>
                <c:pt idx="331">
                  <c:v>39924</c:v>
                </c:pt>
                <c:pt idx="332">
                  <c:v>39925</c:v>
                </c:pt>
                <c:pt idx="333">
                  <c:v>39926</c:v>
                </c:pt>
                <c:pt idx="334">
                  <c:v>39927</c:v>
                </c:pt>
                <c:pt idx="335">
                  <c:v>39930</c:v>
                </c:pt>
                <c:pt idx="336">
                  <c:v>39931</c:v>
                </c:pt>
                <c:pt idx="337">
                  <c:v>39932</c:v>
                </c:pt>
                <c:pt idx="338">
                  <c:v>39933</c:v>
                </c:pt>
                <c:pt idx="339">
                  <c:v>39934</c:v>
                </c:pt>
                <c:pt idx="340">
                  <c:v>39937</c:v>
                </c:pt>
                <c:pt idx="341">
                  <c:v>39938</c:v>
                </c:pt>
                <c:pt idx="342">
                  <c:v>39939</c:v>
                </c:pt>
                <c:pt idx="343">
                  <c:v>39940</c:v>
                </c:pt>
                <c:pt idx="344">
                  <c:v>39941</c:v>
                </c:pt>
                <c:pt idx="345">
                  <c:v>39944</c:v>
                </c:pt>
                <c:pt idx="346">
                  <c:v>39945</c:v>
                </c:pt>
                <c:pt idx="347">
                  <c:v>39946</c:v>
                </c:pt>
                <c:pt idx="348">
                  <c:v>39947</c:v>
                </c:pt>
                <c:pt idx="349">
                  <c:v>39948</c:v>
                </c:pt>
                <c:pt idx="350">
                  <c:v>39951</c:v>
                </c:pt>
                <c:pt idx="351">
                  <c:v>39952</c:v>
                </c:pt>
                <c:pt idx="352">
                  <c:v>39953</c:v>
                </c:pt>
                <c:pt idx="353">
                  <c:v>39954</c:v>
                </c:pt>
                <c:pt idx="354">
                  <c:v>39955</c:v>
                </c:pt>
                <c:pt idx="355">
                  <c:v>39959</c:v>
                </c:pt>
                <c:pt idx="356">
                  <c:v>39960</c:v>
                </c:pt>
                <c:pt idx="357">
                  <c:v>39961</c:v>
                </c:pt>
                <c:pt idx="358">
                  <c:v>39962</c:v>
                </c:pt>
                <c:pt idx="359">
                  <c:v>39965</c:v>
                </c:pt>
                <c:pt idx="360">
                  <c:v>39966</c:v>
                </c:pt>
                <c:pt idx="361">
                  <c:v>39967</c:v>
                </c:pt>
                <c:pt idx="362">
                  <c:v>39968</c:v>
                </c:pt>
                <c:pt idx="363">
                  <c:v>39969</c:v>
                </c:pt>
                <c:pt idx="364">
                  <c:v>39972</c:v>
                </c:pt>
                <c:pt idx="365">
                  <c:v>39973</c:v>
                </c:pt>
                <c:pt idx="366">
                  <c:v>39974</c:v>
                </c:pt>
                <c:pt idx="367">
                  <c:v>39975</c:v>
                </c:pt>
                <c:pt idx="368">
                  <c:v>39976</c:v>
                </c:pt>
                <c:pt idx="369">
                  <c:v>39979</c:v>
                </c:pt>
                <c:pt idx="370">
                  <c:v>39980</c:v>
                </c:pt>
                <c:pt idx="371">
                  <c:v>39981</c:v>
                </c:pt>
                <c:pt idx="372">
                  <c:v>39982</c:v>
                </c:pt>
                <c:pt idx="373">
                  <c:v>39983</c:v>
                </c:pt>
                <c:pt idx="374">
                  <c:v>39986</c:v>
                </c:pt>
                <c:pt idx="375">
                  <c:v>39987</c:v>
                </c:pt>
                <c:pt idx="376">
                  <c:v>39988</c:v>
                </c:pt>
                <c:pt idx="377">
                  <c:v>39989</c:v>
                </c:pt>
                <c:pt idx="378">
                  <c:v>39990</c:v>
                </c:pt>
                <c:pt idx="379">
                  <c:v>39993</c:v>
                </c:pt>
                <c:pt idx="380">
                  <c:v>39994</c:v>
                </c:pt>
                <c:pt idx="381">
                  <c:v>39995</c:v>
                </c:pt>
                <c:pt idx="382">
                  <c:v>39996</c:v>
                </c:pt>
                <c:pt idx="383">
                  <c:v>39997</c:v>
                </c:pt>
                <c:pt idx="384">
                  <c:v>40000</c:v>
                </c:pt>
                <c:pt idx="385">
                  <c:v>40001</c:v>
                </c:pt>
                <c:pt idx="386">
                  <c:v>40002</c:v>
                </c:pt>
                <c:pt idx="387">
                  <c:v>40003</c:v>
                </c:pt>
                <c:pt idx="388">
                  <c:v>40004</c:v>
                </c:pt>
                <c:pt idx="389">
                  <c:v>40007</c:v>
                </c:pt>
                <c:pt idx="390">
                  <c:v>40008</c:v>
                </c:pt>
                <c:pt idx="391">
                  <c:v>40009</c:v>
                </c:pt>
                <c:pt idx="392">
                  <c:v>40010</c:v>
                </c:pt>
                <c:pt idx="393">
                  <c:v>40011</c:v>
                </c:pt>
                <c:pt idx="394">
                  <c:v>40014</c:v>
                </c:pt>
                <c:pt idx="395">
                  <c:v>40015</c:v>
                </c:pt>
                <c:pt idx="396">
                  <c:v>40016</c:v>
                </c:pt>
                <c:pt idx="397">
                  <c:v>40017</c:v>
                </c:pt>
                <c:pt idx="398">
                  <c:v>40018</c:v>
                </c:pt>
                <c:pt idx="399">
                  <c:v>40021</c:v>
                </c:pt>
                <c:pt idx="400">
                  <c:v>40022</c:v>
                </c:pt>
                <c:pt idx="401">
                  <c:v>40023</c:v>
                </c:pt>
                <c:pt idx="402">
                  <c:v>40024</c:v>
                </c:pt>
                <c:pt idx="403">
                  <c:v>40025</c:v>
                </c:pt>
                <c:pt idx="404">
                  <c:v>40028</c:v>
                </c:pt>
                <c:pt idx="405">
                  <c:v>40029</c:v>
                </c:pt>
                <c:pt idx="406">
                  <c:v>40030</c:v>
                </c:pt>
                <c:pt idx="407">
                  <c:v>40031</c:v>
                </c:pt>
                <c:pt idx="408">
                  <c:v>40032</c:v>
                </c:pt>
                <c:pt idx="409">
                  <c:v>40035</c:v>
                </c:pt>
                <c:pt idx="410">
                  <c:v>40036</c:v>
                </c:pt>
                <c:pt idx="411">
                  <c:v>40037</c:v>
                </c:pt>
                <c:pt idx="412">
                  <c:v>40038</c:v>
                </c:pt>
                <c:pt idx="413">
                  <c:v>40039</c:v>
                </c:pt>
                <c:pt idx="414">
                  <c:v>40042</c:v>
                </c:pt>
                <c:pt idx="415">
                  <c:v>40043</c:v>
                </c:pt>
                <c:pt idx="416">
                  <c:v>40044</c:v>
                </c:pt>
                <c:pt idx="417">
                  <c:v>40045</c:v>
                </c:pt>
                <c:pt idx="418">
                  <c:v>40046</c:v>
                </c:pt>
                <c:pt idx="419">
                  <c:v>40049</c:v>
                </c:pt>
                <c:pt idx="420">
                  <c:v>40050</c:v>
                </c:pt>
                <c:pt idx="421">
                  <c:v>40051</c:v>
                </c:pt>
                <c:pt idx="422">
                  <c:v>40052</c:v>
                </c:pt>
                <c:pt idx="423">
                  <c:v>40053</c:v>
                </c:pt>
                <c:pt idx="424">
                  <c:v>40056</c:v>
                </c:pt>
                <c:pt idx="425">
                  <c:v>40057</c:v>
                </c:pt>
                <c:pt idx="426">
                  <c:v>40058</c:v>
                </c:pt>
                <c:pt idx="427">
                  <c:v>40059</c:v>
                </c:pt>
                <c:pt idx="428">
                  <c:v>40060</c:v>
                </c:pt>
                <c:pt idx="429">
                  <c:v>40063</c:v>
                </c:pt>
                <c:pt idx="430">
                  <c:v>40064</c:v>
                </c:pt>
                <c:pt idx="431">
                  <c:v>40065</c:v>
                </c:pt>
                <c:pt idx="432">
                  <c:v>40066</c:v>
                </c:pt>
                <c:pt idx="433">
                  <c:v>40067</c:v>
                </c:pt>
                <c:pt idx="434">
                  <c:v>40070</c:v>
                </c:pt>
                <c:pt idx="435">
                  <c:v>40071</c:v>
                </c:pt>
                <c:pt idx="436">
                  <c:v>40072</c:v>
                </c:pt>
                <c:pt idx="437">
                  <c:v>40073</c:v>
                </c:pt>
                <c:pt idx="438">
                  <c:v>40074</c:v>
                </c:pt>
                <c:pt idx="439">
                  <c:v>40077</c:v>
                </c:pt>
                <c:pt idx="440">
                  <c:v>40078</c:v>
                </c:pt>
                <c:pt idx="441">
                  <c:v>40079</c:v>
                </c:pt>
                <c:pt idx="442">
                  <c:v>40080</c:v>
                </c:pt>
                <c:pt idx="443">
                  <c:v>40081</c:v>
                </c:pt>
                <c:pt idx="444">
                  <c:v>40084</c:v>
                </c:pt>
                <c:pt idx="445">
                  <c:v>40085</c:v>
                </c:pt>
                <c:pt idx="446">
                  <c:v>40086</c:v>
                </c:pt>
                <c:pt idx="447">
                  <c:v>40087</c:v>
                </c:pt>
                <c:pt idx="448">
                  <c:v>40088</c:v>
                </c:pt>
                <c:pt idx="449">
                  <c:v>40091</c:v>
                </c:pt>
                <c:pt idx="450">
                  <c:v>40092</c:v>
                </c:pt>
                <c:pt idx="451">
                  <c:v>40093</c:v>
                </c:pt>
                <c:pt idx="452">
                  <c:v>40094</c:v>
                </c:pt>
                <c:pt idx="453">
                  <c:v>40095</c:v>
                </c:pt>
                <c:pt idx="454">
                  <c:v>40098</c:v>
                </c:pt>
                <c:pt idx="455">
                  <c:v>40099</c:v>
                </c:pt>
                <c:pt idx="456">
                  <c:v>40100</c:v>
                </c:pt>
                <c:pt idx="457">
                  <c:v>40101</c:v>
                </c:pt>
                <c:pt idx="458">
                  <c:v>40102</c:v>
                </c:pt>
                <c:pt idx="459">
                  <c:v>40105</c:v>
                </c:pt>
                <c:pt idx="460">
                  <c:v>40106</c:v>
                </c:pt>
                <c:pt idx="461">
                  <c:v>40107</c:v>
                </c:pt>
                <c:pt idx="462">
                  <c:v>40108</c:v>
                </c:pt>
                <c:pt idx="463">
                  <c:v>40109</c:v>
                </c:pt>
                <c:pt idx="464">
                  <c:v>40112</c:v>
                </c:pt>
                <c:pt idx="465">
                  <c:v>40113</c:v>
                </c:pt>
                <c:pt idx="466">
                  <c:v>40114</c:v>
                </c:pt>
                <c:pt idx="467">
                  <c:v>40115</c:v>
                </c:pt>
                <c:pt idx="468">
                  <c:v>40116</c:v>
                </c:pt>
                <c:pt idx="469">
                  <c:v>40119</c:v>
                </c:pt>
                <c:pt idx="470">
                  <c:v>40120</c:v>
                </c:pt>
                <c:pt idx="471">
                  <c:v>40121</c:v>
                </c:pt>
                <c:pt idx="472">
                  <c:v>40122</c:v>
                </c:pt>
                <c:pt idx="473">
                  <c:v>40123</c:v>
                </c:pt>
                <c:pt idx="474">
                  <c:v>40126</c:v>
                </c:pt>
                <c:pt idx="475">
                  <c:v>40127</c:v>
                </c:pt>
                <c:pt idx="476">
                  <c:v>40128</c:v>
                </c:pt>
                <c:pt idx="477">
                  <c:v>40129</c:v>
                </c:pt>
                <c:pt idx="478">
                  <c:v>40130</c:v>
                </c:pt>
                <c:pt idx="479">
                  <c:v>40133</c:v>
                </c:pt>
                <c:pt idx="480">
                  <c:v>40134</c:v>
                </c:pt>
                <c:pt idx="481">
                  <c:v>40135</c:v>
                </c:pt>
                <c:pt idx="482">
                  <c:v>40136</c:v>
                </c:pt>
                <c:pt idx="483">
                  <c:v>40137</c:v>
                </c:pt>
                <c:pt idx="484">
                  <c:v>40140</c:v>
                </c:pt>
                <c:pt idx="485">
                  <c:v>40141</c:v>
                </c:pt>
                <c:pt idx="486">
                  <c:v>40142</c:v>
                </c:pt>
                <c:pt idx="487">
                  <c:v>40143</c:v>
                </c:pt>
                <c:pt idx="488">
                  <c:v>40144</c:v>
                </c:pt>
                <c:pt idx="489">
                  <c:v>40147</c:v>
                </c:pt>
                <c:pt idx="490">
                  <c:v>40148</c:v>
                </c:pt>
                <c:pt idx="491">
                  <c:v>40149</c:v>
                </c:pt>
                <c:pt idx="492">
                  <c:v>40150</c:v>
                </c:pt>
                <c:pt idx="493">
                  <c:v>40151</c:v>
                </c:pt>
                <c:pt idx="494">
                  <c:v>40154</c:v>
                </c:pt>
                <c:pt idx="495">
                  <c:v>40155</c:v>
                </c:pt>
                <c:pt idx="496">
                  <c:v>40156</c:v>
                </c:pt>
                <c:pt idx="497">
                  <c:v>40157</c:v>
                </c:pt>
                <c:pt idx="498">
                  <c:v>40158</c:v>
                </c:pt>
                <c:pt idx="499">
                  <c:v>40161</c:v>
                </c:pt>
                <c:pt idx="500">
                  <c:v>40162</c:v>
                </c:pt>
                <c:pt idx="501">
                  <c:v>40163</c:v>
                </c:pt>
                <c:pt idx="502">
                  <c:v>40164</c:v>
                </c:pt>
                <c:pt idx="503">
                  <c:v>40165</c:v>
                </c:pt>
                <c:pt idx="504">
                  <c:v>40168</c:v>
                </c:pt>
                <c:pt idx="505">
                  <c:v>40169</c:v>
                </c:pt>
                <c:pt idx="506">
                  <c:v>40170</c:v>
                </c:pt>
                <c:pt idx="507">
                  <c:v>40171</c:v>
                </c:pt>
                <c:pt idx="508">
                  <c:v>40176</c:v>
                </c:pt>
                <c:pt idx="509">
                  <c:v>40177</c:v>
                </c:pt>
                <c:pt idx="510">
                  <c:v>40178</c:v>
                </c:pt>
                <c:pt idx="511">
                  <c:v>40182</c:v>
                </c:pt>
                <c:pt idx="512">
                  <c:v>40183</c:v>
                </c:pt>
                <c:pt idx="513">
                  <c:v>40184</c:v>
                </c:pt>
                <c:pt idx="514">
                  <c:v>40185</c:v>
                </c:pt>
                <c:pt idx="515">
                  <c:v>40186</c:v>
                </c:pt>
                <c:pt idx="516">
                  <c:v>40189</c:v>
                </c:pt>
                <c:pt idx="517">
                  <c:v>40190</c:v>
                </c:pt>
                <c:pt idx="518">
                  <c:v>40191</c:v>
                </c:pt>
                <c:pt idx="519">
                  <c:v>40192</c:v>
                </c:pt>
                <c:pt idx="520">
                  <c:v>40193</c:v>
                </c:pt>
                <c:pt idx="521">
                  <c:v>40196</c:v>
                </c:pt>
                <c:pt idx="522">
                  <c:v>40197</c:v>
                </c:pt>
                <c:pt idx="523">
                  <c:v>40198</c:v>
                </c:pt>
                <c:pt idx="524">
                  <c:v>40199</c:v>
                </c:pt>
                <c:pt idx="525">
                  <c:v>40200</c:v>
                </c:pt>
                <c:pt idx="526">
                  <c:v>40203</c:v>
                </c:pt>
                <c:pt idx="527">
                  <c:v>40204</c:v>
                </c:pt>
                <c:pt idx="528">
                  <c:v>40205</c:v>
                </c:pt>
                <c:pt idx="529">
                  <c:v>40206</c:v>
                </c:pt>
                <c:pt idx="530">
                  <c:v>40207</c:v>
                </c:pt>
                <c:pt idx="531">
                  <c:v>40210</c:v>
                </c:pt>
                <c:pt idx="532">
                  <c:v>40211</c:v>
                </c:pt>
                <c:pt idx="533">
                  <c:v>40212</c:v>
                </c:pt>
                <c:pt idx="534">
                  <c:v>40213</c:v>
                </c:pt>
                <c:pt idx="535">
                  <c:v>40214</c:v>
                </c:pt>
                <c:pt idx="536">
                  <c:v>40217</c:v>
                </c:pt>
                <c:pt idx="537">
                  <c:v>40218</c:v>
                </c:pt>
                <c:pt idx="538">
                  <c:v>40219</c:v>
                </c:pt>
                <c:pt idx="539">
                  <c:v>40220</c:v>
                </c:pt>
                <c:pt idx="540">
                  <c:v>40221</c:v>
                </c:pt>
                <c:pt idx="541">
                  <c:v>40224</c:v>
                </c:pt>
                <c:pt idx="542">
                  <c:v>40225</c:v>
                </c:pt>
                <c:pt idx="543">
                  <c:v>40226</c:v>
                </c:pt>
                <c:pt idx="544">
                  <c:v>40227</c:v>
                </c:pt>
                <c:pt idx="545">
                  <c:v>40228</c:v>
                </c:pt>
                <c:pt idx="546">
                  <c:v>40231</c:v>
                </c:pt>
                <c:pt idx="547">
                  <c:v>40232</c:v>
                </c:pt>
                <c:pt idx="548">
                  <c:v>40233</c:v>
                </c:pt>
                <c:pt idx="549">
                  <c:v>40234</c:v>
                </c:pt>
                <c:pt idx="550">
                  <c:v>40235</c:v>
                </c:pt>
                <c:pt idx="551">
                  <c:v>40238</c:v>
                </c:pt>
                <c:pt idx="552">
                  <c:v>40239</c:v>
                </c:pt>
                <c:pt idx="553">
                  <c:v>40240</c:v>
                </c:pt>
                <c:pt idx="554">
                  <c:v>40241</c:v>
                </c:pt>
                <c:pt idx="555">
                  <c:v>40242</c:v>
                </c:pt>
                <c:pt idx="556">
                  <c:v>40245</c:v>
                </c:pt>
                <c:pt idx="557">
                  <c:v>40246</c:v>
                </c:pt>
                <c:pt idx="558">
                  <c:v>40247</c:v>
                </c:pt>
                <c:pt idx="559">
                  <c:v>40248</c:v>
                </c:pt>
                <c:pt idx="560">
                  <c:v>40249</c:v>
                </c:pt>
                <c:pt idx="561">
                  <c:v>40252</c:v>
                </c:pt>
                <c:pt idx="562">
                  <c:v>40253</c:v>
                </c:pt>
                <c:pt idx="563">
                  <c:v>40254</c:v>
                </c:pt>
                <c:pt idx="564">
                  <c:v>40255</c:v>
                </c:pt>
                <c:pt idx="565">
                  <c:v>40256</c:v>
                </c:pt>
                <c:pt idx="566">
                  <c:v>40259</c:v>
                </c:pt>
                <c:pt idx="567">
                  <c:v>40260</c:v>
                </c:pt>
                <c:pt idx="568">
                  <c:v>40261</c:v>
                </c:pt>
                <c:pt idx="569">
                  <c:v>40262</c:v>
                </c:pt>
                <c:pt idx="570">
                  <c:v>40263</c:v>
                </c:pt>
                <c:pt idx="571">
                  <c:v>40266</c:v>
                </c:pt>
                <c:pt idx="572">
                  <c:v>40267</c:v>
                </c:pt>
                <c:pt idx="573">
                  <c:v>40268</c:v>
                </c:pt>
                <c:pt idx="574">
                  <c:v>40269</c:v>
                </c:pt>
                <c:pt idx="575">
                  <c:v>40274</c:v>
                </c:pt>
                <c:pt idx="576">
                  <c:v>40275</c:v>
                </c:pt>
                <c:pt idx="577">
                  <c:v>40276</c:v>
                </c:pt>
                <c:pt idx="578">
                  <c:v>40277</c:v>
                </c:pt>
                <c:pt idx="579">
                  <c:v>40280</c:v>
                </c:pt>
                <c:pt idx="580">
                  <c:v>40281</c:v>
                </c:pt>
                <c:pt idx="581">
                  <c:v>40282</c:v>
                </c:pt>
                <c:pt idx="582">
                  <c:v>40283</c:v>
                </c:pt>
                <c:pt idx="583">
                  <c:v>40284</c:v>
                </c:pt>
                <c:pt idx="584">
                  <c:v>40287</c:v>
                </c:pt>
                <c:pt idx="585">
                  <c:v>40288</c:v>
                </c:pt>
                <c:pt idx="586">
                  <c:v>40289</c:v>
                </c:pt>
                <c:pt idx="587">
                  <c:v>40290</c:v>
                </c:pt>
                <c:pt idx="588">
                  <c:v>40291</c:v>
                </c:pt>
                <c:pt idx="589">
                  <c:v>40294</c:v>
                </c:pt>
                <c:pt idx="590">
                  <c:v>40295</c:v>
                </c:pt>
                <c:pt idx="591">
                  <c:v>40296</c:v>
                </c:pt>
                <c:pt idx="592">
                  <c:v>40297</c:v>
                </c:pt>
                <c:pt idx="593">
                  <c:v>40298</c:v>
                </c:pt>
                <c:pt idx="594">
                  <c:v>40301</c:v>
                </c:pt>
                <c:pt idx="595">
                  <c:v>40302</c:v>
                </c:pt>
                <c:pt idx="596">
                  <c:v>40303</c:v>
                </c:pt>
                <c:pt idx="597">
                  <c:v>40304</c:v>
                </c:pt>
                <c:pt idx="598">
                  <c:v>40305</c:v>
                </c:pt>
                <c:pt idx="599">
                  <c:v>40308</c:v>
                </c:pt>
                <c:pt idx="600">
                  <c:v>40309</c:v>
                </c:pt>
                <c:pt idx="601">
                  <c:v>40310</c:v>
                </c:pt>
                <c:pt idx="602">
                  <c:v>40311</c:v>
                </c:pt>
                <c:pt idx="603">
                  <c:v>40312</c:v>
                </c:pt>
                <c:pt idx="604">
                  <c:v>40315</c:v>
                </c:pt>
                <c:pt idx="605">
                  <c:v>40316</c:v>
                </c:pt>
                <c:pt idx="606">
                  <c:v>40317</c:v>
                </c:pt>
                <c:pt idx="607">
                  <c:v>40318</c:v>
                </c:pt>
                <c:pt idx="608">
                  <c:v>40319</c:v>
                </c:pt>
                <c:pt idx="609">
                  <c:v>40322</c:v>
                </c:pt>
                <c:pt idx="610">
                  <c:v>40323</c:v>
                </c:pt>
                <c:pt idx="611">
                  <c:v>40324</c:v>
                </c:pt>
                <c:pt idx="612">
                  <c:v>40325</c:v>
                </c:pt>
                <c:pt idx="613">
                  <c:v>40326</c:v>
                </c:pt>
                <c:pt idx="614">
                  <c:v>40330</c:v>
                </c:pt>
                <c:pt idx="615">
                  <c:v>40331</c:v>
                </c:pt>
                <c:pt idx="616">
                  <c:v>40332</c:v>
                </c:pt>
                <c:pt idx="617">
                  <c:v>40333</c:v>
                </c:pt>
                <c:pt idx="618">
                  <c:v>40334</c:v>
                </c:pt>
                <c:pt idx="619">
                  <c:v>40335</c:v>
                </c:pt>
                <c:pt idx="620">
                  <c:v>40336</c:v>
                </c:pt>
                <c:pt idx="621">
                  <c:v>40337</c:v>
                </c:pt>
                <c:pt idx="622">
                  <c:v>40338</c:v>
                </c:pt>
                <c:pt idx="623">
                  <c:v>40339</c:v>
                </c:pt>
                <c:pt idx="624">
                  <c:v>40340</c:v>
                </c:pt>
                <c:pt idx="625">
                  <c:v>40341</c:v>
                </c:pt>
                <c:pt idx="626">
                  <c:v>40342</c:v>
                </c:pt>
                <c:pt idx="627">
                  <c:v>40343</c:v>
                </c:pt>
                <c:pt idx="628">
                  <c:v>40344</c:v>
                </c:pt>
                <c:pt idx="629">
                  <c:v>40345</c:v>
                </c:pt>
                <c:pt idx="630">
                  <c:v>40346</c:v>
                </c:pt>
                <c:pt idx="631">
                  <c:v>40347</c:v>
                </c:pt>
                <c:pt idx="632">
                  <c:v>40348</c:v>
                </c:pt>
                <c:pt idx="633">
                  <c:v>40349</c:v>
                </c:pt>
                <c:pt idx="634">
                  <c:v>40350</c:v>
                </c:pt>
                <c:pt idx="635">
                  <c:v>40351</c:v>
                </c:pt>
                <c:pt idx="636">
                  <c:v>40352</c:v>
                </c:pt>
                <c:pt idx="637">
                  <c:v>40353</c:v>
                </c:pt>
                <c:pt idx="638">
                  <c:v>40354</c:v>
                </c:pt>
                <c:pt idx="639">
                  <c:v>40355</c:v>
                </c:pt>
                <c:pt idx="640">
                  <c:v>40356</c:v>
                </c:pt>
                <c:pt idx="641">
                  <c:v>40357</c:v>
                </c:pt>
                <c:pt idx="642">
                  <c:v>40358</c:v>
                </c:pt>
                <c:pt idx="643">
                  <c:v>40359</c:v>
                </c:pt>
                <c:pt idx="644">
                  <c:v>40360</c:v>
                </c:pt>
                <c:pt idx="645">
                  <c:v>40361</c:v>
                </c:pt>
                <c:pt idx="646">
                  <c:v>40362</c:v>
                </c:pt>
                <c:pt idx="647">
                  <c:v>40363</c:v>
                </c:pt>
                <c:pt idx="648">
                  <c:v>40364</c:v>
                </c:pt>
                <c:pt idx="649">
                  <c:v>40365</c:v>
                </c:pt>
                <c:pt idx="650">
                  <c:v>40366</c:v>
                </c:pt>
                <c:pt idx="651">
                  <c:v>40367</c:v>
                </c:pt>
                <c:pt idx="652">
                  <c:v>40368</c:v>
                </c:pt>
                <c:pt idx="653">
                  <c:v>40369</c:v>
                </c:pt>
                <c:pt idx="654">
                  <c:v>40370</c:v>
                </c:pt>
                <c:pt idx="655">
                  <c:v>40371</c:v>
                </c:pt>
                <c:pt idx="656">
                  <c:v>40372</c:v>
                </c:pt>
                <c:pt idx="657">
                  <c:v>40373</c:v>
                </c:pt>
                <c:pt idx="658">
                  <c:v>40374</c:v>
                </c:pt>
                <c:pt idx="659">
                  <c:v>40375</c:v>
                </c:pt>
                <c:pt idx="660">
                  <c:v>40376</c:v>
                </c:pt>
                <c:pt idx="661">
                  <c:v>40377</c:v>
                </c:pt>
                <c:pt idx="662">
                  <c:v>40378</c:v>
                </c:pt>
                <c:pt idx="663">
                  <c:v>40379</c:v>
                </c:pt>
                <c:pt idx="664">
                  <c:v>40380</c:v>
                </c:pt>
                <c:pt idx="665">
                  <c:v>40381</c:v>
                </c:pt>
                <c:pt idx="666">
                  <c:v>40382</c:v>
                </c:pt>
                <c:pt idx="667">
                  <c:v>40383</c:v>
                </c:pt>
                <c:pt idx="668">
                  <c:v>40384</c:v>
                </c:pt>
                <c:pt idx="669">
                  <c:v>40385</c:v>
                </c:pt>
                <c:pt idx="670">
                  <c:v>40386</c:v>
                </c:pt>
                <c:pt idx="671">
                  <c:v>40387</c:v>
                </c:pt>
                <c:pt idx="672">
                  <c:v>40388</c:v>
                </c:pt>
                <c:pt idx="673">
                  <c:v>40389</c:v>
                </c:pt>
                <c:pt idx="674">
                  <c:v>40390</c:v>
                </c:pt>
                <c:pt idx="675">
                  <c:v>40391</c:v>
                </c:pt>
                <c:pt idx="676">
                  <c:v>40392</c:v>
                </c:pt>
                <c:pt idx="677">
                  <c:v>40393</c:v>
                </c:pt>
                <c:pt idx="678">
                  <c:v>40394</c:v>
                </c:pt>
                <c:pt idx="679">
                  <c:v>40395</c:v>
                </c:pt>
                <c:pt idx="680">
                  <c:v>40396</c:v>
                </c:pt>
                <c:pt idx="681">
                  <c:v>40397</c:v>
                </c:pt>
                <c:pt idx="682">
                  <c:v>40398</c:v>
                </c:pt>
                <c:pt idx="683">
                  <c:v>40399</c:v>
                </c:pt>
                <c:pt idx="684">
                  <c:v>40400</c:v>
                </c:pt>
                <c:pt idx="685">
                  <c:v>40401</c:v>
                </c:pt>
                <c:pt idx="686">
                  <c:v>40402</c:v>
                </c:pt>
                <c:pt idx="687">
                  <c:v>40403</c:v>
                </c:pt>
                <c:pt idx="688">
                  <c:v>40404</c:v>
                </c:pt>
                <c:pt idx="689">
                  <c:v>40405</c:v>
                </c:pt>
                <c:pt idx="690">
                  <c:v>40406</c:v>
                </c:pt>
                <c:pt idx="691">
                  <c:v>40407</c:v>
                </c:pt>
                <c:pt idx="692">
                  <c:v>40408</c:v>
                </c:pt>
                <c:pt idx="693">
                  <c:v>40409</c:v>
                </c:pt>
                <c:pt idx="694">
                  <c:v>40410</c:v>
                </c:pt>
                <c:pt idx="695">
                  <c:v>40411</c:v>
                </c:pt>
                <c:pt idx="696">
                  <c:v>40412</c:v>
                </c:pt>
                <c:pt idx="697">
                  <c:v>40413</c:v>
                </c:pt>
                <c:pt idx="698">
                  <c:v>40414</c:v>
                </c:pt>
                <c:pt idx="699">
                  <c:v>40415</c:v>
                </c:pt>
                <c:pt idx="700">
                  <c:v>40416</c:v>
                </c:pt>
                <c:pt idx="701">
                  <c:v>40417</c:v>
                </c:pt>
                <c:pt idx="702">
                  <c:v>40418</c:v>
                </c:pt>
                <c:pt idx="703">
                  <c:v>40419</c:v>
                </c:pt>
                <c:pt idx="704">
                  <c:v>40420</c:v>
                </c:pt>
                <c:pt idx="705">
                  <c:v>40421</c:v>
                </c:pt>
                <c:pt idx="706">
                  <c:v>40422</c:v>
                </c:pt>
                <c:pt idx="707">
                  <c:v>40423</c:v>
                </c:pt>
                <c:pt idx="708">
                  <c:v>40424</c:v>
                </c:pt>
                <c:pt idx="709">
                  <c:v>40425</c:v>
                </c:pt>
                <c:pt idx="710">
                  <c:v>40426</c:v>
                </c:pt>
                <c:pt idx="711">
                  <c:v>40427</c:v>
                </c:pt>
                <c:pt idx="712">
                  <c:v>40428</c:v>
                </c:pt>
                <c:pt idx="713">
                  <c:v>40429</c:v>
                </c:pt>
                <c:pt idx="714">
                  <c:v>40430</c:v>
                </c:pt>
                <c:pt idx="715">
                  <c:v>40431</c:v>
                </c:pt>
                <c:pt idx="716">
                  <c:v>40432</c:v>
                </c:pt>
                <c:pt idx="717">
                  <c:v>40433</c:v>
                </c:pt>
                <c:pt idx="718">
                  <c:v>40434</c:v>
                </c:pt>
                <c:pt idx="719">
                  <c:v>40435</c:v>
                </c:pt>
                <c:pt idx="720">
                  <c:v>40436</c:v>
                </c:pt>
                <c:pt idx="721">
                  <c:v>40437</c:v>
                </c:pt>
                <c:pt idx="722">
                  <c:v>40438</c:v>
                </c:pt>
                <c:pt idx="723">
                  <c:v>40439</c:v>
                </c:pt>
                <c:pt idx="724">
                  <c:v>40440</c:v>
                </c:pt>
                <c:pt idx="725">
                  <c:v>40441</c:v>
                </c:pt>
                <c:pt idx="726">
                  <c:v>40442</c:v>
                </c:pt>
                <c:pt idx="727">
                  <c:v>40443</c:v>
                </c:pt>
                <c:pt idx="728">
                  <c:v>40444</c:v>
                </c:pt>
                <c:pt idx="729">
                  <c:v>40445</c:v>
                </c:pt>
                <c:pt idx="730">
                  <c:v>40446</c:v>
                </c:pt>
                <c:pt idx="731">
                  <c:v>40447</c:v>
                </c:pt>
                <c:pt idx="732">
                  <c:v>40448</c:v>
                </c:pt>
                <c:pt idx="733">
                  <c:v>40449</c:v>
                </c:pt>
                <c:pt idx="734">
                  <c:v>40450</c:v>
                </c:pt>
                <c:pt idx="735">
                  <c:v>40451</c:v>
                </c:pt>
                <c:pt idx="736">
                  <c:v>40452</c:v>
                </c:pt>
                <c:pt idx="737">
                  <c:v>40453</c:v>
                </c:pt>
                <c:pt idx="738">
                  <c:v>40454</c:v>
                </c:pt>
                <c:pt idx="739">
                  <c:v>40455</c:v>
                </c:pt>
                <c:pt idx="740">
                  <c:v>40456</c:v>
                </c:pt>
                <c:pt idx="741">
                  <c:v>40457</c:v>
                </c:pt>
                <c:pt idx="742">
                  <c:v>40458</c:v>
                </c:pt>
                <c:pt idx="743">
                  <c:v>40459</c:v>
                </c:pt>
                <c:pt idx="744">
                  <c:v>40460</c:v>
                </c:pt>
                <c:pt idx="745">
                  <c:v>40461</c:v>
                </c:pt>
                <c:pt idx="746">
                  <c:v>40462</c:v>
                </c:pt>
                <c:pt idx="747">
                  <c:v>40463</c:v>
                </c:pt>
                <c:pt idx="748">
                  <c:v>40464</c:v>
                </c:pt>
                <c:pt idx="749">
                  <c:v>40465</c:v>
                </c:pt>
                <c:pt idx="750">
                  <c:v>40466</c:v>
                </c:pt>
                <c:pt idx="751">
                  <c:v>40467</c:v>
                </c:pt>
                <c:pt idx="752">
                  <c:v>40468</c:v>
                </c:pt>
                <c:pt idx="753">
                  <c:v>40469</c:v>
                </c:pt>
                <c:pt idx="754">
                  <c:v>40470</c:v>
                </c:pt>
                <c:pt idx="755">
                  <c:v>40471</c:v>
                </c:pt>
                <c:pt idx="756">
                  <c:v>40472</c:v>
                </c:pt>
                <c:pt idx="757">
                  <c:v>40473</c:v>
                </c:pt>
                <c:pt idx="758">
                  <c:v>40474</c:v>
                </c:pt>
                <c:pt idx="759">
                  <c:v>40475</c:v>
                </c:pt>
                <c:pt idx="760">
                  <c:v>40476</c:v>
                </c:pt>
                <c:pt idx="761">
                  <c:v>40477</c:v>
                </c:pt>
                <c:pt idx="762">
                  <c:v>40478</c:v>
                </c:pt>
                <c:pt idx="763">
                  <c:v>40479</c:v>
                </c:pt>
                <c:pt idx="764">
                  <c:v>40480</c:v>
                </c:pt>
                <c:pt idx="765">
                  <c:v>40481</c:v>
                </c:pt>
                <c:pt idx="766">
                  <c:v>40482</c:v>
                </c:pt>
                <c:pt idx="767">
                  <c:v>40483</c:v>
                </c:pt>
                <c:pt idx="768">
                  <c:v>40484</c:v>
                </c:pt>
                <c:pt idx="769">
                  <c:v>40485</c:v>
                </c:pt>
                <c:pt idx="770">
                  <c:v>40486</c:v>
                </c:pt>
                <c:pt idx="771">
                  <c:v>40487</c:v>
                </c:pt>
                <c:pt idx="772">
                  <c:v>40488</c:v>
                </c:pt>
                <c:pt idx="773">
                  <c:v>40489</c:v>
                </c:pt>
                <c:pt idx="774">
                  <c:v>40490</c:v>
                </c:pt>
                <c:pt idx="775">
                  <c:v>40491</c:v>
                </c:pt>
                <c:pt idx="776">
                  <c:v>40492</c:v>
                </c:pt>
                <c:pt idx="777">
                  <c:v>40493</c:v>
                </c:pt>
                <c:pt idx="778">
                  <c:v>40494</c:v>
                </c:pt>
                <c:pt idx="779">
                  <c:v>40495</c:v>
                </c:pt>
                <c:pt idx="780">
                  <c:v>40496</c:v>
                </c:pt>
                <c:pt idx="781">
                  <c:v>40497</c:v>
                </c:pt>
                <c:pt idx="782">
                  <c:v>40498</c:v>
                </c:pt>
                <c:pt idx="783">
                  <c:v>40499</c:v>
                </c:pt>
                <c:pt idx="784">
                  <c:v>40500</c:v>
                </c:pt>
                <c:pt idx="785">
                  <c:v>40501</c:v>
                </c:pt>
                <c:pt idx="786">
                  <c:v>40502</c:v>
                </c:pt>
                <c:pt idx="787">
                  <c:v>40503</c:v>
                </c:pt>
                <c:pt idx="788">
                  <c:v>40504</c:v>
                </c:pt>
                <c:pt idx="789">
                  <c:v>40505</c:v>
                </c:pt>
                <c:pt idx="790">
                  <c:v>40506</c:v>
                </c:pt>
                <c:pt idx="791">
                  <c:v>40507</c:v>
                </c:pt>
                <c:pt idx="792">
                  <c:v>40508</c:v>
                </c:pt>
                <c:pt idx="793">
                  <c:v>40509</c:v>
                </c:pt>
                <c:pt idx="794">
                  <c:v>40510</c:v>
                </c:pt>
                <c:pt idx="795">
                  <c:v>40511</c:v>
                </c:pt>
                <c:pt idx="796">
                  <c:v>40512</c:v>
                </c:pt>
                <c:pt idx="797">
                  <c:v>40513</c:v>
                </c:pt>
                <c:pt idx="798">
                  <c:v>40514</c:v>
                </c:pt>
                <c:pt idx="799">
                  <c:v>40515</c:v>
                </c:pt>
                <c:pt idx="800">
                  <c:v>40516</c:v>
                </c:pt>
                <c:pt idx="801">
                  <c:v>40517</c:v>
                </c:pt>
                <c:pt idx="802">
                  <c:v>40518</c:v>
                </c:pt>
                <c:pt idx="803">
                  <c:v>40519</c:v>
                </c:pt>
                <c:pt idx="804">
                  <c:v>40520</c:v>
                </c:pt>
                <c:pt idx="805">
                  <c:v>40521</c:v>
                </c:pt>
                <c:pt idx="806">
                  <c:v>40522</c:v>
                </c:pt>
                <c:pt idx="807">
                  <c:v>40523</c:v>
                </c:pt>
                <c:pt idx="808">
                  <c:v>40524</c:v>
                </c:pt>
                <c:pt idx="809">
                  <c:v>40525</c:v>
                </c:pt>
                <c:pt idx="810">
                  <c:v>40526</c:v>
                </c:pt>
                <c:pt idx="811">
                  <c:v>40527</c:v>
                </c:pt>
                <c:pt idx="812">
                  <c:v>40528</c:v>
                </c:pt>
                <c:pt idx="813">
                  <c:v>40529</c:v>
                </c:pt>
                <c:pt idx="814">
                  <c:v>40530</c:v>
                </c:pt>
                <c:pt idx="815">
                  <c:v>40531</c:v>
                </c:pt>
                <c:pt idx="816">
                  <c:v>40532</c:v>
                </c:pt>
                <c:pt idx="817">
                  <c:v>40533</c:v>
                </c:pt>
                <c:pt idx="818">
                  <c:v>40534</c:v>
                </c:pt>
                <c:pt idx="819">
                  <c:v>40535</c:v>
                </c:pt>
                <c:pt idx="820">
                  <c:v>40536</c:v>
                </c:pt>
                <c:pt idx="821">
                  <c:v>40537</c:v>
                </c:pt>
                <c:pt idx="822">
                  <c:v>40538</c:v>
                </c:pt>
                <c:pt idx="823">
                  <c:v>40539</c:v>
                </c:pt>
                <c:pt idx="824">
                  <c:v>40540</c:v>
                </c:pt>
                <c:pt idx="825">
                  <c:v>40541</c:v>
                </c:pt>
                <c:pt idx="826">
                  <c:v>40542</c:v>
                </c:pt>
                <c:pt idx="827">
                  <c:v>40543</c:v>
                </c:pt>
                <c:pt idx="828">
                  <c:v>40544</c:v>
                </c:pt>
                <c:pt idx="829">
                  <c:v>40545</c:v>
                </c:pt>
                <c:pt idx="830">
                  <c:v>40546</c:v>
                </c:pt>
                <c:pt idx="831">
                  <c:v>40547</c:v>
                </c:pt>
                <c:pt idx="832">
                  <c:v>40548</c:v>
                </c:pt>
                <c:pt idx="833">
                  <c:v>40549</c:v>
                </c:pt>
                <c:pt idx="834">
                  <c:v>40550</c:v>
                </c:pt>
                <c:pt idx="835">
                  <c:v>40551</c:v>
                </c:pt>
                <c:pt idx="836">
                  <c:v>40552</c:v>
                </c:pt>
                <c:pt idx="837">
                  <c:v>40553</c:v>
                </c:pt>
                <c:pt idx="838">
                  <c:v>40554</c:v>
                </c:pt>
                <c:pt idx="839">
                  <c:v>40555</c:v>
                </c:pt>
                <c:pt idx="840">
                  <c:v>40556</c:v>
                </c:pt>
                <c:pt idx="841">
                  <c:v>40557</c:v>
                </c:pt>
                <c:pt idx="842">
                  <c:v>40558</c:v>
                </c:pt>
                <c:pt idx="843">
                  <c:v>40559</c:v>
                </c:pt>
                <c:pt idx="844">
                  <c:v>40560</c:v>
                </c:pt>
                <c:pt idx="845">
                  <c:v>40561</c:v>
                </c:pt>
                <c:pt idx="846">
                  <c:v>40562</c:v>
                </c:pt>
                <c:pt idx="847">
                  <c:v>40563</c:v>
                </c:pt>
                <c:pt idx="848">
                  <c:v>40564</c:v>
                </c:pt>
                <c:pt idx="849">
                  <c:v>40565</c:v>
                </c:pt>
                <c:pt idx="850">
                  <c:v>40566</c:v>
                </c:pt>
                <c:pt idx="851">
                  <c:v>40567</c:v>
                </c:pt>
                <c:pt idx="852">
                  <c:v>40568</c:v>
                </c:pt>
                <c:pt idx="853">
                  <c:v>40569</c:v>
                </c:pt>
                <c:pt idx="854">
                  <c:v>40570</c:v>
                </c:pt>
                <c:pt idx="855">
                  <c:v>40571</c:v>
                </c:pt>
                <c:pt idx="856">
                  <c:v>40572</c:v>
                </c:pt>
                <c:pt idx="857">
                  <c:v>40573</c:v>
                </c:pt>
                <c:pt idx="858">
                  <c:v>40574</c:v>
                </c:pt>
                <c:pt idx="859">
                  <c:v>40575</c:v>
                </c:pt>
                <c:pt idx="860">
                  <c:v>40576</c:v>
                </c:pt>
                <c:pt idx="861">
                  <c:v>40577</c:v>
                </c:pt>
                <c:pt idx="862">
                  <c:v>40578</c:v>
                </c:pt>
                <c:pt idx="863">
                  <c:v>40579</c:v>
                </c:pt>
                <c:pt idx="864">
                  <c:v>40580</c:v>
                </c:pt>
                <c:pt idx="865">
                  <c:v>40581</c:v>
                </c:pt>
                <c:pt idx="866">
                  <c:v>40582</c:v>
                </c:pt>
                <c:pt idx="867">
                  <c:v>40583</c:v>
                </c:pt>
                <c:pt idx="868">
                  <c:v>40584</c:v>
                </c:pt>
                <c:pt idx="869">
                  <c:v>40585</c:v>
                </c:pt>
                <c:pt idx="870">
                  <c:v>40586</c:v>
                </c:pt>
                <c:pt idx="871">
                  <c:v>40587</c:v>
                </c:pt>
                <c:pt idx="872">
                  <c:v>40588</c:v>
                </c:pt>
                <c:pt idx="873">
                  <c:v>40589</c:v>
                </c:pt>
                <c:pt idx="874">
                  <c:v>40590</c:v>
                </c:pt>
                <c:pt idx="875">
                  <c:v>40591</c:v>
                </c:pt>
                <c:pt idx="876">
                  <c:v>40592</c:v>
                </c:pt>
                <c:pt idx="877">
                  <c:v>40593</c:v>
                </c:pt>
                <c:pt idx="878">
                  <c:v>40594</c:v>
                </c:pt>
                <c:pt idx="879">
                  <c:v>40595</c:v>
                </c:pt>
                <c:pt idx="880">
                  <c:v>40596</c:v>
                </c:pt>
                <c:pt idx="881">
                  <c:v>40597</c:v>
                </c:pt>
                <c:pt idx="882">
                  <c:v>40598</c:v>
                </c:pt>
                <c:pt idx="883">
                  <c:v>40599</c:v>
                </c:pt>
                <c:pt idx="884">
                  <c:v>40600</c:v>
                </c:pt>
                <c:pt idx="885">
                  <c:v>40601</c:v>
                </c:pt>
                <c:pt idx="886">
                  <c:v>40602</c:v>
                </c:pt>
                <c:pt idx="887">
                  <c:v>40603</c:v>
                </c:pt>
                <c:pt idx="888">
                  <c:v>40604</c:v>
                </c:pt>
                <c:pt idx="889">
                  <c:v>40605</c:v>
                </c:pt>
                <c:pt idx="890">
                  <c:v>40606</c:v>
                </c:pt>
                <c:pt idx="891">
                  <c:v>40607</c:v>
                </c:pt>
                <c:pt idx="892">
                  <c:v>40608</c:v>
                </c:pt>
                <c:pt idx="893">
                  <c:v>40609</c:v>
                </c:pt>
                <c:pt idx="894">
                  <c:v>40610</c:v>
                </c:pt>
                <c:pt idx="895">
                  <c:v>40611</c:v>
                </c:pt>
                <c:pt idx="896">
                  <c:v>40612</c:v>
                </c:pt>
                <c:pt idx="897">
                  <c:v>40613</c:v>
                </c:pt>
                <c:pt idx="898">
                  <c:v>40614</c:v>
                </c:pt>
                <c:pt idx="899">
                  <c:v>40615</c:v>
                </c:pt>
                <c:pt idx="900">
                  <c:v>40616</c:v>
                </c:pt>
                <c:pt idx="901">
                  <c:v>40617</c:v>
                </c:pt>
                <c:pt idx="902">
                  <c:v>40618</c:v>
                </c:pt>
                <c:pt idx="903">
                  <c:v>40619</c:v>
                </c:pt>
                <c:pt idx="904">
                  <c:v>40620</c:v>
                </c:pt>
                <c:pt idx="905">
                  <c:v>40621</c:v>
                </c:pt>
                <c:pt idx="906">
                  <c:v>40622</c:v>
                </c:pt>
                <c:pt idx="907">
                  <c:v>40623</c:v>
                </c:pt>
                <c:pt idx="908">
                  <c:v>40624</c:v>
                </c:pt>
                <c:pt idx="909">
                  <c:v>40625</c:v>
                </c:pt>
                <c:pt idx="910">
                  <c:v>40626</c:v>
                </c:pt>
                <c:pt idx="911">
                  <c:v>40627</c:v>
                </c:pt>
                <c:pt idx="912">
                  <c:v>40628</c:v>
                </c:pt>
                <c:pt idx="913">
                  <c:v>40629</c:v>
                </c:pt>
                <c:pt idx="914">
                  <c:v>40630</c:v>
                </c:pt>
                <c:pt idx="915">
                  <c:v>40631</c:v>
                </c:pt>
                <c:pt idx="916">
                  <c:v>40632</c:v>
                </c:pt>
                <c:pt idx="917">
                  <c:v>40633</c:v>
                </c:pt>
                <c:pt idx="918">
                  <c:v>40634</c:v>
                </c:pt>
                <c:pt idx="919">
                  <c:v>40635</c:v>
                </c:pt>
                <c:pt idx="920">
                  <c:v>40636</c:v>
                </c:pt>
                <c:pt idx="921">
                  <c:v>40637</c:v>
                </c:pt>
                <c:pt idx="922">
                  <c:v>40638</c:v>
                </c:pt>
                <c:pt idx="923">
                  <c:v>40639</c:v>
                </c:pt>
                <c:pt idx="924">
                  <c:v>40640</c:v>
                </c:pt>
                <c:pt idx="925">
                  <c:v>40641</c:v>
                </c:pt>
                <c:pt idx="926">
                  <c:v>40642</c:v>
                </c:pt>
                <c:pt idx="927">
                  <c:v>40643</c:v>
                </c:pt>
                <c:pt idx="928">
                  <c:v>40644</c:v>
                </c:pt>
                <c:pt idx="929">
                  <c:v>40645</c:v>
                </c:pt>
                <c:pt idx="930">
                  <c:v>40646</c:v>
                </c:pt>
                <c:pt idx="931">
                  <c:v>40647</c:v>
                </c:pt>
                <c:pt idx="932">
                  <c:v>40648</c:v>
                </c:pt>
                <c:pt idx="933">
                  <c:v>40649</c:v>
                </c:pt>
                <c:pt idx="934">
                  <c:v>40650</c:v>
                </c:pt>
                <c:pt idx="935">
                  <c:v>40651</c:v>
                </c:pt>
                <c:pt idx="936">
                  <c:v>40652</c:v>
                </c:pt>
                <c:pt idx="937">
                  <c:v>40653</c:v>
                </c:pt>
                <c:pt idx="938">
                  <c:v>40654</c:v>
                </c:pt>
                <c:pt idx="939">
                  <c:v>40655</c:v>
                </c:pt>
                <c:pt idx="940">
                  <c:v>40656</c:v>
                </c:pt>
                <c:pt idx="941">
                  <c:v>40657</c:v>
                </c:pt>
                <c:pt idx="942">
                  <c:v>40658</c:v>
                </c:pt>
                <c:pt idx="943">
                  <c:v>40659</c:v>
                </c:pt>
                <c:pt idx="944">
                  <c:v>40660</c:v>
                </c:pt>
                <c:pt idx="945">
                  <c:v>40661</c:v>
                </c:pt>
                <c:pt idx="946">
                  <c:v>40662</c:v>
                </c:pt>
                <c:pt idx="947">
                  <c:v>40663</c:v>
                </c:pt>
                <c:pt idx="948">
                  <c:v>40664</c:v>
                </c:pt>
                <c:pt idx="949">
                  <c:v>40665</c:v>
                </c:pt>
                <c:pt idx="950">
                  <c:v>40666</c:v>
                </c:pt>
                <c:pt idx="951">
                  <c:v>40667</c:v>
                </c:pt>
                <c:pt idx="952">
                  <c:v>40668</c:v>
                </c:pt>
                <c:pt idx="953">
                  <c:v>40669</c:v>
                </c:pt>
                <c:pt idx="954">
                  <c:v>40670</c:v>
                </c:pt>
                <c:pt idx="955">
                  <c:v>40671</c:v>
                </c:pt>
                <c:pt idx="956">
                  <c:v>40672</c:v>
                </c:pt>
                <c:pt idx="957">
                  <c:v>40673</c:v>
                </c:pt>
                <c:pt idx="958">
                  <c:v>40674</c:v>
                </c:pt>
                <c:pt idx="959">
                  <c:v>40675</c:v>
                </c:pt>
                <c:pt idx="960">
                  <c:v>40676</c:v>
                </c:pt>
                <c:pt idx="961">
                  <c:v>40677</c:v>
                </c:pt>
                <c:pt idx="962">
                  <c:v>40678</c:v>
                </c:pt>
                <c:pt idx="963">
                  <c:v>40679</c:v>
                </c:pt>
                <c:pt idx="964">
                  <c:v>40680</c:v>
                </c:pt>
                <c:pt idx="965">
                  <c:v>40681</c:v>
                </c:pt>
                <c:pt idx="966">
                  <c:v>40682</c:v>
                </c:pt>
                <c:pt idx="967">
                  <c:v>40683</c:v>
                </c:pt>
                <c:pt idx="968">
                  <c:v>40684</c:v>
                </c:pt>
                <c:pt idx="969">
                  <c:v>40685</c:v>
                </c:pt>
                <c:pt idx="970">
                  <c:v>40686</c:v>
                </c:pt>
                <c:pt idx="971">
                  <c:v>40687</c:v>
                </c:pt>
                <c:pt idx="972">
                  <c:v>40688</c:v>
                </c:pt>
                <c:pt idx="973">
                  <c:v>40689</c:v>
                </c:pt>
                <c:pt idx="974">
                  <c:v>40690</c:v>
                </c:pt>
                <c:pt idx="975">
                  <c:v>40691</c:v>
                </c:pt>
                <c:pt idx="976">
                  <c:v>40692</c:v>
                </c:pt>
                <c:pt idx="977">
                  <c:v>40693</c:v>
                </c:pt>
                <c:pt idx="978">
                  <c:v>40694</c:v>
                </c:pt>
                <c:pt idx="979">
                  <c:v>40695</c:v>
                </c:pt>
                <c:pt idx="980">
                  <c:v>40696</c:v>
                </c:pt>
                <c:pt idx="981">
                  <c:v>40697</c:v>
                </c:pt>
                <c:pt idx="982">
                  <c:v>40698</c:v>
                </c:pt>
                <c:pt idx="983">
                  <c:v>40699</c:v>
                </c:pt>
                <c:pt idx="984">
                  <c:v>40700</c:v>
                </c:pt>
                <c:pt idx="985">
                  <c:v>40701</c:v>
                </c:pt>
                <c:pt idx="986">
                  <c:v>40702</c:v>
                </c:pt>
                <c:pt idx="987">
                  <c:v>40703</c:v>
                </c:pt>
                <c:pt idx="988">
                  <c:v>40704</c:v>
                </c:pt>
                <c:pt idx="989">
                  <c:v>40705</c:v>
                </c:pt>
                <c:pt idx="990">
                  <c:v>40706</c:v>
                </c:pt>
                <c:pt idx="991">
                  <c:v>40707</c:v>
                </c:pt>
                <c:pt idx="992">
                  <c:v>40708</c:v>
                </c:pt>
                <c:pt idx="993">
                  <c:v>40709</c:v>
                </c:pt>
                <c:pt idx="994">
                  <c:v>40710</c:v>
                </c:pt>
                <c:pt idx="995">
                  <c:v>40711</c:v>
                </c:pt>
                <c:pt idx="996">
                  <c:v>40712</c:v>
                </c:pt>
                <c:pt idx="997">
                  <c:v>40713</c:v>
                </c:pt>
                <c:pt idx="998">
                  <c:v>40714</c:v>
                </c:pt>
                <c:pt idx="999">
                  <c:v>40715</c:v>
                </c:pt>
                <c:pt idx="1000">
                  <c:v>40716</c:v>
                </c:pt>
                <c:pt idx="1001">
                  <c:v>40717</c:v>
                </c:pt>
                <c:pt idx="1002">
                  <c:v>40718</c:v>
                </c:pt>
                <c:pt idx="1003">
                  <c:v>40719</c:v>
                </c:pt>
                <c:pt idx="1004">
                  <c:v>40720</c:v>
                </c:pt>
                <c:pt idx="1005">
                  <c:v>40721</c:v>
                </c:pt>
                <c:pt idx="1006">
                  <c:v>40722</c:v>
                </c:pt>
                <c:pt idx="1007">
                  <c:v>40723</c:v>
                </c:pt>
                <c:pt idx="1008">
                  <c:v>40724</c:v>
                </c:pt>
                <c:pt idx="1009">
                  <c:v>40725</c:v>
                </c:pt>
                <c:pt idx="1010">
                  <c:v>40726</c:v>
                </c:pt>
                <c:pt idx="1011">
                  <c:v>40727</c:v>
                </c:pt>
                <c:pt idx="1012">
                  <c:v>40728</c:v>
                </c:pt>
                <c:pt idx="1013">
                  <c:v>40729</c:v>
                </c:pt>
                <c:pt idx="1014">
                  <c:v>40730</c:v>
                </c:pt>
                <c:pt idx="1015">
                  <c:v>40731</c:v>
                </c:pt>
                <c:pt idx="1016">
                  <c:v>40732</c:v>
                </c:pt>
                <c:pt idx="1017">
                  <c:v>40733</c:v>
                </c:pt>
                <c:pt idx="1018">
                  <c:v>40734</c:v>
                </c:pt>
                <c:pt idx="1019">
                  <c:v>40735</c:v>
                </c:pt>
                <c:pt idx="1020">
                  <c:v>40736</c:v>
                </c:pt>
                <c:pt idx="1021">
                  <c:v>40737</c:v>
                </c:pt>
                <c:pt idx="1022">
                  <c:v>40738</c:v>
                </c:pt>
                <c:pt idx="1023">
                  <c:v>40739</c:v>
                </c:pt>
                <c:pt idx="1024">
                  <c:v>40740</c:v>
                </c:pt>
                <c:pt idx="1025">
                  <c:v>40741</c:v>
                </c:pt>
                <c:pt idx="1026">
                  <c:v>40742</c:v>
                </c:pt>
                <c:pt idx="1027">
                  <c:v>40743</c:v>
                </c:pt>
                <c:pt idx="1028">
                  <c:v>40744</c:v>
                </c:pt>
                <c:pt idx="1029">
                  <c:v>40745</c:v>
                </c:pt>
                <c:pt idx="1030">
                  <c:v>40746</c:v>
                </c:pt>
                <c:pt idx="1031">
                  <c:v>40747</c:v>
                </c:pt>
                <c:pt idx="1032">
                  <c:v>40748</c:v>
                </c:pt>
                <c:pt idx="1033">
                  <c:v>40749</c:v>
                </c:pt>
                <c:pt idx="1034">
                  <c:v>40750</c:v>
                </c:pt>
                <c:pt idx="1035">
                  <c:v>40751</c:v>
                </c:pt>
                <c:pt idx="1036">
                  <c:v>40752</c:v>
                </c:pt>
                <c:pt idx="1037">
                  <c:v>40753</c:v>
                </c:pt>
                <c:pt idx="1038">
                  <c:v>40754</c:v>
                </c:pt>
                <c:pt idx="1039">
                  <c:v>40755</c:v>
                </c:pt>
                <c:pt idx="1040">
                  <c:v>40756</c:v>
                </c:pt>
                <c:pt idx="1041">
                  <c:v>40757</c:v>
                </c:pt>
                <c:pt idx="1042">
                  <c:v>40758</c:v>
                </c:pt>
                <c:pt idx="1043">
                  <c:v>40759</c:v>
                </c:pt>
                <c:pt idx="1044">
                  <c:v>40760</c:v>
                </c:pt>
                <c:pt idx="1045">
                  <c:v>40761</c:v>
                </c:pt>
                <c:pt idx="1046">
                  <c:v>40762</c:v>
                </c:pt>
                <c:pt idx="1047">
                  <c:v>40763</c:v>
                </c:pt>
                <c:pt idx="1048">
                  <c:v>40764</c:v>
                </c:pt>
                <c:pt idx="1049">
                  <c:v>40765</c:v>
                </c:pt>
                <c:pt idx="1050">
                  <c:v>40766</c:v>
                </c:pt>
                <c:pt idx="1051">
                  <c:v>40767</c:v>
                </c:pt>
                <c:pt idx="1052">
                  <c:v>40768</c:v>
                </c:pt>
                <c:pt idx="1053">
                  <c:v>40769</c:v>
                </c:pt>
                <c:pt idx="1054">
                  <c:v>40770</c:v>
                </c:pt>
                <c:pt idx="1055">
                  <c:v>40771</c:v>
                </c:pt>
                <c:pt idx="1056">
                  <c:v>40772</c:v>
                </c:pt>
                <c:pt idx="1057">
                  <c:v>40773</c:v>
                </c:pt>
                <c:pt idx="1058">
                  <c:v>40774</c:v>
                </c:pt>
                <c:pt idx="1059">
                  <c:v>40775</c:v>
                </c:pt>
                <c:pt idx="1060">
                  <c:v>40776</c:v>
                </c:pt>
                <c:pt idx="1061">
                  <c:v>40777</c:v>
                </c:pt>
                <c:pt idx="1062">
                  <c:v>40778</c:v>
                </c:pt>
                <c:pt idx="1063">
                  <c:v>40779</c:v>
                </c:pt>
                <c:pt idx="1064">
                  <c:v>40780</c:v>
                </c:pt>
                <c:pt idx="1065">
                  <c:v>40781</c:v>
                </c:pt>
                <c:pt idx="1066">
                  <c:v>40782</c:v>
                </c:pt>
                <c:pt idx="1067">
                  <c:v>40783</c:v>
                </c:pt>
                <c:pt idx="1068">
                  <c:v>40784</c:v>
                </c:pt>
                <c:pt idx="1069">
                  <c:v>40785</c:v>
                </c:pt>
                <c:pt idx="1070">
                  <c:v>40786</c:v>
                </c:pt>
                <c:pt idx="1071">
                  <c:v>40787</c:v>
                </c:pt>
                <c:pt idx="1072">
                  <c:v>40788</c:v>
                </c:pt>
                <c:pt idx="1073">
                  <c:v>40789</c:v>
                </c:pt>
                <c:pt idx="1074">
                  <c:v>40790</c:v>
                </c:pt>
                <c:pt idx="1075">
                  <c:v>40791</c:v>
                </c:pt>
                <c:pt idx="1076">
                  <c:v>40792</c:v>
                </c:pt>
                <c:pt idx="1077">
                  <c:v>40793</c:v>
                </c:pt>
                <c:pt idx="1078">
                  <c:v>40794</c:v>
                </c:pt>
                <c:pt idx="1079">
                  <c:v>40795</c:v>
                </c:pt>
                <c:pt idx="1080">
                  <c:v>40796</c:v>
                </c:pt>
                <c:pt idx="1081">
                  <c:v>40797</c:v>
                </c:pt>
                <c:pt idx="1082">
                  <c:v>40798</c:v>
                </c:pt>
                <c:pt idx="1083">
                  <c:v>40799</c:v>
                </c:pt>
                <c:pt idx="1084">
                  <c:v>40800</c:v>
                </c:pt>
                <c:pt idx="1085">
                  <c:v>40801</c:v>
                </c:pt>
                <c:pt idx="1086">
                  <c:v>40802</c:v>
                </c:pt>
                <c:pt idx="1087">
                  <c:v>40803</c:v>
                </c:pt>
                <c:pt idx="1088">
                  <c:v>40804</c:v>
                </c:pt>
                <c:pt idx="1089">
                  <c:v>40805</c:v>
                </c:pt>
                <c:pt idx="1090">
                  <c:v>40806</c:v>
                </c:pt>
                <c:pt idx="1091">
                  <c:v>40807</c:v>
                </c:pt>
                <c:pt idx="1092">
                  <c:v>40808</c:v>
                </c:pt>
                <c:pt idx="1093">
                  <c:v>40809</c:v>
                </c:pt>
                <c:pt idx="1094">
                  <c:v>40810</c:v>
                </c:pt>
                <c:pt idx="1095">
                  <c:v>40811</c:v>
                </c:pt>
                <c:pt idx="1096">
                  <c:v>40812</c:v>
                </c:pt>
                <c:pt idx="1097">
                  <c:v>40813</c:v>
                </c:pt>
                <c:pt idx="1098">
                  <c:v>40814</c:v>
                </c:pt>
                <c:pt idx="1099">
                  <c:v>40815</c:v>
                </c:pt>
                <c:pt idx="1100">
                  <c:v>40816</c:v>
                </c:pt>
                <c:pt idx="1101">
                  <c:v>40817</c:v>
                </c:pt>
                <c:pt idx="1102">
                  <c:v>40818</c:v>
                </c:pt>
                <c:pt idx="1103">
                  <c:v>40819</c:v>
                </c:pt>
                <c:pt idx="1104">
                  <c:v>40820</c:v>
                </c:pt>
                <c:pt idx="1105">
                  <c:v>40821</c:v>
                </c:pt>
                <c:pt idx="1106">
                  <c:v>40822</c:v>
                </c:pt>
                <c:pt idx="1107">
                  <c:v>40823</c:v>
                </c:pt>
                <c:pt idx="1108">
                  <c:v>40824</c:v>
                </c:pt>
                <c:pt idx="1109">
                  <c:v>40825</c:v>
                </c:pt>
                <c:pt idx="1110">
                  <c:v>40826</c:v>
                </c:pt>
                <c:pt idx="1111">
                  <c:v>40827</c:v>
                </c:pt>
                <c:pt idx="1112">
                  <c:v>40828</c:v>
                </c:pt>
                <c:pt idx="1113">
                  <c:v>40829</c:v>
                </c:pt>
                <c:pt idx="1114">
                  <c:v>40830</c:v>
                </c:pt>
                <c:pt idx="1115">
                  <c:v>40831</c:v>
                </c:pt>
                <c:pt idx="1116">
                  <c:v>40832</c:v>
                </c:pt>
                <c:pt idx="1117">
                  <c:v>40833</c:v>
                </c:pt>
                <c:pt idx="1118">
                  <c:v>40834</c:v>
                </c:pt>
                <c:pt idx="1119">
                  <c:v>40835</c:v>
                </c:pt>
                <c:pt idx="1120">
                  <c:v>40836</c:v>
                </c:pt>
                <c:pt idx="1121">
                  <c:v>40837</c:v>
                </c:pt>
                <c:pt idx="1122">
                  <c:v>40838</c:v>
                </c:pt>
                <c:pt idx="1123">
                  <c:v>40839</c:v>
                </c:pt>
                <c:pt idx="1124">
                  <c:v>40840</c:v>
                </c:pt>
                <c:pt idx="1125">
                  <c:v>40841</c:v>
                </c:pt>
                <c:pt idx="1126">
                  <c:v>40842</c:v>
                </c:pt>
                <c:pt idx="1127">
                  <c:v>40843</c:v>
                </c:pt>
                <c:pt idx="1128">
                  <c:v>40844</c:v>
                </c:pt>
                <c:pt idx="1129">
                  <c:v>40845</c:v>
                </c:pt>
                <c:pt idx="1130">
                  <c:v>40846</c:v>
                </c:pt>
                <c:pt idx="1131">
                  <c:v>40847</c:v>
                </c:pt>
                <c:pt idx="1132">
                  <c:v>40848</c:v>
                </c:pt>
                <c:pt idx="1133">
                  <c:v>40849</c:v>
                </c:pt>
                <c:pt idx="1134">
                  <c:v>40850</c:v>
                </c:pt>
                <c:pt idx="1135">
                  <c:v>40851</c:v>
                </c:pt>
                <c:pt idx="1136">
                  <c:v>40852</c:v>
                </c:pt>
                <c:pt idx="1137">
                  <c:v>40853</c:v>
                </c:pt>
                <c:pt idx="1138">
                  <c:v>40854</c:v>
                </c:pt>
                <c:pt idx="1139">
                  <c:v>40855</c:v>
                </c:pt>
                <c:pt idx="1140">
                  <c:v>40856</c:v>
                </c:pt>
                <c:pt idx="1141">
                  <c:v>40857</c:v>
                </c:pt>
                <c:pt idx="1142">
                  <c:v>40858</c:v>
                </c:pt>
                <c:pt idx="1143">
                  <c:v>40859</c:v>
                </c:pt>
                <c:pt idx="1144">
                  <c:v>40860</c:v>
                </c:pt>
                <c:pt idx="1145">
                  <c:v>40861</c:v>
                </c:pt>
                <c:pt idx="1146">
                  <c:v>40862</c:v>
                </c:pt>
                <c:pt idx="1147">
                  <c:v>40863</c:v>
                </c:pt>
                <c:pt idx="1148">
                  <c:v>40864</c:v>
                </c:pt>
                <c:pt idx="1149">
                  <c:v>40865</c:v>
                </c:pt>
                <c:pt idx="1150">
                  <c:v>40866</c:v>
                </c:pt>
                <c:pt idx="1151">
                  <c:v>40867</c:v>
                </c:pt>
                <c:pt idx="1152">
                  <c:v>40868</c:v>
                </c:pt>
                <c:pt idx="1153">
                  <c:v>40869</c:v>
                </c:pt>
                <c:pt idx="1154">
                  <c:v>40870</c:v>
                </c:pt>
                <c:pt idx="1155">
                  <c:v>40871</c:v>
                </c:pt>
                <c:pt idx="1156">
                  <c:v>40872</c:v>
                </c:pt>
                <c:pt idx="1157">
                  <c:v>40873</c:v>
                </c:pt>
                <c:pt idx="1158">
                  <c:v>40874</c:v>
                </c:pt>
                <c:pt idx="1159">
                  <c:v>40875</c:v>
                </c:pt>
                <c:pt idx="1160">
                  <c:v>40876</c:v>
                </c:pt>
                <c:pt idx="1161">
                  <c:v>40877</c:v>
                </c:pt>
                <c:pt idx="1162">
                  <c:v>40878</c:v>
                </c:pt>
                <c:pt idx="1163">
                  <c:v>40879</c:v>
                </c:pt>
                <c:pt idx="1164">
                  <c:v>40880</c:v>
                </c:pt>
                <c:pt idx="1165">
                  <c:v>40881</c:v>
                </c:pt>
                <c:pt idx="1166">
                  <c:v>40882</c:v>
                </c:pt>
                <c:pt idx="1167">
                  <c:v>40883</c:v>
                </c:pt>
                <c:pt idx="1168">
                  <c:v>40884</c:v>
                </c:pt>
                <c:pt idx="1169">
                  <c:v>40885</c:v>
                </c:pt>
                <c:pt idx="1170">
                  <c:v>40886</c:v>
                </c:pt>
                <c:pt idx="1171">
                  <c:v>40887</c:v>
                </c:pt>
                <c:pt idx="1172">
                  <c:v>40888</c:v>
                </c:pt>
                <c:pt idx="1173">
                  <c:v>40889</c:v>
                </c:pt>
                <c:pt idx="1174">
                  <c:v>40890</c:v>
                </c:pt>
                <c:pt idx="1175">
                  <c:v>40891</c:v>
                </c:pt>
                <c:pt idx="1176">
                  <c:v>40892</c:v>
                </c:pt>
                <c:pt idx="1177">
                  <c:v>40893</c:v>
                </c:pt>
                <c:pt idx="1178">
                  <c:v>40894</c:v>
                </c:pt>
                <c:pt idx="1179">
                  <c:v>40895</c:v>
                </c:pt>
                <c:pt idx="1180">
                  <c:v>40896</c:v>
                </c:pt>
                <c:pt idx="1181">
                  <c:v>40897</c:v>
                </c:pt>
                <c:pt idx="1182">
                  <c:v>40898</c:v>
                </c:pt>
                <c:pt idx="1183">
                  <c:v>40899</c:v>
                </c:pt>
                <c:pt idx="1184">
                  <c:v>40900</c:v>
                </c:pt>
                <c:pt idx="1185">
                  <c:v>40901</c:v>
                </c:pt>
                <c:pt idx="1186">
                  <c:v>40902</c:v>
                </c:pt>
                <c:pt idx="1187">
                  <c:v>40903</c:v>
                </c:pt>
                <c:pt idx="1188">
                  <c:v>40904</c:v>
                </c:pt>
                <c:pt idx="1189">
                  <c:v>40905</c:v>
                </c:pt>
                <c:pt idx="1190">
                  <c:v>40906</c:v>
                </c:pt>
                <c:pt idx="1191">
                  <c:v>40907</c:v>
                </c:pt>
                <c:pt idx="1192">
                  <c:v>40908</c:v>
                </c:pt>
                <c:pt idx="1193">
                  <c:v>40909</c:v>
                </c:pt>
                <c:pt idx="1194">
                  <c:v>40910</c:v>
                </c:pt>
                <c:pt idx="1195">
                  <c:v>40911</c:v>
                </c:pt>
                <c:pt idx="1196">
                  <c:v>40912</c:v>
                </c:pt>
                <c:pt idx="1197">
                  <c:v>40913</c:v>
                </c:pt>
                <c:pt idx="1198">
                  <c:v>40914</c:v>
                </c:pt>
                <c:pt idx="1199">
                  <c:v>40915</c:v>
                </c:pt>
                <c:pt idx="1200">
                  <c:v>40916</c:v>
                </c:pt>
                <c:pt idx="1201">
                  <c:v>40917</c:v>
                </c:pt>
                <c:pt idx="1202">
                  <c:v>40918</c:v>
                </c:pt>
                <c:pt idx="1203">
                  <c:v>40919</c:v>
                </c:pt>
                <c:pt idx="1204">
                  <c:v>40920</c:v>
                </c:pt>
                <c:pt idx="1205">
                  <c:v>40921</c:v>
                </c:pt>
                <c:pt idx="1206">
                  <c:v>40922</c:v>
                </c:pt>
                <c:pt idx="1207">
                  <c:v>40923</c:v>
                </c:pt>
                <c:pt idx="1208">
                  <c:v>40924</c:v>
                </c:pt>
                <c:pt idx="1209">
                  <c:v>40925</c:v>
                </c:pt>
                <c:pt idx="1210">
                  <c:v>40926</c:v>
                </c:pt>
                <c:pt idx="1211">
                  <c:v>40927</c:v>
                </c:pt>
                <c:pt idx="1212">
                  <c:v>40928</c:v>
                </c:pt>
                <c:pt idx="1213">
                  <c:v>40929</c:v>
                </c:pt>
                <c:pt idx="1214">
                  <c:v>40930</c:v>
                </c:pt>
                <c:pt idx="1215">
                  <c:v>40931</c:v>
                </c:pt>
                <c:pt idx="1216">
                  <c:v>40932</c:v>
                </c:pt>
                <c:pt idx="1217">
                  <c:v>40933</c:v>
                </c:pt>
                <c:pt idx="1218">
                  <c:v>40934</c:v>
                </c:pt>
                <c:pt idx="1219">
                  <c:v>40935</c:v>
                </c:pt>
                <c:pt idx="1220">
                  <c:v>40936</c:v>
                </c:pt>
                <c:pt idx="1221">
                  <c:v>40937</c:v>
                </c:pt>
                <c:pt idx="1222">
                  <c:v>40938</c:v>
                </c:pt>
                <c:pt idx="1223">
                  <c:v>40939</c:v>
                </c:pt>
                <c:pt idx="1224">
                  <c:v>40940</c:v>
                </c:pt>
                <c:pt idx="1225">
                  <c:v>40941</c:v>
                </c:pt>
                <c:pt idx="1226">
                  <c:v>40942</c:v>
                </c:pt>
                <c:pt idx="1227">
                  <c:v>40943</c:v>
                </c:pt>
                <c:pt idx="1228">
                  <c:v>40944</c:v>
                </c:pt>
                <c:pt idx="1229">
                  <c:v>40945</c:v>
                </c:pt>
                <c:pt idx="1230">
                  <c:v>40946</c:v>
                </c:pt>
                <c:pt idx="1231">
                  <c:v>40947</c:v>
                </c:pt>
                <c:pt idx="1232">
                  <c:v>40948</c:v>
                </c:pt>
                <c:pt idx="1233">
                  <c:v>40949</c:v>
                </c:pt>
                <c:pt idx="1234">
                  <c:v>40950</c:v>
                </c:pt>
                <c:pt idx="1235">
                  <c:v>40951</c:v>
                </c:pt>
                <c:pt idx="1236">
                  <c:v>40952</c:v>
                </c:pt>
                <c:pt idx="1237">
                  <c:v>40953</c:v>
                </c:pt>
                <c:pt idx="1238">
                  <c:v>40954</c:v>
                </c:pt>
                <c:pt idx="1239">
                  <c:v>40955</c:v>
                </c:pt>
                <c:pt idx="1240">
                  <c:v>40956</c:v>
                </c:pt>
                <c:pt idx="1241">
                  <c:v>40957</c:v>
                </c:pt>
                <c:pt idx="1242">
                  <c:v>40958</c:v>
                </c:pt>
                <c:pt idx="1243">
                  <c:v>40959</c:v>
                </c:pt>
                <c:pt idx="1244">
                  <c:v>40960</c:v>
                </c:pt>
                <c:pt idx="1245">
                  <c:v>40961</c:v>
                </c:pt>
                <c:pt idx="1246">
                  <c:v>40962</c:v>
                </c:pt>
                <c:pt idx="1247">
                  <c:v>40963</c:v>
                </c:pt>
                <c:pt idx="1248">
                  <c:v>40964</c:v>
                </c:pt>
                <c:pt idx="1249">
                  <c:v>40965</c:v>
                </c:pt>
                <c:pt idx="1250">
                  <c:v>40966</c:v>
                </c:pt>
                <c:pt idx="1251">
                  <c:v>40967</c:v>
                </c:pt>
                <c:pt idx="1252">
                  <c:v>40968</c:v>
                </c:pt>
                <c:pt idx="1253">
                  <c:v>40969</c:v>
                </c:pt>
                <c:pt idx="1254">
                  <c:v>40970</c:v>
                </c:pt>
                <c:pt idx="1255">
                  <c:v>40971</c:v>
                </c:pt>
                <c:pt idx="1256">
                  <c:v>40972</c:v>
                </c:pt>
                <c:pt idx="1257">
                  <c:v>40973</c:v>
                </c:pt>
                <c:pt idx="1258">
                  <c:v>40974</c:v>
                </c:pt>
                <c:pt idx="1259">
                  <c:v>40975</c:v>
                </c:pt>
                <c:pt idx="1260">
                  <c:v>40976</c:v>
                </c:pt>
                <c:pt idx="1261">
                  <c:v>40977</c:v>
                </c:pt>
                <c:pt idx="1262">
                  <c:v>40978</c:v>
                </c:pt>
                <c:pt idx="1263">
                  <c:v>40979</c:v>
                </c:pt>
                <c:pt idx="1264">
                  <c:v>40980</c:v>
                </c:pt>
                <c:pt idx="1265">
                  <c:v>40981</c:v>
                </c:pt>
                <c:pt idx="1266">
                  <c:v>40982</c:v>
                </c:pt>
                <c:pt idx="1267">
                  <c:v>40983</c:v>
                </c:pt>
                <c:pt idx="1268">
                  <c:v>40984</c:v>
                </c:pt>
                <c:pt idx="1269">
                  <c:v>40985</c:v>
                </c:pt>
                <c:pt idx="1270">
                  <c:v>40986</c:v>
                </c:pt>
                <c:pt idx="1271">
                  <c:v>40987</c:v>
                </c:pt>
                <c:pt idx="1272">
                  <c:v>40988</c:v>
                </c:pt>
                <c:pt idx="1273">
                  <c:v>40989</c:v>
                </c:pt>
                <c:pt idx="1274">
                  <c:v>40990</c:v>
                </c:pt>
                <c:pt idx="1275">
                  <c:v>40991</c:v>
                </c:pt>
                <c:pt idx="1276">
                  <c:v>40992</c:v>
                </c:pt>
                <c:pt idx="1277">
                  <c:v>40993</c:v>
                </c:pt>
                <c:pt idx="1278">
                  <c:v>40994</c:v>
                </c:pt>
                <c:pt idx="1279">
                  <c:v>40995</c:v>
                </c:pt>
                <c:pt idx="1280">
                  <c:v>40996</c:v>
                </c:pt>
                <c:pt idx="1281">
                  <c:v>40997</c:v>
                </c:pt>
                <c:pt idx="1282">
                  <c:v>40998</c:v>
                </c:pt>
                <c:pt idx="1283">
                  <c:v>40999</c:v>
                </c:pt>
                <c:pt idx="1284">
                  <c:v>41000</c:v>
                </c:pt>
                <c:pt idx="1285">
                  <c:v>41001</c:v>
                </c:pt>
                <c:pt idx="1286">
                  <c:v>41002</c:v>
                </c:pt>
                <c:pt idx="1287">
                  <c:v>41003</c:v>
                </c:pt>
                <c:pt idx="1288">
                  <c:v>41004</c:v>
                </c:pt>
                <c:pt idx="1289">
                  <c:v>41005</c:v>
                </c:pt>
                <c:pt idx="1290">
                  <c:v>41006</c:v>
                </c:pt>
                <c:pt idx="1291">
                  <c:v>41007</c:v>
                </c:pt>
                <c:pt idx="1292">
                  <c:v>41008</c:v>
                </c:pt>
                <c:pt idx="1293">
                  <c:v>41009</c:v>
                </c:pt>
                <c:pt idx="1294">
                  <c:v>41010</c:v>
                </c:pt>
                <c:pt idx="1295">
                  <c:v>41011</c:v>
                </c:pt>
                <c:pt idx="1296">
                  <c:v>41012</c:v>
                </c:pt>
                <c:pt idx="1297">
                  <c:v>41013</c:v>
                </c:pt>
                <c:pt idx="1298">
                  <c:v>41014</c:v>
                </c:pt>
                <c:pt idx="1299">
                  <c:v>41015</c:v>
                </c:pt>
                <c:pt idx="1300">
                  <c:v>41016</c:v>
                </c:pt>
                <c:pt idx="1301">
                  <c:v>41017</c:v>
                </c:pt>
                <c:pt idx="1302">
                  <c:v>41018</c:v>
                </c:pt>
                <c:pt idx="1303">
                  <c:v>41019</c:v>
                </c:pt>
                <c:pt idx="1304">
                  <c:v>41020</c:v>
                </c:pt>
                <c:pt idx="1305">
                  <c:v>41021</c:v>
                </c:pt>
                <c:pt idx="1306">
                  <c:v>41022</c:v>
                </c:pt>
                <c:pt idx="1307">
                  <c:v>41023</c:v>
                </c:pt>
                <c:pt idx="1308">
                  <c:v>41024</c:v>
                </c:pt>
                <c:pt idx="1309">
                  <c:v>41025</c:v>
                </c:pt>
                <c:pt idx="1310">
                  <c:v>41026</c:v>
                </c:pt>
                <c:pt idx="1311">
                  <c:v>41027</c:v>
                </c:pt>
                <c:pt idx="1312">
                  <c:v>41028</c:v>
                </c:pt>
                <c:pt idx="1313">
                  <c:v>41029</c:v>
                </c:pt>
                <c:pt idx="1314">
                  <c:v>41030</c:v>
                </c:pt>
                <c:pt idx="1315">
                  <c:v>41031</c:v>
                </c:pt>
                <c:pt idx="1316">
                  <c:v>41032</c:v>
                </c:pt>
                <c:pt idx="1317">
                  <c:v>41033</c:v>
                </c:pt>
                <c:pt idx="1318">
                  <c:v>41034</c:v>
                </c:pt>
                <c:pt idx="1319">
                  <c:v>41035</c:v>
                </c:pt>
                <c:pt idx="1320">
                  <c:v>41036</c:v>
                </c:pt>
                <c:pt idx="1321">
                  <c:v>41037</c:v>
                </c:pt>
                <c:pt idx="1322">
                  <c:v>41038</c:v>
                </c:pt>
                <c:pt idx="1323">
                  <c:v>41039</c:v>
                </c:pt>
                <c:pt idx="1324">
                  <c:v>41040</c:v>
                </c:pt>
                <c:pt idx="1325">
                  <c:v>41041</c:v>
                </c:pt>
                <c:pt idx="1326">
                  <c:v>41042</c:v>
                </c:pt>
                <c:pt idx="1327">
                  <c:v>41043</c:v>
                </c:pt>
                <c:pt idx="1328">
                  <c:v>41044</c:v>
                </c:pt>
                <c:pt idx="1329">
                  <c:v>41045</c:v>
                </c:pt>
                <c:pt idx="1330">
                  <c:v>41046</c:v>
                </c:pt>
                <c:pt idx="1331">
                  <c:v>41047</c:v>
                </c:pt>
                <c:pt idx="1332">
                  <c:v>41048</c:v>
                </c:pt>
                <c:pt idx="1333">
                  <c:v>41049</c:v>
                </c:pt>
                <c:pt idx="1334">
                  <c:v>41050</c:v>
                </c:pt>
                <c:pt idx="1335">
                  <c:v>41051</c:v>
                </c:pt>
                <c:pt idx="1336">
                  <c:v>41052</c:v>
                </c:pt>
                <c:pt idx="1337">
                  <c:v>41053</c:v>
                </c:pt>
                <c:pt idx="1338">
                  <c:v>41054</c:v>
                </c:pt>
                <c:pt idx="1339">
                  <c:v>41055</c:v>
                </c:pt>
                <c:pt idx="1340">
                  <c:v>41056</c:v>
                </c:pt>
                <c:pt idx="1341">
                  <c:v>41057</c:v>
                </c:pt>
                <c:pt idx="1342">
                  <c:v>41058</c:v>
                </c:pt>
                <c:pt idx="1343">
                  <c:v>41059</c:v>
                </c:pt>
                <c:pt idx="1344">
                  <c:v>41060</c:v>
                </c:pt>
                <c:pt idx="1345">
                  <c:v>41061</c:v>
                </c:pt>
                <c:pt idx="1346">
                  <c:v>41062</c:v>
                </c:pt>
                <c:pt idx="1347">
                  <c:v>41063</c:v>
                </c:pt>
                <c:pt idx="1348">
                  <c:v>41064</c:v>
                </c:pt>
                <c:pt idx="1349">
                  <c:v>41065</c:v>
                </c:pt>
                <c:pt idx="1350">
                  <c:v>41066</c:v>
                </c:pt>
                <c:pt idx="1351">
                  <c:v>41067</c:v>
                </c:pt>
                <c:pt idx="1352">
                  <c:v>41068</c:v>
                </c:pt>
                <c:pt idx="1353">
                  <c:v>41069</c:v>
                </c:pt>
                <c:pt idx="1354">
                  <c:v>41070</c:v>
                </c:pt>
                <c:pt idx="1355">
                  <c:v>41071</c:v>
                </c:pt>
                <c:pt idx="1356">
                  <c:v>41072</c:v>
                </c:pt>
                <c:pt idx="1357">
                  <c:v>41073</c:v>
                </c:pt>
                <c:pt idx="1358">
                  <c:v>41074</c:v>
                </c:pt>
                <c:pt idx="1359">
                  <c:v>41075</c:v>
                </c:pt>
                <c:pt idx="1360">
                  <c:v>41076</c:v>
                </c:pt>
                <c:pt idx="1361">
                  <c:v>41077</c:v>
                </c:pt>
                <c:pt idx="1362">
                  <c:v>41078</c:v>
                </c:pt>
                <c:pt idx="1363">
                  <c:v>41079</c:v>
                </c:pt>
                <c:pt idx="1364">
                  <c:v>41080</c:v>
                </c:pt>
                <c:pt idx="1365">
                  <c:v>41081</c:v>
                </c:pt>
                <c:pt idx="1366">
                  <c:v>41082</c:v>
                </c:pt>
                <c:pt idx="1367">
                  <c:v>41083</c:v>
                </c:pt>
                <c:pt idx="1368">
                  <c:v>41084</c:v>
                </c:pt>
                <c:pt idx="1369">
                  <c:v>41085</c:v>
                </c:pt>
                <c:pt idx="1370">
                  <c:v>41086</c:v>
                </c:pt>
                <c:pt idx="1371">
                  <c:v>41087</c:v>
                </c:pt>
                <c:pt idx="1372">
                  <c:v>41088</c:v>
                </c:pt>
                <c:pt idx="1373">
                  <c:v>41089</c:v>
                </c:pt>
                <c:pt idx="1374">
                  <c:v>41090</c:v>
                </c:pt>
                <c:pt idx="1375">
                  <c:v>41091</c:v>
                </c:pt>
                <c:pt idx="1376">
                  <c:v>41092</c:v>
                </c:pt>
                <c:pt idx="1377">
                  <c:v>41093</c:v>
                </c:pt>
                <c:pt idx="1378">
                  <c:v>41094</c:v>
                </c:pt>
                <c:pt idx="1379">
                  <c:v>41095</c:v>
                </c:pt>
                <c:pt idx="1380">
                  <c:v>41096</c:v>
                </c:pt>
                <c:pt idx="1381">
                  <c:v>41097</c:v>
                </c:pt>
                <c:pt idx="1382">
                  <c:v>41098</c:v>
                </c:pt>
                <c:pt idx="1383">
                  <c:v>41099</c:v>
                </c:pt>
                <c:pt idx="1384">
                  <c:v>41100</c:v>
                </c:pt>
                <c:pt idx="1385">
                  <c:v>41101</c:v>
                </c:pt>
                <c:pt idx="1386">
                  <c:v>41102</c:v>
                </c:pt>
                <c:pt idx="1387">
                  <c:v>41103</c:v>
                </c:pt>
                <c:pt idx="1388">
                  <c:v>41104</c:v>
                </c:pt>
                <c:pt idx="1389">
                  <c:v>41105</c:v>
                </c:pt>
                <c:pt idx="1390">
                  <c:v>41106</c:v>
                </c:pt>
                <c:pt idx="1391">
                  <c:v>41107</c:v>
                </c:pt>
                <c:pt idx="1392">
                  <c:v>41108</c:v>
                </c:pt>
                <c:pt idx="1393">
                  <c:v>41109</c:v>
                </c:pt>
                <c:pt idx="1394">
                  <c:v>41110</c:v>
                </c:pt>
                <c:pt idx="1395">
                  <c:v>41111</c:v>
                </c:pt>
                <c:pt idx="1396">
                  <c:v>41112</c:v>
                </c:pt>
                <c:pt idx="1397">
                  <c:v>41113</c:v>
                </c:pt>
                <c:pt idx="1398">
                  <c:v>41114</c:v>
                </c:pt>
                <c:pt idx="1399">
                  <c:v>41115</c:v>
                </c:pt>
                <c:pt idx="1400">
                  <c:v>41116</c:v>
                </c:pt>
                <c:pt idx="1401">
                  <c:v>41117</c:v>
                </c:pt>
                <c:pt idx="1402">
                  <c:v>41118</c:v>
                </c:pt>
                <c:pt idx="1403">
                  <c:v>41119</c:v>
                </c:pt>
                <c:pt idx="1404">
                  <c:v>41120</c:v>
                </c:pt>
                <c:pt idx="1405">
                  <c:v>41121</c:v>
                </c:pt>
                <c:pt idx="1406">
                  <c:v>41122</c:v>
                </c:pt>
                <c:pt idx="1407">
                  <c:v>41123</c:v>
                </c:pt>
                <c:pt idx="1408">
                  <c:v>41124</c:v>
                </c:pt>
                <c:pt idx="1409">
                  <c:v>41125</c:v>
                </c:pt>
                <c:pt idx="1410">
                  <c:v>41126</c:v>
                </c:pt>
                <c:pt idx="1411">
                  <c:v>41127</c:v>
                </c:pt>
                <c:pt idx="1412">
                  <c:v>41128</c:v>
                </c:pt>
                <c:pt idx="1413">
                  <c:v>41129</c:v>
                </c:pt>
                <c:pt idx="1414">
                  <c:v>41130</c:v>
                </c:pt>
                <c:pt idx="1415">
                  <c:v>41131</c:v>
                </c:pt>
                <c:pt idx="1416">
                  <c:v>41132</c:v>
                </c:pt>
                <c:pt idx="1417">
                  <c:v>41133</c:v>
                </c:pt>
                <c:pt idx="1418">
                  <c:v>41134</c:v>
                </c:pt>
                <c:pt idx="1419">
                  <c:v>41135</c:v>
                </c:pt>
                <c:pt idx="1420">
                  <c:v>41136</c:v>
                </c:pt>
                <c:pt idx="1421">
                  <c:v>41137</c:v>
                </c:pt>
                <c:pt idx="1422">
                  <c:v>41138</c:v>
                </c:pt>
                <c:pt idx="1423">
                  <c:v>41139</c:v>
                </c:pt>
                <c:pt idx="1424">
                  <c:v>41140</c:v>
                </c:pt>
                <c:pt idx="1425">
                  <c:v>41141</c:v>
                </c:pt>
                <c:pt idx="1426">
                  <c:v>41142</c:v>
                </c:pt>
                <c:pt idx="1427">
                  <c:v>41143</c:v>
                </c:pt>
                <c:pt idx="1428">
                  <c:v>41144</c:v>
                </c:pt>
                <c:pt idx="1429">
                  <c:v>41145</c:v>
                </c:pt>
                <c:pt idx="1430">
                  <c:v>41146</c:v>
                </c:pt>
                <c:pt idx="1431">
                  <c:v>41147</c:v>
                </c:pt>
                <c:pt idx="1432">
                  <c:v>41148</c:v>
                </c:pt>
                <c:pt idx="1433">
                  <c:v>41149</c:v>
                </c:pt>
                <c:pt idx="1434">
                  <c:v>41150</c:v>
                </c:pt>
                <c:pt idx="1435">
                  <c:v>41151</c:v>
                </c:pt>
                <c:pt idx="1436">
                  <c:v>41152</c:v>
                </c:pt>
                <c:pt idx="1437">
                  <c:v>41153</c:v>
                </c:pt>
                <c:pt idx="1438">
                  <c:v>41154</c:v>
                </c:pt>
                <c:pt idx="1439">
                  <c:v>41155</c:v>
                </c:pt>
                <c:pt idx="1440">
                  <c:v>41156</c:v>
                </c:pt>
                <c:pt idx="1441">
                  <c:v>41157</c:v>
                </c:pt>
                <c:pt idx="1442">
                  <c:v>41158</c:v>
                </c:pt>
                <c:pt idx="1443">
                  <c:v>41159</c:v>
                </c:pt>
                <c:pt idx="1444">
                  <c:v>41160</c:v>
                </c:pt>
                <c:pt idx="1445">
                  <c:v>41161</c:v>
                </c:pt>
                <c:pt idx="1446">
                  <c:v>41162</c:v>
                </c:pt>
                <c:pt idx="1447">
                  <c:v>41163</c:v>
                </c:pt>
                <c:pt idx="1448">
                  <c:v>41164</c:v>
                </c:pt>
                <c:pt idx="1449">
                  <c:v>41165</c:v>
                </c:pt>
                <c:pt idx="1450">
                  <c:v>41166</c:v>
                </c:pt>
                <c:pt idx="1451">
                  <c:v>41167</c:v>
                </c:pt>
                <c:pt idx="1452">
                  <c:v>41168</c:v>
                </c:pt>
                <c:pt idx="1453">
                  <c:v>41169</c:v>
                </c:pt>
                <c:pt idx="1454">
                  <c:v>41170</c:v>
                </c:pt>
                <c:pt idx="1455">
                  <c:v>41171</c:v>
                </c:pt>
                <c:pt idx="1456">
                  <c:v>41172</c:v>
                </c:pt>
                <c:pt idx="1457">
                  <c:v>41173</c:v>
                </c:pt>
                <c:pt idx="1458">
                  <c:v>41174</c:v>
                </c:pt>
                <c:pt idx="1459">
                  <c:v>41175</c:v>
                </c:pt>
                <c:pt idx="1460">
                  <c:v>41176</c:v>
                </c:pt>
                <c:pt idx="1461">
                  <c:v>41177</c:v>
                </c:pt>
                <c:pt idx="1462">
                  <c:v>41178</c:v>
                </c:pt>
                <c:pt idx="1463">
                  <c:v>41179</c:v>
                </c:pt>
                <c:pt idx="1464">
                  <c:v>41180</c:v>
                </c:pt>
                <c:pt idx="1465">
                  <c:v>41181</c:v>
                </c:pt>
                <c:pt idx="1466">
                  <c:v>41182</c:v>
                </c:pt>
                <c:pt idx="1467">
                  <c:v>41183</c:v>
                </c:pt>
                <c:pt idx="1468">
                  <c:v>41184</c:v>
                </c:pt>
                <c:pt idx="1469">
                  <c:v>41185</c:v>
                </c:pt>
                <c:pt idx="1470">
                  <c:v>41186</c:v>
                </c:pt>
                <c:pt idx="1471">
                  <c:v>41187</c:v>
                </c:pt>
                <c:pt idx="1472">
                  <c:v>41188</c:v>
                </c:pt>
                <c:pt idx="1473">
                  <c:v>41189</c:v>
                </c:pt>
                <c:pt idx="1474">
                  <c:v>41190</c:v>
                </c:pt>
                <c:pt idx="1475">
                  <c:v>41191</c:v>
                </c:pt>
                <c:pt idx="1476">
                  <c:v>41192</c:v>
                </c:pt>
                <c:pt idx="1477">
                  <c:v>41193</c:v>
                </c:pt>
                <c:pt idx="1478">
                  <c:v>41194</c:v>
                </c:pt>
                <c:pt idx="1479">
                  <c:v>41195</c:v>
                </c:pt>
                <c:pt idx="1480">
                  <c:v>41196</c:v>
                </c:pt>
                <c:pt idx="1481">
                  <c:v>41197</c:v>
                </c:pt>
                <c:pt idx="1482">
                  <c:v>41198</c:v>
                </c:pt>
                <c:pt idx="1483">
                  <c:v>41199</c:v>
                </c:pt>
                <c:pt idx="1484">
                  <c:v>41200</c:v>
                </c:pt>
                <c:pt idx="1485">
                  <c:v>41201</c:v>
                </c:pt>
                <c:pt idx="1486">
                  <c:v>41202</c:v>
                </c:pt>
                <c:pt idx="1487">
                  <c:v>41203</c:v>
                </c:pt>
                <c:pt idx="1488">
                  <c:v>41204</c:v>
                </c:pt>
                <c:pt idx="1489">
                  <c:v>41205</c:v>
                </c:pt>
                <c:pt idx="1490">
                  <c:v>41206</c:v>
                </c:pt>
                <c:pt idx="1491">
                  <c:v>41207</c:v>
                </c:pt>
                <c:pt idx="1492">
                  <c:v>41208</c:v>
                </c:pt>
                <c:pt idx="1493">
                  <c:v>41209</c:v>
                </c:pt>
                <c:pt idx="1494">
                  <c:v>41210</c:v>
                </c:pt>
                <c:pt idx="1495">
                  <c:v>41211</c:v>
                </c:pt>
                <c:pt idx="1496">
                  <c:v>41212</c:v>
                </c:pt>
                <c:pt idx="1497">
                  <c:v>41213</c:v>
                </c:pt>
                <c:pt idx="1498">
                  <c:v>41214</c:v>
                </c:pt>
                <c:pt idx="1499">
                  <c:v>41215</c:v>
                </c:pt>
                <c:pt idx="1500">
                  <c:v>41216</c:v>
                </c:pt>
                <c:pt idx="1501">
                  <c:v>41217</c:v>
                </c:pt>
                <c:pt idx="1502">
                  <c:v>41218</c:v>
                </c:pt>
                <c:pt idx="1503">
                  <c:v>41219</c:v>
                </c:pt>
                <c:pt idx="1504">
                  <c:v>41220</c:v>
                </c:pt>
                <c:pt idx="1505">
                  <c:v>41221</c:v>
                </c:pt>
                <c:pt idx="1506">
                  <c:v>41222</c:v>
                </c:pt>
                <c:pt idx="1507">
                  <c:v>41223</c:v>
                </c:pt>
                <c:pt idx="1508">
                  <c:v>41224</c:v>
                </c:pt>
                <c:pt idx="1509">
                  <c:v>41225</c:v>
                </c:pt>
                <c:pt idx="1510">
                  <c:v>41226</c:v>
                </c:pt>
                <c:pt idx="1511">
                  <c:v>41227</c:v>
                </c:pt>
                <c:pt idx="1512">
                  <c:v>41228</c:v>
                </c:pt>
                <c:pt idx="1513">
                  <c:v>41229</c:v>
                </c:pt>
                <c:pt idx="1514">
                  <c:v>41230</c:v>
                </c:pt>
                <c:pt idx="1515">
                  <c:v>41231</c:v>
                </c:pt>
                <c:pt idx="1516">
                  <c:v>41232</c:v>
                </c:pt>
                <c:pt idx="1517">
                  <c:v>41233</c:v>
                </c:pt>
                <c:pt idx="1518">
                  <c:v>41234</c:v>
                </c:pt>
                <c:pt idx="1519">
                  <c:v>41235</c:v>
                </c:pt>
                <c:pt idx="1520">
                  <c:v>41236</c:v>
                </c:pt>
                <c:pt idx="1521">
                  <c:v>41237</c:v>
                </c:pt>
                <c:pt idx="1522">
                  <c:v>41238</c:v>
                </c:pt>
                <c:pt idx="1523">
                  <c:v>41239</c:v>
                </c:pt>
                <c:pt idx="1524">
                  <c:v>41240</c:v>
                </c:pt>
                <c:pt idx="1525">
                  <c:v>41241</c:v>
                </c:pt>
                <c:pt idx="1526">
                  <c:v>41242</c:v>
                </c:pt>
                <c:pt idx="1527">
                  <c:v>41243</c:v>
                </c:pt>
                <c:pt idx="1528">
                  <c:v>41244</c:v>
                </c:pt>
                <c:pt idx="1529">
                  <c:v>41245</c:v>
                </c:pt>
                <c:pt idx="1530">
                  <c:v>41246</c:v>
                </c:pt>
                <c:pt idx="1531">
                  <c:v>41247</c:v>
                </c:pt>
                <c:pt idx="1532">
                  <c:v>41248</c:v>
                </c:pt>
                <c:pt idx="1533">
                  <c:v>41249</c:v>
                </c:pt>
                <c:pt idx="1534">
                  <c:v>41250</c:v>
                </c:pt>
                <c:pt idx="1535">
                  <c:v>41251</c:v>
                </c:pt>
                <c:pt idx="1536">
                  <c:v>41252</c:v>
                </c:pt>
                <c:pt idx="1537">
                  <c:v>41253</c:v>
                </c:pt>
                <c:pt idx="1538">
                  <c:v>41254</c:v>
                </c:pt>
                <c:pt idx="1539">
                  <c:v>41255</c:v>
                </c:pt>
                <c:pt idx="1540">
                  <c:v>41256</c:v>
                </c:pt>
                <c:pt idx="1541">
                  <c:v>41257</c:v>
                </c:pt>
                <c:pt idx="1542">
                  <c:v>41258</c:v>
                </c:pt>
                <c:pt idx="1543">
                  <c:v>41259</c:v>
                </c:pt>
                <c:pt idx="1544">
                  <c:v>41260</c:v>
                </c:pt>
                <c:pt idx="1545">
                  <c:v>41261</c:v>
                </c:pt>
                <c:pt idx="1546">
                  <c:v>41262</c:v>
                </c:pt>
                <c:pt idx="1547">
                  <c:v>41263</c:v>
                </c:pt>
                <c:pt idx="1548">
                  <c:v>41264</c:v>
                </c:pt>
                <c:pt idx="1549">
                  <c:v>41265</c:v>
                </c:pt>
                <c:pt idx="1550">
                  <c:v>41266</c:v>
                </c:pt>
                <c:pt idx="1551">
                  <c:v>41267</c:v>
                </c:pt>
                <c:pt idx="1552">
                  <c:v>41268</c:v>
                </c:pt>
                <c:pt idx="1553">
                  <c:v>41269</c:v>
                </c:pt>
                <c:pt idx="1554">
                  <c:v>41270</c:v>
                </c:pt>
                <c:pt idx="1555">
                  <c:v>41271</c:v>
                </c:pt>
                <c:pt idx="1556">
                  <c:v>41272</c:v>
                </c:pt>
                <c:pt idx="1557">
                  <c:v>41273</c:v>
                </c:pt>
                <c:pt idx="1558">
                  <c:v>41274</c:v>
                </c:pt>
                <c:pt idx="1559">
                  <c:v>41275</c:v>
                </c:pt>
                <c:pt idx="1560">
                  <c:v>41276</c:v>
                </c:pt>
                <c:pt idx="1561">
                  <c:v>41277</c:v>
                </c:pt>
                <c:pt idx="1562">
                  <c:v>41278</c:v>
                </c:pt>
                <c:pt idx="1563">
                  <c:v>41279</c:v>
                </c:pt>
                <c:pt idx="1564">
                  <c:v>41280</c:v>
                </c:pt>
                <c:pt idx="1565">
                  <c:v>41281</c:v>
                </c:pt>
                <c:pt idx="1566">
                  <c:v>41282</c:v>
                </c:pt>
                <c:pt idx="1567">
                  <c:v>41283</c:v>
                </c:pt>
                <c:pt idx="1568">
                  <c:v>41284</c:v>
                </c:pt>
                <c:pt idx="1569">
                  <c:v>41285</c:v>
                </c:pt>
                <c:pt idx="1570">
                  <c:v>41286</c:v>
                </c:pt>
                <c:pt idx="1571">
                  <c:v>41287</c:v>
                </c:pt>
                <c:pt idx="1572">
                  <c:v>41288</c:v>
                </c:pt>
                <c:pt idx="1573">
                  <c:v>41289</c:v>
                </c:pt>
                <c:pt idx="1574">
                  <c:v>41290</c:v>
                </c:pt>
                <c:pt idx="1575">
                  <c:v>41291</c:v>
                </c:pt>
                <c:pt idx="1576">
                  <c:v>41292</c:v>
                </c:pt>
                <c:pt idx="1577">
                  <c:v>41293</c:v>
                </c:pt>
                <c:pt idx="1578">
                  <c:v>41294</c:v>
                </c:pt>
                <c:pt idx="1579">
                  <c:v>41295</c:v>
                </c:pt>
                <c:pt idx="1580">
                  <c:v>41296</c:v>
                </c:pt>
                <c:pt idx="1581">
                  <c:v>41297</c:v>
                </c:pt>
                <c:pt idx="1582">
                  <c:v>41298</c:v>
                </c:pt>
                <c:pt idx="1583">
                  <c:v>41299</c:v>
                </c:pt>
                <c:pt idx="1584">
                  <c:v>41300</c:v>
                </c:pt>
                <c:pt idx="1585">
                  <c:v>41301</c:v>
                </c:pt>
                <c:pt idx="1586">
                  <c:v>41302</c:v>
                </c:pt>
                <c:pt idx="1587">
                  <c:v>41303</c:v>
                </c:pt>
                <c:pt idx="1588">
                  <c:v>41304</c:v>
                </c:pt>
                <c:pt idx="1589">
                  <c:v>41305</c:v>
                </c:pt>
                <c:pt idx="1590">
                  <c:v>41306</c:v>
                </c:pt>
                <c:pt idx="1591">
                  <c:v>41307</c:v>
                </c:pt>
                <c:pt idx="1592">
                  <c:v>41308</c:v>
                </c:pt>
                <c:pt idx="1593">
                  <c:v>41309</c:v>
                </c:pt>
                <c:pt idx="1594">
                  <c:v>41310</c:v>
                </c:pt>
                <c:pt idx="1595">
                  <c:v>41311</c:v>
                </c:pt>
                <c:pt idx="1596">
                  <c:v>41312</c:v>
                </c:pt>
                <c:pt idx="1597">
                  <c:v>41313</c:v>
                </c:pt>
                <c:pt idx="1598">
                  <c:v>41314</c:v>
                </c:pt>
                <c:pt idx="1599">
                  <c:v>41315</c:v>
                </c:pt>
                <c:pt idx="1600">
                  <c:v>41316</c:v>
                </c:pt>
                <c:pt idx="1601">
                  <c:v>41317</c:v>
                </c:pt>
                <c:pt idx="1602">
                  <c:v>41318</c:v>
                </c:pt>
                <c:pt idx="1603">
                  <c:v>41319</c:v>
                </c:pt>
                <c:pt idx="1604">
                  <c:v>41320</c:v>
                </c:pt>
                <c:pt idx="1605">
                  <c:v>41321</c:v>
                </c:pt>
                <c:pt idx="1606">
                  <c:v>41322</c:v>
                </c:pt>
                <c:pt idx="1607">
                  <c:v>41323</c:v>
                </c:pt>
                <c:pt idx="1608">
                  <c:v>41324</c:v>
                </c:pt>
                <c:pt idx="1609">
                  <c:v>41325</c:v>
                </c:pt>
                <c:pt idx="1610">
                  <c:v>41326</c:v>
                </c:pt>
                <c:pt idx="1611">
                  <c:v>41327</c:v>
                </c:pt>
                <c:pt idx="1612">
                  <c:v>41328</c:v>
                </c:pt>
                <c:pt idx="1613">
                  <c:v>41329</c:v>
                </c:pt>
                <c:pt idx="1614">
                  <c:v>41330</c:v>
                </c:pt>
                <c:pt idx="1615">
                  <c:v>41331</c:v>
                </c:pt>
                <c:pt idx="1616">
                  <c:v>41332</c:v>
                </c:pt>
                <c:pt idx="1617">
                  <c:v>41333</c:v>
                </c:pt>
                <c:pt idx="1618">
                  <c:v>41334</c:v>
                </c:pt>
                <c:pt idx="1619">
                  <c:v>41335</c:v>
                </c:pt>
                <c:pt idx="1620">
                  <c:v>41336</c:v>
                </c:pt>
                <c:pt idx="1621">
                  <c:v>41337</c:v>
                </c:pt>
                <c:pt idx="1622">
                  <c:v>41338</c:v>
                </c:pt>
                <c:pt idx="1623">
                  <c:v>41339</c:v>
                </c:pt>
                <c:pt idx="1624">
                  <c:v>41340</c:v>
                </c:pt>
                <c:pt idx="1625">
                  <c:v>41341</c:v>
                </c:pt>
                <c:pt idx="1626">
                  <c:v>41342</c:v>
                </c:pt>
                <c:pt idx="1627">
                  <c:v>41343</c:v>
                </c:pt>
                <c:pt idx="1628">
                  <c:v>41344</c:v>
                </c:pt>
                <c:pt idx="1629">
                  <c:v>41345</c:v>
                </c:pt>
                <c:pt idx="1630">
                  <c:v>41346</c:v>
                </c:pt>
                <c:pt idx="1631">
                  <c:v>41347</c:v>
                </c:pt>
                <c:pt idx="1632">
                  <c:v>41348</c:v>
                </c:pt>
                <c:pt idx="1633">
                  <c:v>41349</c:v>
                </c:pt>
                <c:pt idx="1634">
                  <c:v>41350</c:v>
                </c:pt>
                <c:pt idx="1635">
                  <c:v>41351</c:v>
                </c:pt>
                <c:pt idx="1636">
                  <c:v>41352</c:v>
                </c:pt>
                <c:pt idx="1637">
                  <c:v>41353</c:v>
                </c:pt>
                <c:pt idx="1638">
                  <c:v>41354</c:v>
                </c:pt>
                <c:pt idx="1639">
                  <c:v>41355</c:v>
                </c:pt>
                <c:pt idx="1640">
                  <c:v>41356</c:v>
                </c:pt>
                <c:pt idx="1641">
                  <c:v>41357</c:v>
                </c:pt>
                <c:pt idx="1642">
                  <c:v>41358</c:v>
                </c:pt>
                <c:pt idx="1643">
                  <c:v>41359</c:v>
                </c:pt>
                <c:pt idx="1644">
                  <c:v>41360</c:v>
                </c:pt>
                <c:pt idx="1645">
                  <c:v>41361</c:v>
                </c:pt>
                <c:pt idx="1646">
                  <c:v>41362</c:v>
                </c:pt>
                <c:pt idx="1647">
                  <c:v>41363</c:v>
                </c:pt>
                <c:pt idx="1648">
                  <c:v>41364</c:v>
                </c:pt>
                <c:pt idx="1649">
                  <c:v>41365</c:v>
                </c:pt>
                <c:pt idx="1650">
                  <c:v>41366</c:v>
                </c:pt>
                <c:pt idx="1651">
                  <c:v>41367</c:v>
                </c:pt>
                <c:pt idx="1652">
                  <c:v>41368</c:v>
                </c:pt>
                <c:pt idx="1653">
                  <c:v>41369</c:v>
                </c:pt>
                <c:pt idx="1654">
                  <c:v>41370</c:v>
                </c:pt>
                <c:pt idx="1655">
                  <c:v>41371</c:v>
                </c:pt>
                <c:pt idx="1656">
                  <c:v>41372</c:v>
                </c:pt>
                <c:pt idx="1657">
                  <c:v>41373</c:v>
                </c:pt>
                <c:pt idx="1658">
                  <c:v>41374</c:v>
                </c:pt>
                <c:pt idx="1659">
                  <c:v>41375</c:v>
                </c:pt>
                <c:pt idx="1660">
                  <c:v>41376</c:v>
                </c:pt>
                <c:pt idx="1661">
                  <c:v>41377</c:v>
                </c:pt>
                <c:pt idx="1662">
                  <c:v>41378</c:v>
                </c:pt>
                <c:pt idx="1663">
                  <c:v>41379</c:v>
                </c:pt>
                <c:pt idx="1664">
                  <c:v>41380</c:v>
                </c:pt>
                <c:pt idx="1665">
                  <c:v>41381</c:v>
                </c:pt>
                <c:pt idx="1666">
                  <c:v>41382</c:v>
                </c:pt>
                <c:pt idx="1667">
                  <c:v>41383</c:v>
                </c:pt>
                <c:pt idx="1668">
                  <c:v>41384</c:v>
                </c:pt>
                <c:pt idx="1669">
                  <c:v>41385</c:v>
                </c:pt>
                <c:pt idx="1670">
                  <c:v>41386</c:v>
                </c:pt>
                <c:pt idx="1671">
                  <c:v>41387</c:v>
                </c:pt>
                <c:pt idx="1672">
                  <c:v>41388</c:v>
                </c:pt>
                <c:pt idx="1673">
                  <c:v>41389</c:v>
                </c:pt>
                <c:pt idx="1674">
                  <c:v>41390</c:v>
                </c:pt>
                <c:pt idx="1675">
                  <c:v>41391</c:v>
                </c:pt>
                <c:pt idx="1676">
                  <c:v>41392</c:v>
                </c:pt>
                <c:pt idx="1677">
                  <c:v>41393</c:v>
                </c:pt>
                <c:pt idx="1678">
                  <c:v>41394</c:v>
                </c:pt>
                <c:pt idx="1679">
                  <c:v>41395</c:v>
                </c:pt>
                <c:pt idx="1680">
                  <c:v>41396</c:v>
                </c:pt>
                <c:pt idx="1681">
                  <c:v>41397</c:v>
                </c:pt>
                <c:pt idx="1682">
                  <c:v>41398</c:v>
                </c:pt>
                <c:pt idx="1683">
                  <c:v>41399</c:v>
                </c:pt>
                <c:pt idx="1684">
                  <c:v>41400</c:v>
                </c:pt>
                <c:pt idx="1685">
                  <c:v>41401</c:v>
                </c:pt>
                <c:pt idx="1686">
                  <c:v>41402</c:v>
                </c:pt>
                <c:pt idx="1687">
                  <c:v>41403</c:v>
                </c:pt>
                <c:pt idx="1688">
                  <c:v>41404</c:v>
                </c:pt>
                <c:pt idx="1689">
                  <c:v>41405</c:v>
                </c:pt>
                <c:pt idx="1690">
                  <c:v>41406</c:v>
                </c:pt>
                <c:pt idx="1691">
                  <c:v>41407</c:v>
                </c:pt>
                <c:pt idx="1692">
                  <c:v>41408</c:v>
                </c:pt>
                <c:pt idx="1693">
                  <c:v>41409</c:v>
                </c:pt>
                <c:pt idx="1694">
                  <c:v>41410</c:v>
                </c:pt>
                <c:pt idx="1695">
                  <c:v>41411</c:v>
                </c:pt>
                <c:pt idx="1696">
                  <c:v>41412</c:v>
                </c:pt>
                <c:pt idx="1697">
                  <c:v>41413</c:v>
                </c:pt>
                <c:pt idx="1698">
                  <c:v>41414</c:v>
                </c:pt>
                <c:pt idx="1699">
                  <c:v>41415</c:v>
                </c:pt>
                <c:pt idx="1700">
                  <c:v>41416</c:v>
                </c:pt>
                <c:pt idx="1701">
                  <c:v>41417</c:v>
                </c:pt>
                <c:pt idx="1702">
                  <c:v>41418</c:v>
                </c:pt>
                <c:pt idx="1703">
                  <c:v>41419</c:v>
                </c:pt>
                <c:pt idx="1704">
                  <c:v>41420</c:v>
                </c:pt>
                <c:pt idx="1705">
                  <c:v>41421</c:v>
                </c:pt>
                <c:pt idx="1706">
                  <c:v>41422</c:v>
                </c:pt>
                <c:pt idx="1707">
                  <c:v>41423</c:v>
                </c:pt>
                <c:pt idx="1708">
                  <c:v>41424</c:v>
                </c:pt>
                <c:pt idx="1709">
                  <c:v>41425</c:v>
                </c:pt>
                <c:pt idx="1710">
                  <c:v>41426</c:v>
                </c:pt>
                <c:pt idx="1711">
                  <c:v>41427</c:v>
                </c:pt>
                <c:pt idx="1712">
                  <c:v>41428</c:v>
                </c:pt>
                <c:pt idx="1713">
                  <c:v>41429</c:v>
                </c:pt>
                <c:pt idx="1714">
                  <c:v>41430</c:v>
                </c:pt>
                <c:pt idx="1715">
                  <c:v>41431</c:v>
                </c:pt>
                <c:pt idx="1716">
                  <c:v>41432</c:v>
                </c:pt>
                <c:pt idx="1717">
                  <c:v>41433</c:v>
                </c:pt>
                <c:pt idx="1718">
                  <c:v>41434</c:v>
                </c:pt>
                <c:pt idx="1719">
                  <c:v>41435</c:v>
                </c:pt>
                <c:pt idx="1720">
                  <c:v>41436</c:v>
                </c:pt>
                <c:pt idx="1721">
                  <c:v>41437</c:v>
                </c:pt>
                <c:pt idx="1722">
                  <c:v>41438</c:v>
                </c:pt>
                <c:pt idx="1723">
                  <c:v>41439</c:v>
                </c:pt>
                <c:pt idx="1724">
                  <c:v>41440</c:v>
                </c:pt>
                <c:pt idx="1725">
                  <c:v>41441</c:v>
                </c:pt>
                <c:pt idx="1726">
                  <c:v>41442</c:v>
                </c:pt>
                <c:pt idx="1727">
                  <c:v>41443</c:v>
                </c:pt>
                <c:pt idx="1728">
                  <c:v>41444</c:v>
                </c:pt>
                <c:pt idx="1729">
                  <c:v>41445</c:v>
                </c:pt>
                <c:pt idx="1730">
                  <c:v>41446</c:v>
                </c:pt>
                <c:pt idx="1731">
                  <c:v>41447</c:v>
                </c:pt>
                <c:pt idx="1732">
                  <c:v>41448</c:v>
                </c:pt>
                <c:pt idx="1733">
                  <c:v>41449</c:v>
                </c:pt>
                <c:pt idx="1734">
                  <c:v>41450</c:v>
                </c:pt>
                <c:pt idx="1735">
                  <c:v>41451</c:v>
                </c:pt>
                <c:pt idx="1736">
                  <c:v>41452</c:v>
                </c:pt>
                <c:pt idx="1737">
                  <c:v>41453</c:v>
                </c:pt>
                <c:pt idx="1738">
                  <c:v>41454</c:v>
                </c:pt>
                <c:pt idx="1739">
                  <c:v>41455</c:v>
                </c:pt>
                <c:pt idx="1740">
                  <c:v>41456</c:v>
                </c:pt>
                <c:pt idx="1741">
                  <c:v>41457</c:v>
                </c:pt>
                <c:pt idx="1742">
                  <c:v>41458</c:v>
                </c:pt>
                <c:pt idx="1743">
                  <c:v>41459</c:v>
                </c:pt>
                <c:pt idx="1744">
                  <c:v>41460</c:v>
                </c:pt>
                <c:pt idx="1745">
                  <c:v>41461</c:v>
                </c:pt>
                <c:pt idx="1746">
                  <c:v>41462</c:v>
                </c:pt>
                <c:pt idx="1747">
                  <c:v>41463</c:v>
                </c:pt>
                <c:pt idx="1748">
                  <c:v>41464</c:v>
                </c:pt>
                <c:pt idx="1749">
                  <c:v>41465</c:v>
                </c:pt>
                <c:pt idx="1750">
                  <c:v>41466</c:v>
                </c:pt>
                <c:pt idx="1751">
                  <c:v>41467</c:v>
                </c:pt>
                <c:pt idx="1752">
                  <c:v>41468</c:v>
                </c:pt>
                <c:pt idx="1753">
                  <c:v>41469</c:v>
                </c:pt>
                <c:pt idx="1754">
                  <c:v>41470</c:v>
                </c:pt>
                <c:pt idx="1755">
                  <c:v>41471</c:v>
                </c:pt>
                <c:pt idx="1756">
                  <c:v>41472</c:v>
                </c:pt>
                <c:pt idx="1757">
                  <c:v>41473</c:v>
                </c:pt>
                <c:pt idx="1758">
                  <c:v>41474</c:v>
                </c:pt>
                <c:pt idx="1759">
                  <c:v>41475</c:v>
                </c:pt>
                <c:pt idx="1760">
                  <c:v>41476</c:v>
                </c:pt>
                <c:pt idx="1761">
                  <c:v>41477</c:v>
                </c:pt>
                <c:pt idx="1762">
                  <c:v>41478</c:v>
                </c:pt>
                <c:pt idx="1763">
                  <c:v>41479</c:v>
                </c:pt>
                <c:pt idx="1764">
                  <c:v>41480</c:v>
                </c:pt>
                <c:pt idx="1765">
                  <c:v>41481</c:v>
                </c:pt>
                <c:pt idx="1766">
                  <c:v>41482</c:v>
                </c:pt>
                <c:pt idx="1767">
                  <c:v>41483</c:v>
                </c:pt>
                <c:pt idx="1768">
                  <c:v>41484</c:v>
                </c:pt>
                <c:pt idx="1769">
                  <c:v>41485</c:v>
                </c:pt>
                <c:pt idx="1770">
                  <c:v>41486</c:v>
                </c:pt>
                <c:pt idx="1771">
                  <c:v>41487</c:v>
                </c:pt>
                <c:pt idx="1772">
                  <c:v>41488</c:v>
                </c:pt>
                <c:pt idx="1773">
                  <c:v>41489</c:v>
                </c:pt>
                <c:pt idx="1774">
                  <c:v>41490</c:v>
                </c:pt>
                <c:pt idx="1775">
                  <c:v>41491</c:v>
                </c:pt>
                <c:pt idx="1776">
                  <c:v>41492</c:v>
                </c:pt>
                <c:pt idx="1777">
                  <c:v>41493</c:v>
                </c:pt>
                <c:pt idx="1778">
                  <c:v>41494</c:v>
                </c:pt>
                <c:pt idx="1779">
                  <c:v>41495</c:v>
                </c:pt>
                <c:pt idx="1780">
                  <c:v>41496</c:v>
                </c:pt>
                <c:pt idx="1781">
                  <c:v>41497</c:v>
                </c:pt>
                <c:pt idx="1782">
                  <c:v>41498</c:v>
                </c:pt>
                <c:pt idx="1783">
                  <c:v>41499</c:v>
                </c:pt>
                <c:pt idx="1784">
                  <c:v>41500</c:v>
                </c:pt>
                <c:pt idx="1785">
                  <c:v>41501</c:v>
                </c:pt>
                <c:pt idx="1786">
                  <c:v>41502</c:v>
                </c:pt>
                <c:pt idx="1787">
                  <c:v>41503</c:v>
                </c:pt>
                <c:pt idx="1788">
                  <c:v>41504</c:v>
                </c:pt>
                <c:pt idx="1789">
                  <c:v>41505</c:v>
                </c:pt>
                <c:pt idx="1790">
                  <c:v>41506</c:v>
                </c:pt>
                <c:pt idx="1791">
                  <c:v>41507</c:v>
                </c:pt>
                <c:pt idx="1792">
                  <c:v>41508</c:v>
                </c:pt>
                <c:pt idx="1793">
                  <c:v>41509</c:v>
                </c:pt>
                <c:pt idx="1794">
                  <c:v>41510</c:v>
                </c:pt>
                <c:pt idx="1795">
                  <c:v>41511</c:v>
                </c:pt>
                <c:pt idx="1796">
                  <c:v>41512</c:v>
                </c:pt>
                <c:pt idx="1797">
                  <c:v>41513</c:v>
                </c:pt>
                <c:pt idx="1798">
                  <c:v>41514</c:v>
                </c:pt>
                <c:pt idx="1799">
                  <c:v>41515</c:v>
                </c:pt>
                <c:pt idx="1800">
                  <c:v>41516</c:v>
                </c:pt>
                <c:pt idx="1801">
                  <c:v>41517</c:v>
                </c:pt>
                <c:pt idx="1802">
                  <c:v>41518</c:v>
                </c:pt>
                <c:pt idx="1803">
                  <c:v>41519</c:v>
                </c:pt>
                <c:pt idx="1804">
                  <c:v>41520</c:v>
                </c:pt>
                <c:pt idx="1805">
                  <c:v>41521</c:v>
                </c:pt>
                <c:pt idx="1806">
                  <c:v>41522</c:v>
                </c:pt>
                <c:pt idx="1807">
                  <c:v>41523</c:v>
                </c:pt>
                <c:pt idx="1808">
                  <c:v>41524</c:v>
                </c:pt>
                <c:pt idx="1809">
                  <c:v>41525</c:v>
                </c:pt>
                <c:pt idx="1810">
                  <c:v>41526</c:v>
                </c:pt>
                <c:pt idx="1811">
                  <c:v>41527</c:v>
                </c:pt>
                <c:pt idx="1812">
                  <c:v>41528</c:v>
                </c:pt>
                <c:pt idx="1813">
                  <c:v>41529</c:v>
                </c:pt>
                <c:pt idx="1814">
                  <c:v>41530</c:v>
                </c:pt>
                <c:pt idx="1815">
                  <c:v>41531</c:v>
                </c:pt>
                <c:pt idx="1816">
                  <c:v>41532</c:v>
                </c:pt>
                <c:pt idx="1817">
                  <c:v>41533</c:v>
                </c:pt>
                <c:pt idx="1818">
                  <c:v>41534</c:v>
                </c:pt>
                <c:pt idx="1819">
                  <c:v>41535</c:v>
                </c:pt>
                <c:pt idx="1820">
                  <c:v>41536</c:v>
                </c:pt>
                <c:pt idx="1821">
                  <c:v>41537</c:v>
                </c:pt>
                <c:pt idx="1822">
                  <c:v>41538</c:v>
                </c:pt>
                <c:pt idx="1823">
                  <c:v>41539</c:v>
                </c:pt>
                <c:pt idx="1824">
                  <c:v>41540</c:v>
                </c:pt>
                <c:pt idx="1825">
                  <c:v>41541</c:v>
                </c:pt>
                <c:pt idx="1826">
                  <c:v>41542</c:v>
                </c:pt>
                <c:pt idx="1827">
                  <c:v>41543</c:v>
                </c:pt>
                <c:pt idx="1828">
                  <c:v>41544</c:v>
                </c:pt>
                <c:pt idx="1829">
                  <c:v>41545</c:v>
                </c:pt>
                <c:pt idx="1830">
                  <c:v>41546</c:v>
                </c:pt>
                <c:pt idx="1831">
                  <c:v>41547</c:v>
                </c:pt>
                <c:pt idx="1832">
                  <c:v>41548</c:v>
                </c:pt>
                <c:pt idx="1833">
                  <c:v>41549</c:v>
                </c:pt>
                <c:pt idx="1834">
                  <c:v>41550</c:v>
                </c:pt>
                <c:pt idx="1835">
                  <c:v>41551</c:v>
                </c:pt>
                <c:pt idx="1836">
                  <c:v>41552</c:v>
                </c:pt>
                <c:pt idx="1837">
                  <c:v>41553</c:v>
                </c:pt>
                <c:pt idx="1838">
                  <c:v>41554</c:v>
                </c:pt>
                <c:pt idx="1839">
                  <c:v>41555</c:v>
                </c:pt>
                <c:pt idx="1840">
                  <c:v>41556</c:v>
                </c:pt>
                <c:pt idx="1841">
                  <c:v>41557</c:v>
                </c:pt>
                <c:pt idx="1842">
                  <c:v>41558</c:v>
                </c:pt>
                <c:pt idx="1843">
                  <c:v>41559</c:v>
                </c:pt>
                <c:pt idx="1844">
                  <c:v>41560</c:v>
                </c:pt>
                <c:pt idx="1845">
                  <c:v>41561</c:v>
                </c:pt>
                <c:pt idx="1846">
                  <c:v>41562</c:v>
                </c:pt>
                <c:pt idx="1847">
                  <c:v>41563</c:v>
                </c:pt>
                <c:pt idx="1848">
                  <c:v>41564</c:v>
                </c:pt>
                <c:pt idx="1849">
                  <c:v>41565</c:v>
                </c:pt>
                <c:pt idx="1850">
                  <c:v>41566</c:v>
                </c:pt>
                <c:pt idx="1851">
                  <c:v>41567</c:v>
                </c:pt>
                <c:pt idx="1852">
                  <c:v>41568</c:v>
                </c:pt>
                <c:pt idx="1853">
                  <c:v>41569</c:v>
                </c:pt>
                <c:pt idx="1854">
                  <c:v>41570</c:v>
                </c:pt>
                <c:pt idx="1855">
                  <c:v>41571</c:v>
                </c:pt>
                <c:pt idx="1856">
                  <c:v>41572</c:v>
                </c:pt>
                <c:pt idx="1857">
                  <c:v>41573</c:v>
                </c:pt>
                <c:pt idx="1858">
                  <c:v>41574</c:v>
                </c:pt>
                <c:pt idx="1859">
                  <c:v>41575</c:v>
                </c:pt>
                <c:pt idx="1860">
                  <c:v>41576</c:v>
                </c:pt>
                <c:pt idx="1861">
                  <c:v>41577</c:v>
                </c:pt>
                <c:pt idx="1862">
                  <c:v>41578</c:v>
                </c:pt>
                <c:pt idx="1863">
                  <c:v>41579</c:v>
                </c:pt>
                <c:pt idx="1864">
                  <c:v>41580</c:v>
                </c:pt>
                <c:pt idx="1865">
                  <c:v>41581</c:v>
                </c:pt>
                <c:pt idx="1866">
                  <c:v>41582</c:v>
                </c:pt>
                <c:pt idx="1867">
                  <c:v>41583</c:v>
                </c:pt>
                <c:pt idx="1868">
                  <c:v>41584</c:v>
                </c:pt>
                <c:pt idx="1869">
                  <c:v>41585</c:v>
                </c:pt>
                <c:pt idx="1870">
                  <c:v>41586</c:v>
                </c:pt>
                <c:pt idx="1871">
                  <c:v>41587</c:v>
                </c:pt>
                <c:pt idx="1872">
                  <c:v>41588</c:v>
                </c:pt>
                <c:pt idx="1873">
                  <c:v>41589</c:v>
                </c:pt>
                <c:pt idx="1874">
                  <c:v>41590</c:v>
                </c:pt>
                <c:pt idx="1875">
                  <c:v>41591</c:v>
                </c:pt>
                <c:pt idx="1876">
                  <c:v>41592</c:v>
                </c:pt>
                <c:pt idx="1877">
                  <c:v>41593</c:v>
                </c:pt>
                <c:pt idx="1878">
                  <c:v>41594</c:v>
                </c:pt>
                <c:pt idx="1879">
                  <c:v>41595</c:v>
                </c:pt>
                <c:pt idx="1880">
                  <c:v>41596</c:v>
                </c:pt>
                <c:pt idx="1881">
                  <c:v>41597</c:v>
                </c:pt>
                <c:pt idx="1882">
                  <c:v>41598</c:v>
                </c:pt>
                <c:pt idx="1883">
                  <c:v>41599</c:v>
                </c:pt>
                <c:pt idx="1884">
                  <c:v>41600</c:v>
                </c:pt>
                <c:pt idx="1885">
                  <c:v>41601</c:v>
                </c:pt>
                <c:pt idx="1886">
                  <c:v>41602</c:v>
                </c:pt>
                <c:pt idx="1887">
                  <c:v>41603</c:v>
                </c:pt>
                <c:pt idx="1888">
                  <c:v>41604</c:v>
                </c:pt>
                <c:pt idx="1889">
                  <c:v>41605</c:v>
                </c:pt>
                <c:pt idx="1890">
                  <c:v>41606</c:v>
                </c:pt>
                <c:pt idx="1891">
                  <c:v>41607</c:v>
                </c:pt>
                <c:pt idx="1892">
                  <c:v>41608</c:v>
                </c:pt>
                <c:pt idx="1893">
                  <c:v>41609</c:v>
                </c:pt>
                <c:pt idx="1894">
                  <c:v>41610</c:v>
                </c:pt>
                <c:pt idx="1895">
                  <c:v>41611</c:v>
                </c:pt>
                <c:pt idx="1896">
                  <c:v>41612</c:v>
                </c:pt>
                <c:pt idx="1897">
                  <c:v>41613</c:v>
                </c:pt>
                <c:pt idx="1898">
                  <c:v>41614</c:v>
                </c:pt>
                <c:pt idx="1899">
                  <c:v>41615</c:v>
                </c:pt>
                <c:pt idx="1900">
                  <c:v>41616</c:v>
                </c:pt>
                <c:pt idx="1901">
                  <c:v>41617</c:v>
                </c:pt>
                <c:pt idx="1902">
                  <c:v>41618</c:v>
                </c:pt>
                <c:pt idx="1903">
                  <c:v>41619</c:v>
                </c:pt>
                <c:pt idx="1904">
                  <c:v>41620</c:v>
                </c:pt>
                <c:pt idx="1905">
                  <c:v>41621</c:v>
                </c:pt>
                <c:pt idx="1906">
                  <c:v>41622</c:v>
                </c:pt>
                <c:pt idx="1907">
                  <c:v>41623</c:v>
                </c:pt>
                <c:pt idx="1908">
                  <c:v>41624</c:v>
                </c:pt>
                <c:pt idx="1909">
                  <c:v>41625</c:v>
                </c:pt>
                <c:pt idx="1910">
                  <c:v>41626</c:v>
                </c:pt>
                <c:pt idx="1911">
                  <c:v>41627</c:v>
                </c:pt>
                <c:pt idx="1912">
                  <c:v>41628</c:v>
                </c:pt>
                <c:pt idx="1913">
                  <c:v>41629</c:v>
                </c:pt>
                <c:pt idx="1914">
                  <c:v>41630</c:v>
                </c:pt>
                <c:pt idx="1915">
                  <c:v>41631</c:v>
                </c:pt>
                <c:pt idx="1916">
                  <c:v>41632</c:v>
                </c:pt>
                <c:pt idx="1917">
                  <c:v>41633</c:v>
                </c:pt>
                <c:pt idx="1918">
                  <c:v>41634</c:v>
                </c:pt>
                <c:pt idx="1919">
                  <c:v>41635</c:v>
                </c:pt>
                <c:pt idx="1920">
                  <c:v>41636</c:v>
                </c:pt>
                <c:pt idx="1921">
                  <c:v>41637</c:v>
                </c:pt>
                <c:pt idx="1922">
                  <c:v>41638</c:v>
                </c:pt>
                <c:pt idx="1923">
                  <c:v>41639</c:v>
                </c:pt>
                <c:pt idx="1924">
                  <c:v>41640</c:v>
                </c:pt>
                <c:pt idx="1925">
                  <c:v>41641</c:v>
                </c:pt>
                <c:pt idx="1926">
                  <c:v>41642</c:v>
                </c:pt>
                <c:pt idx="1927">
                  <c:v>41643</c:v>
                </c:pt>
                <c:pt idx="1928">
                  <c:v>41644</c:v>
                </c:pt>
                <c:pt idx="1929">
                  <c:v>41645</c:v>
                </c:pt>
                <c:pt idx="1930">
                  <c:v>41646</c:v>
                </c:pt>
                <c:pt idx="1931">
                  <c:v>41647</c:v>
                </c:pt>
                <c:pt idx="1932">
                  <c:v>41648</c:v>
                </c:pt>
                <c:pt idx="1933">
                  <c:v>41649</c:v>
                </c:pt>
                <c:pt idx="1934">
                  <c:v>41650</c:v>
                </c:pt>
                <c:pt idx="1935">
                  <c:v>41651</c:v>
                </c:pt>
                <c:pt idx="1936">
                  <c:v>41652</c:v>
                </c:pt>
                <c:pt idx="1937">
                  <c:v>41653</c:v>
                </c:pt>
                <c:pt idx="1938">
                  <c:v>41654</c:v>
                </c:pt>
                <c:pt idx="1939">
                  <c:v>41655</c:v>
                </c:pt>
                <c:pt idx="1940">
                  <c:v>41656</c:v>
                </c:pt>
                <c:pt idx="1941">
                  <c:v>41657</c:v>
                </c:pt>
                <c:pt idx="1942">
                  <c:v>41658</c:v>
                </c:pt>
                <c:pt idx="1943">
                  <c:v>41659</c:v>
                </c:pt>
                <c:pt idx="1944">
                  <c:v>41660</c:v>
                </c:pt>
                <c:pt idx="1945">
                  <c:v>41661</c:v>
                </c:pt>
                <c:pt idx="1946">
                  <c:v>41662</c:v>
                </c:pt>
                <c:pt idx="1947">
                  <c:v>41663</c:v>
                </c:pt>
                <c:pt idx="1948">
                  <c:v>41664</c:v>
                </c:pt>
                <c:pt idx="1949">
                  <c:v>41665</c:v>
                </c:pt>
                <c:pt idx="1950">
                  <c:v>41666</c:v>
                </c:pt>
                <c:pt idx="1951">
                  <c:v>41667</c:v>
                </c:pt>
                <c:pt idx="1952">
                  <c:v>41668</c:v>
                </c:pt>
                <c:pt idx="1953">
                  <c:v>41669</c:v>
                </c:pt>
                <c:pt idx="1954">
                  <c:v>41670</c:v>
                </c:pt>
                <c:pt idx="1955">
                  <c:v>41671</c:v>
                </c:pt>
                <c:pt idx="1956">
                  <c:v>41672</c:v>
                </c:pt>
                <c:pt idx="1957">
                  <c:v>41673</c:v>
                </c:pt>
                <c:pt idx="1958">
                  <c:v>41674</c:v>
                </c:pt>
                <c:pt idx="1959">
                  <c:v>41675</c:v>
                </c:pt>
                <c:pt idx="1960">
                  <c:v>41676</c:v>
                </c:pt>
                <c:pt idx="1961">
                  <c:v>41677</c:v>
                </c:pt>
                <c:pt idx="1962">
                  <c:v>41678</c:v>
                </c:pt>
                <c:pt idx="1963">
                  <c:v>41679</c:v>
                </c:pt>
                <c:pt idx="1964">
                  <c:v>41680</c:v>
                </c:pt>
                <c:pt idx="1965">
                  <c:v>41681</c:v>
                </c:pt>
                <c:pt idx="1966">
                  <c:v>41682</c:v>
                </c:pt>
                <c:pt idx="1967">
                  <c:v>41683</c:v>
                </c:pt>
                <c:pt idx="1968">
                  <c:v>41684</c:v>
                </c:pt>
                <c:pt idx="1969">
                  <c:v>41685</c:v>
                </c:pt>
                <c:pt idx="1970">
                  <c:v>41686</c:v>
                </c:pt>
                <c:pt idx="1971">
                  <c:v>41687</c:v>
                </c:pt>
                <c:pt idx="1972">
                  <c:v>41688</c:v>
                </c:pt>
                <c:pt idx="1973">
                  <c:v>41689</c:v>
                </c:pt>
                <c:pt idx="1974">
                  <c:v>41690</c:v>
                </c:pt>
                <c:pt idx="1975">
                  <c:v>41691</c:v>
                </c:pt>
                <c:pt idx="1976">
                  <c:v>41692</c:v>
                </c:pt>
                <c:pt idx="1977">
                  <c:v>41693</c:v>
                </c:pt>
                <c:pt idx="1978">
                  <c:v>41694</c:v>
                </c:pt>
                <c:pt idx="1979">
                  <c:v>41695</c:v>
                </c:pt>
                <c:pt idx="1980">
                  <c:v>41696</c:v>
                </c:pt>
                <c:pt idx="1981">
                  <c:v>41697</c:v>
                </c:pt>
                <c:pt idx="1982">
                  <c:v>41698</c:v>
                </c:pt>
                <c:pt idx="1983">
                  <c:v>41699</c:v>
                </c:pt>
                <c:pt idx="1984">
                  <c:v>41700</c:v>
                </c:pt>
                <c:pt idx="1985">
                  <c:v>41701</c:v>
                </c:pt>
                <c:pt idx="1986">
                  <c:v>41702</c:v>
                </c:pt>
                <c:pt idx="1987">
                  <c:v>41703</c:v>
                </c:pt>
                <c:pt idx="1988">
                  <c:v>41704</c:v>
                </c:pt>
                <c:pt idx="1989">
                  <c:v>41705</c:v>
                </c:pt>
                <c:pt idx="1990">
                  <c:v>41706</c:v>
                </c:pt>
                <c:pt idx="1991">
                  <c:v>41707</c:v>
                </c:pt>
                <c:pt idx="1992">
                  <c:v>41708</c:v>
                </c:pt>
                <c:pt idx="1993">
                  <c:v>41709</c:v>
                </c:pt>
                <c:pt idx="1994">
                  <c:v>41710</c:v>
                </c:pt>
                <c:pt idx="1995">
                  <c:v>41711</c:v>
                </c:pt>
                <c:pt idx="1996">
                  <c:v>41712</c:v>
                </c:pt>
                <c:pt idx="1997">
                  <c:v>41713</c:v>
                </c:pt>
                <c:pt idx="1998">
                  <c:v>41714</c:v>
                </c:pt>
                <c:pt idx="1999">
                  <c:v>41715</c:v>
                </c:pt>
                <c:pt idx="2000">
                  <c:v>41716</c:v>
                </c:pt>
                <c:pt idx="2001">
                  <c:v>41717</c:v>
                </c:pt>
                <c:pt idx="2002">
                  <c:v>41718</c:v>
                </c:pt>
                <c:pt idx="2003">
                  <c:v>41719</c:v>
                </c:pt>
                <c:pt idx="2004">
                  <c:v>41720</c:v>
                </c:pt>
                <c:pt idx="2005">
                  <c:v>41721</c:v>
                </c:pt>
                <c:pt idx="2006">
                  <c:v>41722</c:v>
                </c:pt>
                <c:pt idx="2007">
                  <c:v>41723</c:v>
                </c:pt>
                <c:pt idx="2008">
                  <c:v>41724</c:v>
                </c:pt>
                <c:pt idx="2009">
                  <c:v>41725</c:v>
                </c:pt>
                <c:pt idx="2010">
                  <c:v>41726</c:v>
                </c:pt>
                <c:pt idx="2011">
                  <c:v>41727</c:v>
                </c:pt>
                <c:pt idx="2012">
                  <c:v>41728</c:v>
                </c:pt>
                <c:pt idx="2013">
                  <c:v>41729</c:v>
                </c:pt>
                <c:pt idx="2014">
                  <c:v>41730</c:v>
                </c:pt>
                <c:pt idx="2015">
                  <c:v>41731</c:v>
                </c:pt>
                <c:pt idx="2016">
                  <c:v>41732</c:v>
                </c:pt>
                <c:pt idx="2017">
                  <c:v>41733</c:v>
                </c:pt>
                <c:pt idx="2018">
                  <c:v>41734</c:v>
                </c:pt>
                <c:pt idx="2019">
                  <c:v>41735</c:v>
                </c:pt>
                <c:pt idx="2020">
                  <c:v>41736</c:v>
                </c:pt>
                <c:pt idx="2021">
                  <c:v>41737</c:v>
                </c:pt>
                <c:pt idx="2022">
                  <c:v>41738</c:v>
                </c:pt>
                <c:pt idx="2023">
                  <c:v>41739</c:v>
                </c:pt>
                <c:pt idx="2024">
                  <c:v>41740</c:v>
                </c:pt>
                <c:pt idx="2025">
                  <c:v>41741</c:v>
                </c:pt>
                <c:pt idx="2026">
                  <c:v>41742</c:v>
                </c:pt>
                <c:pt idx="2027">
                  <c:v>41743</c:v>
                </c:pt>
                <c:pt idx="2028">
                  <c:v>41744</c:v>
                </c:pt>
                <c:pt idx="2029">
                  <c:v>41745</c:v>
                </c:pt>
                <c:pt idx="2030">
                  <c:v>41746</c:v>
                </c:pt>
                <c:pt idx="2031">
                  <c:v>41747</c:v>
                </c:pt>
                <c:pt idx="2032">
                  <c:v>41748</c:v>
                </c:pt>
                <c:pt idx="2033">
                  <c:v>41749</c:v>
                </c:pt>
                <c:pt idx="2034">
                  <c:v>41750</c:v>
                </c:pt>
                <c:pt idx="2035">
                  <c:v>41751</c:v>
                </c:pt>
                <c:pt idx="2036">
                  <c:v>41752</c:v>
                </c:pt>
                <c:pt idx="2037">
                  <c:v>41753</c:v>
                </c:pt>
                <c:pt idx="2038">
                  <c:v>41754</c:v>
                </c:pt>
                <c:pt idx="2039">
                  <c:v>41755</c:v>
                </c:pt>
                <c:pt idx="2040">
                  <c:v>41756</c:v>
                </c:pt>
                <c:pt idx="2041">
                  <c:v>41757</c:v>
                </c:pt>
                <c:pt idx="2042">
                  <c:v>41758</c:v>
                </c:pt>
                <c:pt idx="2043">
                  <c:v>41759</c:v>
                </c:pt>
                <c:pt idx="2044">
                  <c:v>41760</c:v>
                </c:pt>
                <c:pt idx="2045">
                  <c:v>41761</c:v>
                </c:pt>
                <c:pt idx="2046">
                  <c:v>41762</c:v>
                </c:pt>
                <c:pt idx="2047">
                  <c:v>41763</c:v>
                </c:pt>
                <c:pt idx="2048">
                  <c:v>41764</c:v>
                </c:pt>
                <c:pt idx="2049">
                  <c:v>41765</c:v>
                </c:pt>
                <c:pt idx="2050">
                  <c:v>41766</c:v>
                </c:pt>
                <c:pt idx="2051">
                  <c:v>41767</c:v>
                </c:pt>
                <c:pt idx="2052">
                  <c:v>41768</c:v>
                </c:pt>
                <c:pt idx="2053">
                  <c:v>41769</c:v>
                </c:pt>
                <c:pt idx="2054">
                  <c:v>41770</c:v>
                </c:pt>
                <c:pt idx="2055">
                  <c:v>41771</c:v>
                </c:pt>
                <c:pt idx="2056">
                  <c:v>41772</c:v>
                </c:pt>
                <c:pt idx="2057">
                  <c:v>41773</c:v>
                </c:pt>
                <c:pt idx="2058">
                  <c:v>41774</c:v>
                </c:pt>
                <c:pt idx="2059">
                  <c:v>41775</c:v>
                </c:pt>
                <c:pt idx="2060">
                  <c:v>41776</c:v>
                </c:pt>
                <c:pt idx="2061">
                  <c:v>41777</c:v>
                </c:pt>
                <c:pt idx="2062">
                  <c:v>41778</c:v>
                </c:pt>
                <c:pt idx="2063">
                  <c:v>41779</c:v>
                </c:pt>
                <c:pt idx="2064">
                  <c:v>41780</c:v>
                </c:pt>
                <c:pt idx="2065">
                  <c:v>41781</c:v>
                </c:pt>
                <c:pt idx="2066">
                  <c:v>41782</c:v>
                </c:pt>
                <c:pt idx="2067">
                  <c:v>41783</c:v>
                </c:pt>
                <c:pt idx="2068">
                  <c:v>41784</c:v>
                </c:pt>
                <c:pt idx="2069">
                  <c:v>41785</c:v>
                </c:pt>
                <c:pt idx="2070">
                  <c:v>41786</c:v>
                </c:pt>
                <c:pt idx="2071">
                  <c:v>41787</c:v>
                </c:pt>
                <c:pt idx="2072">
                  <c:v>41788</c:v>
                </c:pt>
                <c:pt idx="2073">
                  <c:v>41789</c:v>
                </c:pt>
                <c:pt idx="2074">
                  <c:v>41790</c:v>
                </c:pt>
                <c:pt idx="2075">
                  <c:v>41791</c:v>
                </c:pt>
                <c:pt idx="2076">
                  <c:v>41792</c:v>
                </c:pt>
                <c:pt idx="2077">
                  <c:v>41793</c:v>
                </c:pt>
                <c:pt idx="2078">
                  <c:v>41794</c:v>
                </c:pt>
                <c:pt idx="2079">
                  <c:v>41795</c:v>
                </c:pt>
                <c:pt idx="2080">
                  <c:v>41796</c:v>
                </c:pt>
                <c:pt idx="2081">
                  <c:v>41797</c:v>
                </c:pt>
                <c:pt idx="2082">
                  <c:v>41798</c:v>
                </c:pt>
                <c:pt idx="2083">
                  <c:v>41799</c:v>
                </c:pt>
                <c:pt idx="2084">
                  <c:v>41800</c:v>
                </c:pt>
                <c:pt idx="2085">
                  <c:v>41801</c:v>
                </c:pt>
                <c:pt idx="2086">
                  <c:v>41802</c:v>
                </c:pt>
                <c:pt idx="2087">
                  <c:v>41803</c:v>
                </c:pt>
                <c:pt idx="2088">
                  <c:v>41804</c:v>
                </c:pt>
                <c:pt idx="2089">
                  <c:v>41805</c:v>
                </c:pt>
                <c:pt idx="2090">
                  <c:v>41806</c:v>
                </c:pt>
                <c:pt idx="2091">
                  <c:v>41807</c:v>
                </c:pt>
                <c:pt idx="2092">
                  <c:v>41808</c:v>
                </c:pt>
                <c:pt idx="2093">
                  <c:v>41809</c:v>
                </c:pt>
                <c:pt idx="2094">
                  <c:v>41810</c:v>
                </c:pt>
                <c:pt idx="2095">
                  <c:v>41811</c:v>
                </c:pt>
                <c:pt idx="2096">
                  <c:v>41812</c:v>
                </c:pt>
                <c:pt idx="2097">
                  <c:v>41813</c:v>
                </c:pt>
                <c:pt idx="2098">
                  <c:v>41814</c:v>
                </c:pt>
                <c:pt idx="2099">
                  <c:v>41815</c:v>
                </c:pt>
                <c:pt idx="2100">
                  <c:v>41816</c:v>
                </c:pt>
                <c:pt idx="2101">
                  <c:v>41817</c:v>
                </c:pt>
                <c:pt idx="2102">
                  <c:v>41818</c:v>
                </c:pt>
                <c:pt idx="2103">
                  <c:v>41819</c:v>
                </c:pt>
                <c:pt idx="2104">
                  <c:v>41820</c:v>
                </c:pt>
                <c:pt idx="2105">
                  <c:v>41821</c:v>
                </c:pt>
                <c:pt idx="2106">
                  <c:v>41822</c:v>
                </c:pt>
                <c:pt idx="2107">
                  <c:v>41823</c:v>
                </c:pt>
                <c:pt idx="2108">
                  <c:v>41824</c:v>
                </c:pt>
                <c:pt idx="2109">
                  <c:v>41825</c:v>
                </c:pt>
                <c:pt idx="2110">
                  <c:v>41826</c:v>
                </c:pt>
                <c:pt idx="2111">
                  <c:v>41827</c:v>
                </c:pt>
                <c:pt idx="2112">
                  <c:v>41828</c:v>
                </c:pt>
                <c:pt idx="2113">
                  <c:v>41829</c:v>
                </c:pt>
                <c:pt idx="2114">
                  <c:v>41830</c:v>
                </c:pt>
                <c:pt idx="2115">
                  <c:v>41831</c:v>
                </c:pt>
                <c:pt idx="2116">
                  <c:v>41832</c:v>
                </c:pt>
                <c:pt idx="2117">
                  <c:v>41833</c:v>
                </c:pt>
                <c:pt idx="2118">
                  <c:v>41834</c:v>
                </c:pt>
                <c:pt idx="2119">
                  <c:v>41835</c:v>
                </c:pt>
                <c:pt idx="2120">
                  <c:v>41836</c:v>
                </c:pt>
                <c:pt idx="2121">
                  <c:v>41837</c:v>
                </c:pt>
                <c:pt idx="2122">
                  <c:v>41838</c:v>
                </c:pt>
                <c:pt idx="2123">
                  <c:v>41839</c:v>
                </c:pt>
                <c:pt idx="2124">
                  <c:v>41840</c:v>
                </c:pt>
                <c:pt idx="2125">
                  <c:v>41841</c:v>
                </c:pt>
                <c:pt idx="2126">
                  <c:v>41842</c:v>
                </c:pt>
                <c:pt idx="2127">
                  <c:v>41843</c:v>
                </c:pt>
                <c:pt idx="2128">
                  <c:v>41844</c:v>
                </c:pt>
                <c:pt idx="2129">
                  <c:v>41845</c:v>
                </c:pt>
                <c:pt idx="2130">
                  <c:v>41846</c:v>
                </c:pt>
                <c:pt idx="2131">
                  <c:v>41847</c:v>
                </c:pt>
                <c:pt idx="2132">
                  <c:v>41848</c:v>
                </c:pt>
                <c:pt idx="2133">
                  <c:v>41849</c:v>
                </c:pt>
                <c:pt idx="2134">
                  <c:v>41850</c:v>
                </c:pt>
                <c:pt idx="2135">
                  <c:v>41851</c:v>
                </c:pt>
                <c:pt idx="2136">
                  <c:v>41852</c:v>
                </c:pt>
                <c:pt idx="2137">
                  <c:v>41853</c:v>
                </c:pt>
                <c:pt idx="2138">
                  <c:v>41854</c:v>
                </c:pt>
                <c:pt idx="2139">
                  <c:v>41855</c:v>
                </c:pt>
                <c:pt idx="2140">
                  <c:v>41856</c:v>
                </c:pt>
                <c:pt idx="2141">
                  <c:v>41857</c:v>
                </c:pt>
                <c:pt idx="2142">
                  <c:v>41858</c:v>
                </c:pt>
                <c:pt idx="2143">
                  <c:v>41859</c:v>
                </c:pt>
                <c:pt idx="2144">
                  <c:v>41860</c:v>
                </c:pt>
                <c:pt idx="2145">
                  <c:v>41861</c:v>
                </c:pt>
                <c:pt idx="2146">
                  <c:v>41862</c:v>
                </c:pt>
                <c:pt idx="2147">
                  <c:v>41863</c:v>
                </c:pt>
                <c:pt idx="2148">
                  <c:v>41864</c:v>
                </c:pt>
                <c:pt idx="2149">
                  <c:v>41865</c:v>
                </c:pt>
                <c:pt idx="2150">
                  <c:v>41866</c:v>
                </c:pt>
                <c:pt idx="2151">
                  <c:v>41867</c:v>
                </c:pt>
                <c:pt idx="2152">
                  <c:v>41868</c:v>
                </c:pt>
                <c:pt idx="2153">
                  <c:v>41869</c:v>
                </c:pt>
                <c:pt idx="2154">
                  <c:v>41870</c:v>
                </c:pt>
                <c:pt idx="2155">
                  <c:v>41871</c:v>
                </c:pt>
                <c:pt idx="2156">
                  <c:v>41872</c:v>
                </c:pt>
                <c:pt idx="2157">
                  <c:v>41873</c:v>
                </c:pt>
                <c:pt idx="2158">
                  <c:v>41874</c:v>
                </c:pt>
                <c:pt idx="2159">
                  <c:v>41875</c:v>
                </c:pt>
                <c:pt idx="2160">
                  <c:v>41876</c:v>
                </c:pt>
                <c:pt idx="2161">
                  <c:v>41877</c:v>
                </c:pt>
                <c:pt idx="2162">
                  <c:v>41878</c:v>
                </c:pt>
                <c:pt idx="2163">
                  <c:v>41879</c:v>
                </c:pt>
                <c:pt idx="2164">
                  <c:v>41880</c:v>
                </c:pt>
                <c:pt idx="2165">
                  <c:v>41881</c:v>
                </c:pt>
                <c:pt idx="2166">
                  <c:v>41882</c:v>
                </c:pt>
                <c:pt idx="2167">
                  <c:v>41883</c:v>
                </c:pt>
                <c:pt idx="2168">
                  <c:v>41884</c:v>
                </c:pt>
                <c:pt idx="2169">
                  <c:v>41885</c:v>
                </c:pt>
                <c:pt idx="2170">
                  <c:v>41886</c:v>
                </c:pt>
                <c:pt idx="2171">
                  <c:v>41887</c:v>
                </c:pt>
                <c:pt idx="2172">
                  <c:v>41888</c:v>
                </c:pt>
                <c:pt idx="2173">
                  <c:v>41889</c:v>
                </c:pt>
                <c:pt idx="2174">
                  <c:v>41890</c:v>
                </c:pt>
                <c:pt idx="2175">
                  <c:v>41891</c:v>
                </c:pt>
                <c:pt idx="2176">
                  <c:v>41892</c:v>
                </c:pt>
                <c:pt idx="2177">
                  <c:v>41893</c:v>
                </c:pt>
                <c:pt idx="2178">
                  <c:v>41894</c:v>
                </c:pt>
                <c:pt idx="2179">
                  <c:v>41895</c:v>
                </c:pt>
                <c:pt idx="2180">
                  <c:v>41896</c:v>
                </c:pt>
                <c:pt idx="2181">
                  <c:v>41897</c:v>
                </c:pt>
                <c:pt idx="2182">
                  <c:v>41898</c:v>
                </c:pt>
                <c:pt idx="2183">
                  <c:v>41899</c:v>
                </c:pt>
                <c:pt idx="2184">
                  <c:v>41900</c:v>
                </c:pt>
                <c:pt idx="2185">
                  <c:v>41901</c:v>
                </c:pt>
                <c:pt idx="2186">
                  <c:v>41902</c:v>
                </c:pt>
                <c:pt idx="2187">
                  <c:v>41903</c:v>
                </c:pt>
                <c:pt idx="2188">
                  <c:v>41904</c:v>
                </c:pt>
                <c:pt idx="2189">
                  <c:v>41905</c:v>
                </c:pt>
                <c:pt idx="2190">
                  <c:v>41906</c:v>
                </c:pt>
                <c:pt idx="2191">
                  <c:v>41907</c:v>
                </c:pt>
                <c:pt idx="2192">
                  <c:v>41908</c:v>
                </c:pt>
                <c:pt idx="2193">
                  <c:v>41909</c:v>
                </c:pt>
                <c:pt idx="2194">
                  <c:v>41910</c:v>
                </c:pt>
                <c:pt idx="2195">
                  <c:v>41911</c:v>
                </c:pt>
                <c:pt idx="2196">
                  <c:v>41912</c:v>
                </c:pt>
                <c:pt idx="2197">
                  <c:v>41913</c:v>
                </c:pt>
                <c:pt idx="2198">
                  <c:v>41914</c:v>
                </c:pt>
                <c:pt idx="2199">
                  <c:v>41915</c:v>
                </c:pt>
                <c:pt idx="2200">
                  <c:v>41916</c:v>
                </c:pt>
                <c:pt idx="2201">
                  <c:v>41917</c:v>
                </c:pt>
                <c:pt idx="2202">
                  <c:v>41918</c:v>
                </c:pt>
                <c:pt idx="2203">
                  <c:v>41919</c:v>
                </c:pt>
                <c:pt idx="2204">
                  <c:v>41920</c:v>
                </c:pt>
                <c:pt idx="2205">
                  <c:v>41921</c:v>
                </c:pt>
                <c:pt idx="2206">
                  <c:v>41922</c:v>
                </c:pt>
                <c:pt idx="2207">
                  <c:v>41923</c:v>
                </c:pt>
                <c:pt idx="2208">
                  <c:v>41924</c:v>
                </c:pt>
                <c:pt idx="2209">
                  <c:v>41925</c:v>
                </c:pt>
                <c:pt idx="2210">
                  <c:v>41926</c:v>
                </c:pt>
                <c:pt idx="2211">
                  <c:v>41927</c:v>
                </c:pt>
                <c:pt idx="2212">
                  <c:v>41928</c:v>
                </c:pt>
                <c:pt idx="2213">
                  <c:v>41929</c:v>
                </c:pt>
                <c:pt idx="2214">
                  <c:v>41930</c:v>
                </c:pt>
                <c:pt idx="2215">
                  <c:v>41931</c:v>
                </c:pt>
                <c:pt idx="2216">
                  <c:v>41932</c:v>
                </c:pt>
                <c:pt idx="2217">
                  <c:v>41933</c:v>
                </c:pt>
                <c:pt idx="2218">
                  <c:v>41934</c:v>
                </c:pt>
                <c:pt idx="2219">
                  <c:v>41935</c:v>
                </c:pt>
                <c:pt idx="2220">
                  <c:v>41936</c:v>
                </c:pt>
                <c:pt idx="2221">
                  <c:v>41937</c:v>
                </c:pt>
                <c:pt idx="2222">
                  <c:v>41938</c:v>
                </c:pt>
                <c:pt idx="2223">
                  <c:v>41939</c:v>
                </c:pt>
                <c:pt idx="2224">
                  <c:v>41940</c:v>
                </c:pt>
                <c:pt idx="2225">
                  <c:v>41941</c:v>
                </c:pt>
                <c:pt idx="2226">
                  <c:v>41942</c:v>
                </c:pt>
                <c:pt idx="2227">
                  <c:v>41943</c:v>
                </c:pt>
                <c:pt idx="2228">
                  <c:v>41944</c:v>
                </c:pt>
                <c:pt idx="2229">
                  <c:v>41945</c:v>
                </c:pt>
                <c:pt idx="2230">
                  <c:v>41946</c:v>
                </c:pt>
                <c:pt idx="2231">
                  <c:v>41947</c:v>
                </c:pt>
                <c:pt idx="2232">
                  <c:v>41948</c:v>
                </c:pt>
                <c:pt idx="2233">
                  <c:v>41949</c:v>
                </c:pt>
                <c:pt idx="2234">
                  <c:v>41950</c:v>
                </c:pt>
                <c:pt idx="2235">
                  <c:v>41951</c:v>
                </c:pt>
                <c:pt idx="2236">
                  <c:v>41952</c:v>
                </c:pt>
                <c:pt idx="2237">
                  <c:v>41953</c:v>
                </c:pt>
                <c:pt idx="2238">
                  <c:v>41954</c:v>
                </c:pt>
                <c:pt idx="2239">
                  <c:v>41955</c:v>
                </c:pt>
                <c:pt idx="2240">
                  <c:v>41956</c:v>
                </c:pt>
                <c:pt idx="2241">
                  <c:v>41957</c:v>
                </c:pt>
                <c:pt idx="2242">
                  <c:v>41958</c:v>
                </c:pt>
                <c:pt idx="2243">
                  <c:v>41959</c:v>
                </c:pt>
                <c:pt idx="2244">
                  <c:v>41960</c:v>
                </c:pt>
                <c:pt idx="2245">
                  <c:v>41961</c:v>
                </c:pt>
                <c:pt idx="2246">
                  <c:v>41962</c:v>
                </c:pt>
                <c:pt idx="2247">
                  <c:v>41963</c:v>
                </c:pt>
                <c:pt idx="2248">
                  <c:v>41964</c:v>
                </c:pt>
                <c:pt idx="2249">
                  <c:v>41965</c:v>
                </c:pt>
                <c:pt idx="2250">
                  <c:v>41966</c:v>
                </c:pt>
                <c:pt idx="2251">
                  <c:v>41967</c:v>
                </c:pt>
                <c:pt idx="2252">
                  <c:v>41968</c:v>
                </c:pt>
                <c:pt idx="2253">
                  <c:v>41969</c:v>
                </c:pt>
                <c:pt idx="2254">
                  <c:v>41970</c:v>
                </c:pt>
                <c:pt idx="2255">
                  <c:v>41971</c:v>
                </c:pt>
                <c:pt idx="2256">
                  <c:v>41972</c:v>
                </c:pt>
                <c:pt idx="2257">
                  <c:v>41973</c:v>
                </c:pt>
                <c:pt idx="2258">
                  <c:v>41974</c:v>
                </c:pt>
                <c:pt idx="2259">
                  <c:v>41975</c:v>
                </c:pt>
                <c:pt idx="2260">
                  <c:v>41976</c:v>
                </c:pt>
                <c:pt idx="2261">
                  <c:v>41977</c:v>
                </c:pt>
                <c:pt idx="2262">
                  <c:v>41978</c:v>
                </c:pt>
                <c:pt idx="2263">
                  <c:v>41979</c:v>
                </c:pt>
                <c:pt idx="2264">
                  <c:v>41980</c:v>
                </c:pt>
                <c:pt idx="2265">
                  <c:v>41981</c:v>
                </c:pt>
                <c:pt idx="2266">
                  <c:v>41982</c:v>
                </c:pt>
                <c:pt idx="2267">
                  <c:v>41983</c:v>
                </c:pt>
                <c:pt idx="2268">
                  <c:v>41984</c:v>
                </c:pt>
                <c:pt idx="2269">
                  <c:v>41985</c:v>
                </c:pt>
                <c:pt idx="2270">
                  <c:v>41986</c:v>
                </c:pt>
                <c:pt idx="2271">
                  <c:v>41987</c:v>
                </c:pt>
                <c:pt idx="2272">
                  <c:v>41988</c:v>
                </c:pt>
                <c:pt idx="2273">
                  <c:v>41989</c:v>
                </c:pt>
                <c:pt idx="2274">
                  <c:v>41990</c:v>
                </c:pt>
                <c:pt idx="2275">
                  <c:v>41991</c:v>
                </c:pt>
                <c:pt idx="2276">
                  <c:v>41992</c:v>
                </c:pt>
                <c:pt idx="2277">
                  <c:v>41993</c:v>
                </c:pt>
                <c:pt idx="2278">
                  <c:v>41994</c:v>
                </c:pt>
                <c:pt idx="2279">
                  <c:v>41995</c:v>
                </c:pt>
                <c:pt idx="2280">
                  <c:v>41996</c:v>
                </c:pt>
                <c:pt idx="2281">
                  <c:v>41997</c:v>
                </c:pt>
                <c:pt idx="2282">
                  <c:v>41998</c:v>
                </c:pt>
                <c:pt idx="2283">
                  <c:v>41999</c:v>
                </c:pt>
                <c:pt idx="2284">
                  <c:v>42000</c:v>
                </c:pt>
                <c:pt idx="2285">
                  <c:v>42001</c:v>
                </c:pt>
                <c:pt idx="2286">
                  <c:v>42002</c:v>
                </c:pt>
                <c:pt idx="2287">
                  <c:v>42003</c:v>
                </c:pt>
                <c:pt idx="2288">
                  <c:v>42004</c:v>
                </c:pt>
                <c:pt idx="2289">
                  <c:v>42005</c:v>
                </c:pt>
                <c:pt idx="2290">
                  <c:v>42006</c:v>
                </c:pt>
                <c:pt idx="2291">
                  <c:v>42007</c:v>
                </c:pt>
                <c:pt idx="2292">
                  <c:v>42008</c:v>
                </c:pt>
                <c:pt idx="2293">
                  <c:v>42009</c:v>
                </c:pt>
                <c:pt idx="2294">
                  <c:v>42010</c:v>
                </c:pt>
                <c:pt idx="2295">
                  <c:v>42011</c:v>
                </c:pt>
                <c:pt idx="2296">
                  <c:v>42012</c:v>
                </c:pt>
                <c:pt idx="2297">
                  <c:v>42013</c:v>
                </c:pt>
                <c:pt idx="2298">
                  <c:v>42014</c:v>
                </c:pt>
                <c:pt idx="2299">
                  <c:v>42015</c:v>
                </c:pt>
                <c:pt idx="2300">
                  <c:v>42016</c:v>
                </c:pt>
                <c:pt idx="2301">
                  <c:v>42017</c:v>
                </c:pt>
                <c:pt idx="2302">
                  <c:v>42018</c:v>
                </c:pt>
                <c:pt idx="2303">
                  <c:v>42019</c:v>
                </c:pt>
                <c:pt idx="2304">
                  <c:v>42020</c:v>
                </c:pt>
                <c:pt idx="2305">
                  <c:v>42021</c:v>
                </c:pt>
                <c:pt idx="2306">
                  <c:v>42022</c:v>
                </c:pt>
                <c:pt idx="2307">
                  <c:v>42023</c:v>
                </c:pt>
                <c:pt idx="2308">
                  <c:v>42024</c:v>
                </c:pt>
                <c:pt idx="2309">
                  <c:v>42025</c:v>
                </c:pt>
                <c:pt idx="2310">
                  <c:v>42026</c:v>
                </c:pt>
                <c:pt idx="2311">
                  <c:v>42027</c:v>
                </c:pt>
                <c:pt idx="2312">
                  <c:v>42028</c:v>
                </c:pt>
                <c:pt idx="2313">
                  <c:v>42029</c:v>
                </c:pt>
                <c:pt idx="2314">
                  <c:v>42030</c:v>
                </c:pt>
                <c:pt idx="2315">
                  <c:v>42031</c:v>
                </c:pt>
                <c:pt idx="2316">
                  <c:v>42032</c:v>
                </c:pt>
                <c:pt idx="2317">
                  <c:v>42033</c:v>
                </c:pt>
                <c:pt idx="2318">
                  <c:v>42034</c:v>
                </c:pt>
                <c:pt idx="2319">
                  <c:v>42035</c:v>
                </c:pt>
                <c:pt idx="2320">
                  <c:v>42036</c:v>
                </c:pt>
                <c:pt idx="2321">
                  <c:v>42037</c:v>
                </c:pt>
                <c:pt idx="2322">
                  <c:v>42038</c:v>
                </c:pt>
                <c:pt idx="2323">
                  <c:v>42039</c:v>
                </c:pt>
                <c:pt idx="2324">
                  <c:v>42040</c:v>
                </c:pt>
                <c:pt idx="2325">
                  <c:v>42041</c:v>
                </c:pt>
                <c:pt idx="2326">
                  <c:v>42042</c:v>
                </c:pt>
                <c:pt idx="2327">
                  <c:v>42043</c:v>
                </c:pt>
                <c:pt idx="2328">
                  <c:v>42044</c:v>
                </c:pt>
                <c:pt idx="2329">
                  <c:v>42045</c:v>
                </c:pt>
                <c:pt idx="2330">
                  <c:v>42046</c:v>
                </c:pt>
                <c:pt idx="2331">
                  <c:v>42047</c:v>
                </c:pt>
                <c:pt idx="2332">
                  <c:v>42048</c:v>
                </c:pt>
                <c:pt idx="2333">
                  <c:v>42049</c:v>
                </c:pt>
                <c:pt idx="2334">
                  <c:v>42050</c:v>
                </c:pt>
                <c:pt idx="2335">
                  <c:v>42051</c:v>
                </c:pt>
                <c:pt idx="2336">
                  <c:v>42052</c:v>
                </c:pt>
                <c:pt idx="2337">
                  <c:v>42053</c:v>
                </c:pt>
                <c:pt idx="2338">
                  <c:v>42054</c:v>
                </c:pt>
                <c:pt idx="2339">
                  <c:v>42055</c:v>
                </c:pt>
                <c:pt idx="2340">
                  <c:v>42056</c:v>
                </c:pt>
                <c:pt idx="2341">
                  <c:v>42057</c:v>
                </c:pt>
                <c:pt idx="2342">
                  <c:v>42058</c:v>
                </c:pt>
                <c:pt idx="2343">
                  <c:v>42059</c:v>
                </c:pt>
                <c:pt idx="2344">
                  <c:v>42060</c:v>
                </c:pt>
                <c:pt idx="2345">
                  <c:v>42061</c:v>
                </c:pt>
                <c:pt idx="2346">
                  <c:v>42062</c:v>
                </c:pt>
                <c:pt idx="2347">
                  <c:v>42063</c:v>
                </c:pt>
                <c:pt idx="2348">
                  <c:v>42064</c:v>
                </c:pt>
                <c:pt idx="2349">
                  <c:v>42065</c:v>
                </c:pt>
                <c:pt idx="2350">
                  <c:v>42066</c:v>
                </c:pt>
                <c:pt idx="2351">
                  <c:v>42067</c:v>
                </c:pt>
                <c:pt idx="2352">
                  <c:v>42068</c:v>
                </c:pt>
                <c:pt idx="2353">
                  <c:v>42069</c:v>
                </c:pt>
                <c:pt idx="2354">
                  <c:v>42070</c:v>
                </c:pt>
                <c:pt idx="2355">
                  <c:v>42071</c:v>
                </c:pt>
                <c:pt idx="2356">
                  <c:v>42072</c:v>
                </c:pt>
                <c:pt idx="2357">
                  <c:v>42073</c:v>
                </c:pt>
                <c:pt idx="2358">
                  <c:v>42074</c:v>
                </c:pt>
                <c:pt idx="2359">
                  <c:v>42075</c:v>
                </c:pt>
                <c:pt idx="2360">
                  <c:v>42076</c:v>
                </c:pt>
                <c:pt idx="2361">
                  <c:v>42077</c:v>
                </c:pt>
                <c:pt idx="2362">
                  <c:v>42078</c:v>
                </c:pt>
                <c:pt idx="2363">
                  <c:v>42079</c:v>
                </c:pt>
                <c:pt idx="2364">
                  <c:v>42080</c:v>
                </c:pt>
                <c:pt idx="2365">
                  <c:v>42081</c:v>
                </c:pt>
                <c:pt idx="2366">
                  <c:v>42082</c:v>
                </c:pt>
                <c:pt idx="2367">
                  <c:v>42083</c:v>
                </c:pt>
                <c:pt idx="2368">
                  <c:v>42084</c:v>
                </c:pt>
                <c:pt idx="2369">
                  <c:v>42085</c:v>
                </c:pt>
                <c:pt idx="2370">
                  <c:v>42086</c:v>
                </c:pt>
                <c:pt idx="2371">
                  <c:v>42087</c:v>
                </c:pt>
                <c:pt idx="2372">
                  <c:v>42088</c:v>
                </c:pt>
                <c:pt idx="2373">
                  <c:v>42089</c:v>
                </c:pt>
                <c:pt idx="2374">
                  <c:v>42090</c:v>
                </c:pt>
                <c:pt idx="2375">
                  <c:v>42091</c:v>
                </c:pt>
                <c:pt idx="2376">
                  <c:v>42092</c:v>
                </c:pt>
                <c:pt idx="2377">
                  <c:v>42093</c:v>
                </c:pt>
                <c:pt idx="2378">
                  <c:v>42094</c:v>
                </c:pt>
                <c:pt idx="2379">
                  <c:v>42095</c:v>
                </c:pt>
                <c:pt idx="2380">
                  <c:v>42096</c:v>
                </c:pt>
                <c:pt idx="2381">
                  <c:v>42097</c:v>
                </c:pt>
                <c:pt idx="2382">
                  <c:v>42098</c:v>
                </c:pt>
                <c:pt idx="2383">
                  <c:v>42099</c:v>
                </c:pt>
                <c:pt idx="2384">
                  <c:v>42100</c:v>
                </c:pt>
                <c:pt idx="2385">
                  <c:v>42101</c:v>
                </c:pt>
                <c:pt idx="2386">
                  <c:v>42102</c:v>
                </c:pt>
                <c:pt idx="2387">
                  <c:v>42103</c:v>
                </c:pt>
                <c:pt idx="2388">
                  <c:v>42104</c:v>
                </c:pt>
                <c:pt idx="2389">
                  <c:v>42105</c:v>
                </c:pt>
                <c:pt idx="2390">
                  <c:v>42106</c:v>
                </c:pt>
                <c:pt idx="2391">
                  <c:v>42107</c:v>
                </c:pt>
                <c:pt idx="2392">
                  <c:v>42108</c:v>
                </c:pt>
                <c:pt idx="2393">
                  <c:v>42109</c:v>
                </c:pt>
                <c:pt idx="2394">
                  <c:v>42110</c:v>
                </c:pt>
                <c:pt idx="2395">
                  <c:v>42111</c:v>
                </c:pt>
                <c:pt idx="2396">
                  <c:v>42112</c:v>
                </c:pt>
                <c:pt idx="2397">
                  <c:v>42113</c:v>
                </c:pt>
                <c:pt idx="2398">
                  <c:v>42114</c:v>
                </c:pt>
                <c:pt idx="2399">
                  <c:v>42115</c:v>
                </c:pt>
                <c:pt idx="2400">
                  <c:v>42116</c:v>
                </c:pt>
                <c:pt idx="2401">
                  <c:v>42117</c:v>
                </c:pt>
                <c:pt idx="2402">
                  <c:v>42118</c:v>
                </c:pt>
                <c:pt idx="2403">
                  <c:v>42119</c:v>
                </c:pt>
                <c:pt idx="2404">
                  <c:v>42120</c:v>
                </c:pt>
                <c:pt idx="2405">
                  <c:v>42121</c:v>
                </c:pt>
                <c:pt idx="2406">
                  <c:v>42122</c:v>
                </c:pt>
                <c:pt idx="2407">
                  <c:v>42123</c:v>
                </c:pt>
                <c:pt idx="2408">
                  <c:v>42124</c:v>
                </c:pt>
                <c:pt idx="2409">
                  <c:v>42125</c:v>
                </c:pt>
                <c:pt idx="2410">
                  <c:v>42126</c:v>
                </c:pt>
                <c:pt idx="2411">
                  <c:v>42127</c:v>
                </c:pt>
                <c:pt idx="2412">
                  <c:v>42128</c:v>
                </c:pt>
                <c:pt idx="2413">
                  <c:v>42129</c:v>
                </c:pt>
                <c:pt idx="2414">
                  <c:v>42130</c:v>
                </c:pt>
                <c:pt idx="2415">
                  <c:v>42131</c:v>
                </c:pt>
                <c:pt idx="2416">
                  <c:v>42132</c:v>
                </c:pt>
                <c:pt idx="2417">
                  <c:v>42133</c:v>
                </c:pt>
                <c:pt idx="2418">
                  <c:v>42134</c:v>
                </c:pt>
                <c:pt idx="2419">
                  <c:v>42135</c:v>
                </c:pt>
                <c:pt idx="2420">
                  <c:v>42136</c:v>
                </c:pt>
                <c:pt idx="2421">
                  <c:v>42137</c:v>
                </c:pt>
                <c:pt idx="2422">
                  <c:v>42138</c:v>
                </c:pt>
                <c:pt idx="2423">
                  <c:v>42139</c:v>
                </c:pt>
                <c:pt idx="2424">
                  <c:v>42140</c:v>
                </c:pt>
                <c:pt idx="2425">
                  <c:v>42141</c:v>
                </c:pt>
                <c:pt idx="2426">
                  <c:v>42142</c:v>
                </c:pt>
                <c:pt idx="2427">
                  <c:v>42143</c:v>
                </c:pt>
                <c:pt idx="2428">
                  <c:v>42144</c:v>
                </c:pt>
                <c:pt idx="2429">
                  <c:v>42145</c:v>
                </c:pt>
                <c:pt idx="2430">
                  <c:v>42146</c:v>
                </c:pt>
                <c:pt idx="2431">
                  <c:v>42147</c:v>
                </c:pt>
                <c:pt idx="2432">
                  <c:v>42148</c:v>
                </c:pt>
                <c:pt idx="2433">
                  <c:v>42149</c:v>
                </c:pt>
                <c:pt idx="2434">
                  <c:v>42150</c:v>
                </c:pt>
                <c:pt idx="2435">
                  <c:v>42151</c:v>
                </c:pt>
                <c:pt idx="2436">
                  <c:v>42152</c:v>
                </c:pt>
                <c:pt idx="2437">
                  <c:v>42153</c:v>
                </c:pt>
                <c:pt idx="2438">
                  <c:v>42154</c:v>
                </c:pt>
                <c:pt idx="2439">
                  <c:v>42155</c:v>
                </c:pt>
                <c:pt idx="2440">
                  <c:v>42156</c:v>
                </c:pt>
                <c:pt idx="2441">
                  <c:v>42157</c:v>
                </c:pt>
                <c:pt idx="2442">
                  <c:v>42158</c:v>
                </c:pt>
                <c:pt idx="2443">
                  <c:v>42159</c:v>
                </c:pt>
                <c:pt idx="2444">
                  <c:v>42160</c:v>
                </c:pt>
                <c:pt idx="2445">
                  <c:v>42161</c:v>
                </c:pt>
                <c:pt idx="2446">
                  <c:v>42162</c:v>
                </c:pt>
                <c:pt idx="2447">
                  <c:v>42163</c:v>
                </c:pt>
                <c:pt idx="2448">
                  <c:v>42164</c:v>
                </c:pt>
                <c:pt idx="2449">
                  <c:v>42165</c:v>
                </c:pt>
                <c:pt idx="2450">
                  <c:v>42166</c:v>
                </c:pt>
                <c:pt idx="2451">
                  <c:v>42167</c:v>
                </c:pt>
                <c:pt idx="2452">
                  <c:v>42168</c:v>
                </c:pt>
                <c:pt idx="2453">
                  <c:v>42169</c:v>
                </c:pt>
                <c:pt idx="2454">
                  <c:v>42170</c:v>
                </c:pt>
                <c:pt idx="2455">
                  <c:v>42171</c:v>
                </c:pt>
                <c:pt idx="2456">
                  <c:v>42172</c:v>
                </c:pt>
                <c:pt idx="2457">
                  <c:v>42173</c:v>
                </c:pt>
                <c:pt idx="2458">
                  <c:v>42174</c:v>
                </c:pt>
                <c:pt idx="2459">
                  <c:v>42175</c:v>
                </c:pt>
                <c:pt idx="2460">
                  <c:v>42176</c:v>
                </c:pt>
                <c:pt idx="2461">
                  <c:v>42177</c:v>
                </c:pt>
                <c:pt idx="2462">
                  <c:v>42178</c:v>
                </c:pt>
                <c:pt idx="2463">
                  <c:v>42179</c:v>
                </c:pt>
                <c:pt idx="2464">
                  <c:v>42180</c:v>
                </c:pt>
                <c:pt idx="2465">
                  <c:v>42181</c:v>
                </c:pt>
                <c:pt idx="2466">
                  <c:v>42182</c:v>
                </c:pt>
                <c:pt idx="2467">
                  <c:v>42183</c:v>
                </c:pt>
                <c:pt idx="2468">
                  <c:v>42184</c:v>
                </c:pt>
                <c:pt idx="2469">
                  <c:v>42185</c:v>
                </c:pt>
                <c:pt idx="2470">
                  <c:v>42186</c:v>
                </c:pt>
                <c:pt idx="2471">
                  <c:v>42187</c:v>
                </c:pt>
                <c:pt idx="2472">
                  <c:v>42188</c:v>
                </c:pt>
                <c:pt idx="2473">
                  <c:v>42189</c:v>
                </c:pt>
                <c:pt idx="2474">
                  <c:v>42190</c:v>
                </c:pt>
                <c:pt idx="2475">
                  <c:v>42191</c:v>
                </c:pt>
                <c:pt idx="2476">
                  <c:v>42192</c:v>
                </c:pt>
                <c:pt idx="2477">
                  <c:v>42193</c:v>
                </c:pt>
                <c:pt idx="2478">
                  <c:v>42194</c:v>
                </c:pt>
                <c:pt idx="2479">
                  <c:v>42195</c:v>
                </c:pt>
                <c:pt idx="2480">
                  <c:v>42196</c:v>
                </c:pt>
                <c:pt idx="2481">
                  <c:v>42197</c:v>
                </c:pt>
                <c:pt idx="2482">
                  <c:v>42198</c:v>
                </c:pt>
                <c:pt idx="2483">
                  <c:v>42199</c:v>
                </c:pt>
                <c:pt idx="2484">
                  <c:v>42200</c:v>
                </c:pt>
                <c:pt idx="2485">
                  <c:v>42201</c:v>
                </c:pt>
                <c:pt idx="2486">
                  <c:v>42202</c:v>
                </c:pt>
                <c:pt idx="2487">
                  <c:v>42203</c:v>
                </c:pt>
                <c:pt idx="2488">
                  <c:v>42204</c:v>
                </c:pt>
                <c:pt idx="2489">
                  <c:v>42205</c:v>
                </c:pt>
                <c:pt idx="2490">
                  <c:v>42206</c:v>
                </c:pt>
                <c:pt idx="2491">
                  <c:v>42207</c:v>
                </c:pt>
                <c:pt idx="2492">
                  <c:v>42208</c:v>
                </c:pt>
                <c:pt idx="2493">
                  <c:v>42209</c:v>
                </c:pt>
                <c:pt idx="2494">
                  <c:v>42210</c:v>
                </c:pt>
                <c:pt idx="2495">
                  <c:v>42211</c:v>
                </c:pt>
                <c:pt idx="2496">
                  <c:v>42212</c:v>
                </c:pt>
                <c:pt idx="2497">
                  <c:v>42213</c:v>
                </c:pt>
                <c:pt idx="2498">
                  <c:v>42214</c:v>
                </c:pt>
                <c:pt idx="2499">
                  <c:v>42215</c:v>
                </c:pt>
                <c:pt idx="2500">
                  <c:v>42216</c:v>
                </c:pt>
                <c:pt idx="2501">
                  <c:v>42217</c:v>
                </c:pt>
                <c:pt idx="2502">
                  <c:v>42218</c:v>
                </c:pt>
                <c:pt idx="2503">
                  <c:v>42219</c:v>
                </c:pt>
                <c:pt idx="2504">
                  <c:v>42220</c:v>
                </c:pt>
                <c:pt idx="2505">
                  <c:v>42221</c:v>
                </c:pt>
                <c:pt idx="2506">
                  <c:v>42222</c:v>
                </c:pt>
                <c:pt idx="2507">
                  <c:v>42223</c:v>
                </c:pt>
                <c:pt idx="2508">
                  <c:v>42224</c:v>
                </c:pt>
                <c:pt idx="2509">
                  <c:v>42225</c:v>
                </c:pt>
                <c:pt idx="2510">
                  <c:v>42226</c:v>
                </c:pt>
                <c:pt idx="2511">
                  <c:v>42227</c:v>
                </c:pt>
                <c:pt idx="2512">
                  <c:v>42228</c:v>
                </c:pt>
                <c:pt idx="2513">
                  <c:v>42229</c:v>
                </c:pt>
                <c:pt idx="2514">
                  <c:v>42230</c:v>
                </c:pt>
                <c:pt idx="2515">
                  <c:v>42231</c:v>
                </c:pt>
                <c:pt idx="2516">
                  <c:v>42232</c:v>
                </c:pt>
                <c:pt idx="2517">
                  <c:v>42233</c:v>
                </c:pt>
                <c:pt idx="2518">
                  <c:v>42234</c:v>
                </c:pt>
                <c:pt idx="2519">
                  <c:v>42235</c:v>
                </c:pt>
                <c:pt idx="2520">
                  <c:v>42236</c:v>
                </c:pt>
                <c:pt idx="2521">
                  <c:v>42237</c:v>
                </c:pt>
                <c:pt idx="2522">
                  <c:v>42238</c:v>
                </c:pt>
                <c:pt idx="2523">
                  <c:v>42239</c:v>
                </c:pt>
                <c:pt idx="2524">
                  <c:v>42240</c:v>
                </c:pt>
                <c:pt idx="2525">
                  <c:v>42241</c:v>
                </c:pt>
                <c:pt idx="2526">
                  <c:v>42242</c:v>
                </c:pt>
                <c:pt idx="2527">
                  <c:v>42243</c:v>
                </c:pt>
                <c:pt idx="2528">
                  <c:v>42244</c:v>
                </c:pt>
                <c:pt idx="2529">
                  <c:v>42245</c:v>
                </c:pt>
                <c:pt idx="2530">
                  <c:v>42246</c:v>
                </c:pt>
                <c:pt idx="2531">
                  <c:v>42247</c:v>
                </c:pt>
                <c:pt idx="2532">
                  <c:v>42248</c:v>
                </c:pt>
                <c:pt idx="2533">
                  <c:v>42249</c:v>
                </c:pt>
                <c:pt idx="2534">
                  <c:v>42250</c:v>
                </c:pt>
                <c:pt idx="2535">
                  <c:v>42251</c:v>
                </c:pt>
                <c:pt idx="2536">
                  <c:v>42252</c:v>
                </c:pt>
                <c:pt idx="2537">
                  <c:v>42253</c:v>
                </c:pt>
                <c:pt idx="2538">
                  <c:v>42254</c:v>
                </c:pt>
                <c:pt idx="2539">
                  <c:v>42255</c:v>
                </c:pt>
                <c:pt idx="2540">
                  <c:v>42256</c:v>
                </c:pt>
                <c:pt idx="2541">
                  <c:v>42257</c:v>
                </c:pt>
                <c:pt idx="2542">
                  <c:v>42258</c:v>
                </c:pt>
                <c:pt idx="2543">
                  <c:v>42259</c:v>
                </c:pt>
                <c:pt idx="2544">
                  <c:v>42260</c:v>
                </c:pt>
                <c:pt idx="2545">
                  <c:v>42261</c:v>
                </c:pt>
                <c:pt idx="2546">
                  <c:v>42262</c:v>
                </c:pt>
                <c:pt idx="2547">
                  <c:v>42263</c:v>
                </c:pt>
                <c:pt idx="2548">
                  <c:v>42264</c:v>
                </c:pt>
                <c:pt idx="2549">
                  <c:v>42265</c:v>
                </c:pt>
                <c:pt idx="2550">
                  <c:v>42266</c:v>
                </c:pt>
                <c:pt idx="2551">
                  <c:v>42267</c:v>
                </c:pt>
                <c:pt idx="2552">
                  <c:v>42268</c:v>
                </c:pt>
                <c:pt idx="2553">
                  <c:v>42269</c:v>
                </c:pt>
                <c:pt idx="2554">
                  <c:v>42270</c:v>
                </c:pt>
                <c:pt idx="2555">
                  <c:v>42271</c:v>
                </c:pt>
                <c:pt idx="2556">
                  <c:v>42272</c:v>
                </c:pt>
                <c:pt idx="2557">
                  <c:v>42273</c:v>
                </c:pt>
                <c:pt idx="2558">
                  <c:v>42274</c:v>
                </c:pt>
                <c:pt idx="2559">
                  <c:v>42275</c:v>
                </c:pt>
                <c:pt idx="2560">
                  <c:v>42276</c:v>
                </c:pt>
                <c:pt idx="2561">
                  <c:v>42277</c:v>
                </c:pt>
                <c:pt idx="2562">
                  <c:v>42278</c:v>
                </c:pt>
                <c:pt idx="2563">
                  <c:v>42279</c:v>
                </c:pt>
                <c:pt idx="2564">
                  <c:v>42280</c:v>
                </c:pt>
                <c:pt idx="2565">
                  <c:v>42281</c:v>
                </c:pt>
                <c:pt idx="2566">
                  <c:v>42282</c:v>
                </c:pt>
                <c:pt idx="2567">
                  <c:v>42283</c:v>
                </c:pt>
                <c:pt idx="2568">
                  <c:v>42284</c:v>
                </c:pt>
                <c:pt idx="2569">
                  <c:v>42285</c:v>
                </c:pt>
                <c:pt idx="2570">
                  <c:v>42286</c:v>
                </c:pt>
                <c:pt idx="2571">
                  <c:v>42287</c:v>
                </c:pt>
                <c:pt idx="2572">
                  <c:v>42288</c:v>
                </c:pt>
                <c:pt idx="2573">
                  <c:v>42289</c:v>
                </c:pt>
                <c:pt idx="2574">
                  <c:v>42290</c:v>
                </c:pt>
                <c:pt idx="2575">
                  <c:v>42291</c:v>
                </c:pt>
                <c:pt idx="2576">
                  <c:v>42292</c:v>
                </c:pt>
                <c:pt idx="2577">
                  <c:v>42293</c:v>
                </c:pt>
                <c:pt idx="2578">
                  <c:v>42294</c:v>
                </c:pt>
                <c:pt idx="2579">
                  <c:v>42295</c:v>
                </c:pt>
                <c:pt idx="2580">
                  <c:v>42296</c:v>
                </c:pt>
                <c:pt idx="2581">
                  <c:v>42297</c:v>
                </c:pt>
                <c:pt idx="2582">
                  <c:v>42298</c:v>
                </c:pt>
                <c:pt idx="2583">
                  <c:v>42299</c:v>
                </c:pt>
                <c:pt idx="2584">
                  <c:v>42300</c:v>
                </c:pt>
                <c:pt idx="2585">
                  <c:v>42301</c:v>
                </c:pt>
                <c:pt idx="2586">
                  <c:v>42302</c:v>
                </c:pt>
                <c:pt idx="2587">
                  <c:v>42303</c:v>
                </c:pt>
                <c:pt idx="2588">
                  <c:v>42304</c:v>
                </c:pt>
                <c:pt idx="2589">
                  <c:v>42305</c:v>
                </c:pt>
                <c:pt idx="2590">
                  <c:v>42306</c:v>
                </c:pt>
                <c:pt idx="2591">
                  <c:v>42307</c:v>
                </c:pt>
                <c:pt idx="2592">
                  <c:v>42308</c:v>
                </c:pt>
                <c:pt idx="2593">
                  <c:v>42309</c:v>
                </c:pt>
                <c:pt idx="2594">
                  <c:v>42310</c:v>
                </c:pt>
                <c:pt idx="2595">
                  <c:v>42311</c:v>
                </c:pt>
                <c:pt idx="2596">
                  <c:v>42312</c:v>
                </c:pt>
                <c:pt idx="2597">
                  <c:v>42313</c:v>
                </c:pt>
                <c:pt idx="2598">
                  <c:v>42314</c:v>
                </c:pt>
                <c:pt idx="2599">
                  <c:v>42315</c:v>
                </c:pt>
                <c:pt idx="2600">
                  <c:v>42316</c:v>
                </c:pt>
                <c:pt idx="2601">
                  <c:v>42317</c:v>
                </c:pt>
                <c:pt idx="2602">
                  <c:v>42318</c:v>
                </c:pt>
                <c:pt idx="2603">
                  <c:v>42319</c:v>
                </c:pt>
                <c:pt idx="2604">
                  <c:v>42320</c:v>
                </c:pt>
                <c:pt idx="2605">
                  <c:v>42321</c:v>
                </c:pt>
                <c:pt idx="2606">
                  <c:v>42322</c:v>
                </c:pt>
                <c:pt idx="2607">
                  <c:v>42323</c:v>
                </c:pt>
                <c:pt idx="2608">
                  <c:v>42324</c:v>
                </c:pt>
                <c:pt idx="2609">
                  <c:v>42325</c:v>
                </c:pt>
                <c:pt idx="2610">
                  <c:v>42326</c:v>
                </c:pt>
                <c:pt idx="2611">
                  <c:v>42327</c:v>
                </c:pt>
                <c:pt idx="2612">
                  <c:v>42328</c:v>
                </c:pt>
                <c:pt idx="2613">
                  <c:v>42329</c:v>
                </c:pt>
                <c:pt idx="2614">
                  <c:v>42330</c:v>
                </c:pt>
                <c:pt idx="2615">
                  <c:v>42331</c:v>
                </c:pt>
                <c:pt idx="2616">
                  <c:v>42332</c:v>
                </c:pt>
                <c:pt idx="2617">
                  <c:v>42333</c:v>
                </c:pt>
                <c:pt idx="2618">
                  <c:v>42334</c:v>
                </c:pt>
                <c:pt idx="2619">
                  <c:v>42335</c:v>
                </c:pt>
                <c:pt idx="2620">
                  <c:v>42336</c:v>
                </c:pt>
                <c:pt idx="2621">
                  <c:v>42337</c:v>
                </c:pt>
                <c:pt idx="2622">
                  <c:v>42338</c:v>
                </c:pt>
                <c:pt idx="2623">
                  <c:v>42339</c:v>
                </c:pt>
                <c:pt idx="2624">
                  <c:v>42340</c:v>
                </c:pt>
                <c:pt idx="2625">
                  <c:v>42341</c:v>
                </c:pt>
                <c:pt idx="2626">
                  <c:v>42342</c:v>
                </c:pt>
                <c:pt idx="2627">
                  <c:v>42343</c:v>
                </c:pt>
                <c:pt idx="2628">
                  <c:v>42344</c:v>
                </c:pt>
                <c:pt idx="2629">
                  <c:v>42345</c:v>
                </c:pt>
                <c:pt idx="2630">
                  <c:v>42346</c:v>
                </c:pt>
                <c:pt idx="2631">
                  <c:v>42347</c:v>
                </c:pt>
                <c:pt idx="2632">
                  <c:v>42348</c:v>
                </c:pt>
                <c:pt idx="2633">
                  <c:v>42349</c:v>
                </c:pt>
                <c:pt idx="2634">
                  <c:v>42350</c:v>
                </c:pt>
                <c:pt idx="2635">
                  <c:v>42351</c:v>
                </c:pt>
                <c:pt idx="2636">
                  <c:v>42352</c:v>
                </c:pt>
                <c:pt idx="2637">
                  <c:v>42353</c:v>
                </c:pt>
                <c:pt idx="2638">
                  <c:v>42354</c:v>
                </c:pt>
                <c:pt idx="2639">
                  <c:v>42355</c:v>
                </c:pt>
                <c:pt idx="2640">
                  <c:v>42356</c:v>
                </c:pt>
                <c:pt idx="2641">
                  <c:v>42357</c:v>
                </c:pt>
                <c:pt idx="2642">
                  <c:v>42358</c:v>
                </c:pt>
                <c:pt idx="2643">
                  <c:v>42359</c:v>
                </c:pt>
                <c:pt idx="2644">
                  <c:v>42360</c:v>
                </c:pt>
                <c:pt idx="2645">
                  <c:v>42361</c:v>
                </c:pt>
                <c:pt idx="2646">
                  <c:v>42362</c:v>
                </c:pt>
                <c:pt idx="2647">
                  <c:v>42363</c:v>
                </c:pt>
                <c:pt idx="2648">
                  <c:v>42364</c:v>
                </c:pt>
                <c:pt idx="2649">
                  <c:v>42365</c:v>
                </c:pt>
                <c:pt idx="2650">
                  <c:v>42366</c:v>
                </c:pt>
                <c:pt idx="2651">
                  <c:v>42367</c:v>
                </c:pt>
                <c:pt idx="2652">
                  <c:v>42368</c:v>
                </c:pt>
                <c:pt idx="2653">
                  <c:v>42369</c:v>
                </c:pt>
                <c:pt idx="2654">
                  <c:v>42370</c:v>
                </c:pt>
                <c:pt idx="2655">
                  <c:v>42371</c:v>
                </c:pt>
                <c:pt idx="2656">
                  <c:v>42372</c:v>
                </c:pt>
                <c:pt idx="2657">
                  <c:v>42373</c:v>
                </c:pt>
                <c:pt idx="2658">
                  <c:v>42374</c:v>
                </c:pt>
                <c:pt idx="2659">
                  <c:v>42375</c:v>
                </c:pt>
                <c:pt idx="2660">
                  <c:v>42376</c:v>
                </c:pt>
                <c:pt idx="2661">
                  <c:v>42377</c:v>
                </c:pt>
                <c:pt idx="2662">
                  <c:v>42378</c:v>
                </c:pt>
                <c:pt idx="2663">
                  <c:v>42379</c:v>
                </c:pt>
                <c:pt idx="2664">
                  <c:v>42380</c:v>
                </c:pt>
                <c:pt idx="2665">
                  <c:v>42381</c:v>
                </c:pt>
                <c:pt idx="2666">
                  <c:v>42382</c:v>
                </c:pt>
                <c:pt idx="2667">
                  <c:v>42383</c:v>
                </c:pt>
                <c:pt idx="2668">
                  <c:v>42384</c:v>
                </c:pt>
                <c:pt idx="2669">
                  <c:v>42385</c:v>
                </c:pt>
                <c:pt idx="2670">
                  <c:v>42386</c:v>
                </c:pt>
                <c:pt idx="2671">
                  <c:v>42387</c:v>
                </c:pt>
                <c:pt idx="2672">
                  <c:v>42388</c:v>
                </c:pt>
                <c:pt idx="2673">
                  <c:v>42389</c:v>
                </c:pt>
                <c:pt idx="2674">
                  <c:v>42390</c:v>
                </c:pt>
                <c:pt idx="2675">
                  <c:v>42391</c:v>
                </c:pt>
                <c:pt idx="2676">
                  <c:v>42392</c:v>
                </c:pt>
                <c:pt idx="2677">
                  <c:v>42393</c:v>
                </c:pt>
                <c:pt idx="2678">
                  <c:v>42394</c:v>
                </c:pt>
                <c:pt idx="2679">
                  <c:v>42395</c:v>
                </c:pt>
                <c:pt idx="2680">
                  <c:v>42396</c:v>
                </c:pt>
                <c:pt idx="2681">
                  <c:v>42397</c:v>
                </c:pt>
                <c:pt idx="2682">
                  <c:v>42398</c:v>
                </c:pt>
                <c:pt idx="2683">
                  <c:v>42399</c:v>
                </c:pt>
                <c:pt idx="2684">
                  <c:v>42400</c:v>
                </c:pt>
                <c:pt idx="2685">
                  <c:v>42401</c:v>
                </c:pt>
                <c:pt idx="2686">
                  <c:v>42402</c:v>
                </c:pt>
                <c:pt idx="2687">
                  <c:v>42403</c:v>
                </c:pt>
                <c:pt idx="2688">
                  <c:v>42404</c:v>
                </c:pt>
                <c:pt idx="2689">
                  <c:v>42405</c:v>
                </c:pt>
                <c:pt idx="2690">
                  <c:v>42406</c:v>
                </c:pt>
                <c:pt idx="2691">
                  <c:v>42407</c:v>
                </c:pt>
                <c:pt idx="2692">
                  <c:v>42408</c:v>
                </c:pt>
                <c:pt idx="2693">
                  <c:v>42409</c:v>
                </c:pt>
                <c:pt idx="2694">
                  <c:v>42410</c:v>
                </c:pt>
                <c:pt idx="2695">
                  <c:v>42411</c:v>
                </c:pt>
                <c:pt idx="2696">
                  <c:v>42412</c:v>
                </c:pt>
                <c:pt idx="2697">
                  <c:v>42413</c:v>
                </c:pt>
                <c:pt idx="2698">
                  <c:v>42414</c:v>
                </c:pt>
                <c:pt idx="2699">
                  <c:v>42415</c:v>
                </c:pt>
                <c:pt idx="2700">
                  <c:v>42416</c:v>
                </c:pt>
                <c:pt idx="2701">
                  <c:v>42417</c:v>
                </c:pt>
                <c:pt idx="2702">
                  <c:v>42418</c:v>
                </c:pt>
                <c:pt idx="2703">
                  <c:v>42419</c:v>
                </c:pt>
                <c:pt idx="2704">
                  <c:v>42420</c:v>
                </c:pt>
                <c:pt idx="2705">
                  <c:v>42421</c:v>
                </c:pt>
                <c:pt idx="2706">
                  <c:v>42422</c:v>
                </c:pt>
                <c:pt idx="2707">
                  <c:v>42423</c:v>
                </c:pt>
                <c:pt idx="2708">
                  <c:v>42424</c:v>
                </c:pt>
                <c:pt idx="2709">
                  <c:v>42425</c:v>
                </c:pt>
                <c:pt idx="2710">
                  <c:v>42426</c:v>
                </c:pt>
                <c:pt idx="2711">
                  <c:v>42427</c:v>
                </c:pt>
                <c:pt idx="2712">
                  <c:v>42428</c:v>
                </c:pt>
                <c:pt idx="2713">
                  <c:v>42429</c:v>
                </c:pt>
                <c:pt idx="2714">
                  <c:v>42430</c:v>
                </c:pt>
                <c:pt idx="2715">
                  <c:v>42431</c:v>
                </c:pt>
                <c:pt idx="2716">
                  <c:v>42432</c:v>
                </c:pt>
                <c:pt idx="2717">
                  <c:v>42433</c:v>
                </c:pt>
                <c:pt idx="2718">
                  <c:v>42434</c:v>
                </c:pt>
                <c:pt idx="2719">
                  <c:v>42435</c:v>
                </c:pt>
                <c:pt idx="2720">
                  <c:v>42436</c:v>
                </c:pt>
                <c:pt idx="2721">
                  <c:v>42437</c:v>
                </c:pt>
                <c:pt idx="2722">
                  <c:v>42438</c:v>
                </c:pt>
                <c:pt idx="2723">
                  <c:v>42439</c:v>
                </c:pt>
                <c:pt idx="2724">
                  <c:v>42440</c:v>
                </c:pt>
                <c:pt idx="2725">
                  <c:v>42441</c:v>
                </c:pt>
                <c:pt idx="2726">
                  <c:v>42442</c:v>
                </c:pt>
                <c:pt idx="2727">
                  <c:v>42443</c:v>
                </c:pt>
                <c:pt idx="2728">
                  <c:v>42444</c:v>
                </c:pt>
                <c:pt idx="2729">
                  <c:v>42445</c:v>
                </c:pt>
                <c:pt idx="2730">
                  <c:v>42446</c:v>
                </c:pt>
                <c:pt idx="2731">
                  <c:v>42447</c:v>
                </c:pt>
                <c:pt idx="2732">
                  <c:v>42448</c:v>
                </c:pt>
                <c:pt idx="2733">
                  <c:v>42449</c:v>
                </c:pt>
                <c:pt idx="2734">
                  <c:v>42450</c:v>
                </c:pt>
                <c:pt idx="2735">
                  <c:v>42451</c:v>
                </c:pt>
                <c:pt idx="2736">
                  <c:v>42452</c:v>
                </c:pt>
                <c:pt idx="2737">
                  <c:v>42453</c:v>
                </c:pt>
                <c:pt idx="2738">
                  <c:v>42454</c:v>
                </c:pt>
                <c:pt idx="2739">
                  <c:v>42455</c:v>
                </c:pt>
                <c:pt idx="2740">
                  <c:v>42456</c:v>
                </c:pt>
                <c:pt idx="2741">
                  <c:v>42457</c:v>
                </c:pt>
                <c:pt idx="2742">
                  <c:v>42458</c:v>
                </c:pt>
                <c:pt idx="2743">
                  <c:v>42459</c:v>
                </c:pt>
                <c:pt idx="2744">
                  <c:v>42460</c:v>
                </c:pt>
                <c:pt idx="2745">
                  <c:v>42461</c:v>
                </c:pt>
                <c:pt idx="2746">
                  <c:v>42462</c:v>
                </c:pt>
                <c:pt idx="2747">
                  <c:v>42463</c:v>
                </c:pt>
                <c:pt idx="2748">
                  <c:v>42464</c:v>
                </c:pt>
                <c:pt idx="2749">
                  <c:v>42465</c:v>
                </c:pt>
                <c:pt idx="2750">
                  <c:v>42466</c:v>
                </c:pt>
                <c:pt idx="2751">
                  <c:v>42467</c:v>
                </c:pt>
                <c:pt idx="2752">
                  <c:v>42468</c:v>
                </c:pt>
                <c:pt idx="2753">
                  <c:v>42469</c:v>
                </c:pt>
                <c:pt idx="2754">
                  <c:v>42470</c:v>
                </c:pt>
                <c:pt idx="2755">
                  <c:v>42471</c:v>
                </c:pt>
                <c:pt idx="2756">
                  <c:v>42472</c:v>
                </c:pt>
                <c:pt idx="2757">
                  <c:v>42473</c:v>
                </c:pt>
                <c:pt idx="2758">
                  <c:v>42474</c:v>
                </c:pt>
                <c:pt idx="2759">
                  <c:v>42475</c:v>
                </c:pt>
                <c:pt idx="2760">
                  <c:v>42476</c:v>
                </c:pt>
                <c:pt idx="2761">
                  <c:v>42477</c:v>
                </c:pt>
                <c:pt idx="2762">
                  <c:v>42478</c:v>
                </c:pt>
                <c:pt idx="2763">
                  <c:v>42479</c:v>
                </c:pt>
                <c:pt idx="2764">
                  <c:v>42480</c:v>
                </c:pt>
                <c:pt idx="2765">
                  <c:v>42481</c:v>
                </c:pt>
                <c:pt idx="2766">
                  <c:v>42482</c:v>
                </c:pt>
                <c:pt idx="2767">
                  <c:v>42483</c:v>
                </c:pt>
                <c:pt idx="2768">
                  <c:v>42484</c:v>
                </c:pt>
                <c:pt idx="2769">
                  <c:v>42485</c:v>
                </c:pt>
                <c:pt idx="2770">
                  <c:v>42486</c:v>
                </c:pt>
                <c:pt idx="2771">
                  <c:v>42487</c:v>
                </c:pt>
                <c:pt idx="2772">
                  <c:v>42488</c:v>
                </c:pt>
                <c:pt idx="2773">
                  <c:v>42489</c:v>
                </c:pt>
                <c:pt idx="2774">
                  <c:v>42490</c:v>
                </c:pt>
                <c:pt idx="2775">
                  <c:v>42491</c:v>
                </c:pt>
                <c:pt idx="2776">
                  <c:v>42492</c:v>
                </c:pt>
                <c:pt idx="2777">
                  <c:v>42493</c:v>
                </c:pt>
                <c:pt idx="2778">
                  <c:v>42494</c:v>
                </c:pt>
                <c:pt idx="2779">
                  <c:v>42495</c:v>
                </c:pt>
                <c:pt idx="2780">
                  <c:v>42496</c:v>
                </c:pt>
                <c:pt idx="2781">
                  <c:v>42497</c:v>
                </c:pt>
                <c:pt idx="2782">
                  <c:v>42498</c:v>
                </c:pt>
                <c:pt idx="2783">
                  <c:v>42499</c:v>
                </c:pt>
                <c:pt idx="2784">
                  <c:v>42500</c:v>
                </c:pt>
                <c:pt idx="2785">
                  <c:v>42501</c:v>
                </c:pt>
                <c:pt idx="2786">
                  <c:v>42502</c:v>
                </c:pt>
                <c:pt idx="2787">
                  <c:v>42503</c:v>
                </c:pt>
                <c:pt idx="2788">
                  <c:v>42504</c:v>
                </c:pt>
                <c:pt idx="2789">
                  <c:v>42505</c:v>
                </c:pt>
                <c:pt idx="2790">
                  <c:v>42506</c:v>
                </c:pt>
                <c:pt idx="2791">
                  <c:v>42507</c:v>
                </c:pt>
                <c:pt idx="2792">
                  <c:v>42508</c:v>
                </c:pt>
                <c:pt idx="2793">
                  <c:v>42509</c:v>
                </c:pt>
                <c:pt idx="2794">
                  <c:v>42510</c:v>
                </c:pt>
                <c:pt idx="2795">
                  <c:v>42511</c:v>
                </c:pt>
                <c:pt idx="2796">
                  <c:v>42512</c:v>
                </c:pt>
                <c:pt idx="2797">
                  <c:v>42513</c:v>
                </c:pt>
                <c:pt idx="2798">
                  <c:v>42514</c:v>
                </c:pt>
                <c:pt idx="2799">
                  <c:v>42515</c:v>
                </c:pt>
                <c:pt idx="2800">
                  <c:v>42516</c:v>
                </c:pt>
                <c:pt idx="2801">
                  <c:v>42517</c:v>
                </c:pt>
                <c:pt idx="2802">
                  <c:v>42518</c:v>
                </c:pt>
                <c:pt idx="2803">
                  <c:v>42519</c:v>
                </c:pt>
                <c:pt idx="2804">
                  <c:v>42520</c:v>
                </c:pt>
                <c:pt idx="2805">
                  <c:v>42521</c:v>
                </c:pt>
                <c:pt idx="2806">
                  <c:v>42522</c:v>
                </c:pt>
                <c:pt idx="2807">
                  <c:v>42523</c:v>
                </c:pt>
                <c:pt idx="2808">
                  <c:v>42524</c:v>
                </c:pt>
                <c:pt idx="2809">
                  <c:v>42525</c:v>
                </c:pt>
                <c:pt idx="2810">
                  <c:v>42526</c:v>
                </c:pt>
                <c:pt idx="2811">
                  <c:v>42527</c:v>
                </c:pt>
                <c:pt idx="2812">
                  <c:v>42528</c:v>
                </c:pt>
                <c:pt idx="2813">
                  <c:v>42529</c:v>
                </c:pt>
                <c:pt idx="2814">
                  <c:v>42530</c:v>
                </c:pt>
                <c:pt idx="2815">
                  <c:v>42531</c:v>
                </c:pt>
                <c:pt idx="2816">
                  <c:v>42532</c:v>
                </c:pt>
                <c:pt idx="2817">
                  <c:v>42533</c:v>
                </c:pt>
                <c:pt idx="2818">
                  <c:v>42534</c:v>
                </c:pt>
                <c:pt idx="2819">
                  <c:v>42535</c:v>
                </c:pt>
                <c:pt idx="2820">
                  <c:v>42536</c:v>
                </c:pt>
                <c:pt idx="2821">
                  <c:v>42537</c:v>
                </c:pt>
                <c:pt idx="2822">
                  <c:v>42538</c:v>
                </c:pt>
                <c:pt idx="2823">
                  <c:v>42539</c:v>
                </c:pt>
                <c:pt idx="2824">
                  <c:v>42540</c:v>
                </c:pt>
                <c:pt idx="2825">
                  <c:v>42541</c:v>
                </c:pt>
                <c:pt idx="2826">
                  <c:v>42542</c:v>
                </c:pt>
                <c:pt idx="2827">
                  <c:v>42543</c:v>
                </c:pt>
                <c:pt idx="2828">
                  <c:v>42544</c:v>
                </c:pt>
                <c:pt idx="2829">
                  <c:v>42545</c:v>
                </c:pt>
                <c:pt idx="2830">
                  <c:v>42546</c:v>
                </c:pt>
                <c:pt idx="2831">
                  <c:v>42547</c:v>
                </c:pt>
                <c:pt idx="2832">
                  <c:v>42548</c:v>
                </c:pt>
                <c:pt idx="2833">
                  <c:v>42549</c:v>
                </c:pt>
                <c:pt idx="2834">
                  <c:v>42550</c:v>
                </c:pt>
                <c:pt idx="2835">
                  <c:v>42551</c:v>
                </c:pt>
                <c:pt idx="2836">
                  <c:v>42552</c:v>
                </c:pt>
                <c:pt idx="2837">
                  <c:v>42553</c:v>
                </c:pt>
                <c:pt idx="2838">
                  <c:v>42554</c:v>
                </c:pt>
                <c:pt idx="2839">
                  <c:v>42555</c:v>
                </c:pt>
                <c:pt idx="2840">
                  <c:v>42556</c:v>
                </c:pt>
                <c:pt idx="2841">
                  <c:v>42557</c:v>
                </c:pt>
                <c:pt idx="2842">
                  <c:v>42558</c:v>
                </c:pt>
                <c:pt idx="2843">
                  <c:v>42559</c:v>
                </c:pt>
                <c:pt idx="2844">
                  <c:v>42560</c:v>
                </c:pt>
                <c:pt idx="2845">
                  <c:v>42561</c:v>
                </c:pt>
                <c:pt idx="2846">
                  <c:v>42562</c:v>
                </c:pt>
                <c:pt idx="2847">
                  <c:v>42563</c:v>
                </c:pt>
                <c:pt idx="2848">
                  <c:v>42564</c:v>
                </c:pt>
                <c:pt idx="2849">
                  <c:v>42565</c:v>
                </c:pt>
                <c:pt idx="2850">
                  <c:v>42566</c:v>
                </c:pt>
                <c:pt idx="2851">
                  <c:v>42567</c:v>
                </c:pt>
                <c:pt idx="2852">
                  <c:v>42568</c:v>
                </c:pt>
                <c:pt idx="2853">
                  <c:v>42569</c:v>
                </c:pt>
                <c:pt idx="2854">
                  <c:v>42570</c:v>
                </c:pt>
                <c:pt idx="2855">
                  <c:v>42571</c:v>
                </c:pt>
                <c:pt idx="2856">
                  <c:v>42572</c:v>
                </c:pt>
                <c:pt idx="2857">
                  <c:v>42573</c:v>
                </c:pt>
                <c:pt idx="2858">
                  <c:v>42574</c:v>
                </c:pt>
                <c:pt idx="2859">
                  <c:v>42575</c:v>
                </c:pt>
                <c:pt idx="2860">
                  <c:v>42576</c:v>
                </c:pt>
                <c:pt idx="2861">
                  <c:v>42577</c:v>
                </c:pt>
                <c:pt idx="2862">
                  <c:v>42578</c:v>
                </c:pt>
                <c:pt idx="2863">
                  <c:v>42579</c:v>
                </c:pt>
                <c:pt idx="2864">
                  <c:v>42580</c:v>
                </c:pt>
                <c:pt idx="2865">
                  <c:v>42581</c:v>
                </c:pt>
                <c:pt idx="2866">
                  <c:v>42582</c:v>
                </c:pt>
                <c:pt idx="2867">
                  <c:v>42583</c:v>
                </c:pt>
                <c:pt idx="2868">
                  <c:v>42584</c:v>
                </c:pt>
                <c:pt idx="2869">
                  <c:v>42585</c:v>
                </c:pt>
                <c:pt idx="2870">
                  <c:v>42586</c:v>
                </c:pt>
                <c:pt idx="2871">
                  <c:v>42587</c:v>
                </c:pt>
                <c:pt idx="2872">
                  <c:v>42588</c:v>
                </c:pt>
                <c:pt idx="2873">
                  <c:v>42589</c:v>
                </c:pt>
                <c:pt idx="2874">
                  <c:v>42590</c:v>
                </c:pt>
                <c:pt idx="2875">
                  <c:v>42591</c:v>
                </c:pt>
                <c:pt idx="2876">
                  <c:v>42592</c:v>
                </c:pt>
                <c:pt idx="2877">
                  <c:v>42593</c:v>
                </c:pt>
                <c:pt idx="2878">
                  <c:v>42594</c:v>
                </c:pt>
                <c:pt idx="2879">
                  <c:v>42595</c:v>
                </c:pt>
                <c:pt idx="2880">
                  <c:v>42596</c:v>
                </c:pt>
                <c:pt idx="2881">
                  <c:v>42597</c:v>
                </c:pt>
                <c:pt idx="2882">
                  <c:v>42598</c:v>
                </c:pt>
                <c:pt idx="2883">
                  <c:v>42599</c:v>
                </c:pt>
                <c:pt idx="2884">
                  <c:v>42600</c:v>
                </c:pt>
                <c:pt idx="2885">
                  <c:v>42601</c:v>
                </c:pt>
                <c:pt idx="2886">
                  <c:v>42602</c:v>
                </c:pt>
                <c:pt idx="2887">
                  <c:v>42603</c:v>
                </c:pt>
                <c:pt idx="2888">
                  <c:v>42604</c:v>
                </c:pt>
                <c:pt idx="2889">
                  <c:v>42605</c:v>
                </c:pt>
                <c:pt idx="2890">
                  <c:v>42606</c:v>
                </c:pt>
                <c:pt idx="2891">
                  <c:v>42607</c:v>
                </c:pt>
                <c:pt idx="2892">
                  <c:v>42608</c:v>
                </c:pt>
                <c:pt idx="2893">
                  <c:v>42609</c:v>
                </c:pt>
                <c:pt idx="2894">
                  <c:v>42610</c:v>
                </c:pt>
                <c:pt idx="2895">
                  <c:v>42611</c:v>
                </c:pt>
                <c:pt idx="2896">
                  <c:v>42612</c:v>
                </c:pt>
                <c:pt idx="2897">
                  <c:v>42613</c:v>
                </c:pt>
                <c:pt idx="2898">
                  <c:v>42614</c:v>
                </c:pt>
                <c:pt idx="2899">
                  <c:v>42615</c:v>
                </c:pt>
                <c:pt idx="2900">
                  <c:v>42616</c:v>
                </c:pt>
                <c:pt idx="2901">
                  <c:v>42617</c:v>
                </c:pt>
                <c:pt idx="2902">
                  <c:v>42618</c:v>
                </c:pt>
                <c:pt idx="2903">
                  <c:v>42619</c:v>
                </c:pt>
                <c:pt idx="2904">
                  <c:v>42620</c:v>
                </c:pt>
                <c:pt idx="2905">
                  <c:v>42621</c:v>
                </c:pt>
                <c:pt idx="2906">
                  <c:v>42622</c:v>
                </c:pt>
                <c:pt idx="2907">
                  <c:v>42623</c:v>
                </c:pt>
                <c:pt idx="2908">
                  <c:v>42624</c:v>
                </c:pt>
                <c:pt idx="2909">
                  <c:v>42625</c:v>
                </c:pt>
                <c:pt idx="2910">
                  <c:v>42626</c:v>
                </c:pt>
                <c:pt idx="2911">
                  <c:v>42627</c:v>
                </c:pt>
                <c:pt idx="2912">
                  <c:v>42628</c:v>
                </c:pt>
                <c:pt idx="2913">
                  <c:v>42629</c:v>
                </c:pt>
                <c:pt idx="2914">
                  <c:v>42630</c:v>
                </c:pt>
                <c:pt idx="2915">
                  <c:v>42631</c:v>
                </c:pt>
                <c:pt idx="2916">
                  <c:v>42632</c:v>
                </c:pt>
                <c:pt idx="2917">
                  <c:v>42633</c:v>
                </c:pt>
                <c:pt idx="2918">
                  <c:v>42634</c:v>
                </c:pt>
                <c:pt idx="2919">
                  <c:v>42635</c:v>
                </c:pt>
                <c:pt idx="2920">
                  <c:v>42636</c:v>
                </c:pt>
                <c:pt idx="2921">
                  <c:v>42637</c:v>
                </c:pt>
                <c:pt idx="2922">
                  <c:v>42638</c:v>
                </c:pt>
                <c:pt idx="2923">
                  <c:v>42639</c:v>
                </c:pt>
                <c:pt idx="2924">
                  <c:v>42640</c:v>
                </c:pt>
                <c:pt idx="2925">
                  <c:v>42641</c:v>
                </c:pt>
                <c:pt idx="2926">
                  <c:v>42642</c:v>
                </c:pt>
                <c:pt idx="2927">
                  <c:v>42643</c:v>
                </c:pt>
                <c:pt idx="2928">
                  <c:v>42644</c:v>
                </c:pt>
                <c:pt idx="2929">
                  <c:v>42645</c:v>
                </c:pt>
                <c:pt idx="2930">
                  <c:v>42646</c:v>
                </c:pt>
                <c:pt idx="2931">
                  <c:v>42647</c:v>
                </c:pt>
                <c:pt idx="2932">
                  <c:v>42648</c:v>
                </c:pt>
                <c:pt idx="2933">
                  <c:v>42649</c:v>
                </c:pt>
                <c:pt idx="2934">
                  <c:v>42650</c:v>
                </c:pt>
                <c:pt idx="2935">
                  <c:v>42651</c:v>
                </c:pt>
                <c:pt idx="2936">
                  <c:v>42652</c:v>
                </c:pt>
                <c:pt idx="2937">
                  <c:v>42653</c:v>
                </c:pt>
                <c:pt idx="2938">
                  <c:v>42654</c:v>
                </c:pt>
                <c:pt idx="2939">
                  <c:v>42655</c:v>
                </c:pt>
                <c:pt idx="2940">
                  <c:v>42656</c:v>
                </c:pt>
                <c:pt idx="2941">
                  <c:v>42657</c:v>
                </c:pt>
                <c:pt idx="2942">
                  <c:v>42658</c:v>
                </c:pt>
                <c:pt idx="2943">
                  <c:v>42659</c:v>
                </c:pt>
                <c:pt idx="2944">
                  <c:v>42660</c:v>
                </c:pt>
                <c:pt idx="2945">
                  <c:v>42661</c:v>
                </c:pt>
                <c:pt idx="2946">
                  <c:v>42662</c:v>
                </c:pt>
                <c:pt idx="2947">
                  <c:v>42663</c:v>
                </c:pt>
                <c:pt idx="2948">
                  <c:v>42664</c:v>
                </c:pt>
                <c:pt idx="2949">
                  <c:v>42665</c:v>
                </c:pt>
                <c:pt idx="2950">
                  <c:v>42666</c:v>
                </c:pt>
                <c:pt idx="2951">
                  <c:v>42667</c:v>
                </c:pt>
                <c:pt idx="2952">
                  <c:v>42668</c:v>
                </c:pt>
                <c:pt idx="2953">
                  <c:v>42669</c:v>
                </c:pt>
                <c:pt idx="2954">
                  <c:v>42670</c:v>
                </c:pt>
                <c:pt idx="2955">
                  <c:v>42671</c:v>
                </c:pt>
                <c:pt idx="2956">
                  <c:v>42672</c:v>
                </c:pt>
                <c:pt idx="2957">
                  <c:v>42673</c:v>
                </c:pt>
                <c:pt idx="2958">
                  <c:v>42674</c:v>
                </c:pt>
                <c:pt idx="2959">
                  <c:v>42675</c:v>
                </c:pt>
                <c:pt idx="2960">
                  <c:v>42676</c:v>
                </c:pt>
                <c:pt idx="2961">
                  <c:v>42677</c:v>
                </c:pt>
                <c:pt idx="2962">
                  <c:v>42678</c:v>
                </c:pt>
                <c:pt idx="2963">
                  <c:v>42679</c:v>
                </c:pt>
                <c:pt idx="2964">
                  <c:v>42680</c:v>
                </c:pt>
                <c:pt idx="2965">
                  <c:v>42681</c:v>
                </c:pt>
                <c:pt idx="2966">
                  <c:v>42682</c:v>
                </c:pt>
                <c:pt idx="2967">
                  <c:v>42683</c:v>
                </c:pt>
                <c:pt idx="2968">
                  <c:v>42684</c:v>
                </c:pt>
                <c:pt idx="2969">
                  <c:v>42685</c:v>
                </c:pt>
                <c:pt idx="2970">
                  <c:v>42686</c:v>
                </c:pt>
                <c:pt idx="2971">
                  <c:v>42687</c:v>
                </c:pt>
                <c:pt idx="2972">
                  <c:v>42688</c:v>
                </c:pt>
                <c:pt idx="2973">
                  <c:v>42689</c:v>
                </c:pt>
                <c:pt idx="2974">
                  <c:v>42690</c:v>
                </c:pt>
                <c:pt idx="2975">
                  <c:v>42691</c:v>
                </c:pt>
                <c:pt idx="2976">
                  <c:v>42692</c:v>
                </c:pt>
                <c:pt idx="2977">
                  <c:v>42693</c:v>
                </c:pt>
                <c:pt idx="2978">
                  <c:v>42694</c:v>
                </c:pt>
                <c:pt idx="2979">
                  <c:v>42695</c:v>
                </c:pt>
                <c:pt idx="2980">
                  <c:v>42696</c:v>
                </c:pt>
                <c:pt idx="2981">
                  <c:v>42697</c:v>
                </c:pt>
                <c:pt idx="2982">
                  <c:v>42698</c:v>
                </c:pt>
                <c:pt idx="2983">
                  <c:v>42699</c:v>
                </c:pt>
                <c:pt idx="2984">
                  <c:v>42700</c:v>
                </c:pt>
                <c:pt idx="2985">
                  <c:v>42701</c:v>
                </c:pt>
                <c:pt idx="2986">
                  <c:v>42702</c:v>
                </c:pt>
                <c:pt idx="2987">
                  <c:v>42703</c:v>
                </c:pt>
                <c:pt idx="2988">
                  <c:v>42704</c:v>
                </c:pt>
                <c:pt idx="2989">
                  <c:v>42705</c:v>
                </c:pt>
                <c:pt idx="2990">
                  <c:v>42706</c:v>
                </c:pt>
                <c:pt idx="2991">
                  <c:v>42707</c:v>
                </c:pt>
                <c:pt idx="2992">
                  <c:v>42708</c:v>
                </c:pt>
                <c:pt idx="2993">
                  <c:v>42709</c:v>
                </c:pt>
                <c:pt idx="2994">
                  <c:v>42710</c:v>
                </c:pt>
                <c:pt idx="2995">
                  <c:v>42711</c:v>
                </c:pt>
                <c:pt idx="2996">
                  <c:v>42712</c:v>
                </c:pt>
                <c:pt idx="2997">
                  <c:v>42713</c:v>
                </c:pt>
                <c:pt idx="2998">
                  <c:v>42714</c:v>
                </c:pt>
                <c:pt idx="2999">
                  <c:v>42715</c:v>
                </c:pt>
                <c:pt idx="3000">
                  <c:v>42716</c:v>
                </c:pt>
                <c:pt idx="3001">
                  <c:v>42717</c:v>
                </c:pt>
                <c:pt idx="3002">
                  <c:v>42718</c:v>
                </c:pt>
                <c:pt idx="3003">
                  <c:v>42719</c:v>
                </c:pt>
                <c:pt idx="3004">
                  <c:v>42720</c:v>
                </c:pt>
                <c:pt idx="3005">
                  <c:v>42721</c:v>
                </c:pt>
                <c:pt idx="3006">
                  <c:v>42722</c:v>
                </c:pt>
                <c:pt idx="3007">
                  <c:v>42723</c:v>
                </c:pt>
                <c:pt idx="3008">
                  <c:v>42724</c:v>
                </c:pt>
                <c:pt idx="3009">
                  <c:v>42725</c:v>
                </c:pt>
                <c:pt idx="3010">
                  <c:v>42726</c:v>
                </c:pt>
                <c:pt idx="3011">
                  <c:v>42727</c:v>
                </c:pt>
                <c:pt idx="3012">
                  <c:v>42728</c:v>
                </c:pt>
                <c:pt idx="3013">
                  <c:v>42729</c:v>
                </c:pt>
                <c:pt idx="3014">
                  <c:v>42730</c:v>
                </c:pt>
                <c:pt idx="3015">
                  <c:v>42731</c:v>
                </c:pt>
                <c:pt idx="3016">
                  <c:v>42732</c:v>
                </c:pt>
                <c:pt idx="3017">
                  <c:v>42733</c:v>
                </c:pt>
                <c:pt idx="3018">
                  <c:v>42734</c:v>
                </c:pt>
                <c:pt idx="3019">
                  <c:v>42735</c:v>
                </c:pt>
                <c:pt idx="3020">
                  <c:v>42736</c:v>
                </c:pt>
                <c:pt idx="3021">
                  <c:v>42737</c:v>
                </c:pt>
                <c:pt idx="3022">
                  <c:v>42738</c:v>
                </c:pt>
                <c:pt idx="3023">
                  <c:v>42739</c:v>
                </c:pt>
                <c:pt idx="3024">
                  <c:v>42740</c:v>
                </c:pt>
                <c:pt idx="3025">
                  <c:v>42741</c:v>
                </c:pt>
                <c:pt idx="3026">
                  <c:v>42742</c:v>
                </c:pt>
                <c:pt idx="3027">
                  <c:v>42743</c:v>
                </c:pt>
                <c:pt idx="3028">
                  <c:v>42744</c:v>
                </c:pt>
                <c:pt idx="3029">
                  <c:v>42745</c:v>
                </c:pt>
                <c:pt idx="3030">
                  <c:v>42746</c:v>
                </c:pt>
                <c:pt idx="3031">
                  <c:v>42747</c:v>
                </c:pt>
                <c:pt idx="3032">
                  <c:v>42748</c:v>
                </c:pt>
                <c:pt idx="3033">
                  <c:v>42749</c:v>
                </c:pt>
                <c:pt idx="3034">
                  <c:v>42750</c:v>
                </c:pt>
                <c:pt idx="3035">
                  <c:v>42751</c:v>
                </c:pt>
                <c:pt idx="3036">
                  <c:v>42752</c:v>
                </c:pt>
                <c:pt idx="3037">
                  <c:v>42753</c:v>
                </c:pt>
                <c:pt idx="3038">
                  <c:v>42754</c:v>
                </c:pt>
                <c:pt idx="3039">
                  <c:v>42755</c:v>
                </c:pt>
                <c:pt idx="3040">
                  <c:v>42756</c:v>
                </c:pt>
                <c:pt idx="3041">
                  <c:v>42757</c:v>
                </c:pt>
                <c:pt idx="3042">
                  <c:v>42758</c:v>
                </c:pt>
                <c:pt idx="3043">
                  <c:v>42759</c:v>
                </c:pt>
                <c:pt idx="3044">
                  <c:v>42760</c:v>
                </c:pt>
                <c:pt idx="3045">
                  <c:v>42761</c:v>
                </c:pt>
                <c:pt idx="3046">
                  <c:v>42762</c:v>
                </c:pt>
                <c:pt idx="3047">
                  <c:v>42763</c:v>
                </c:pt>
                <c:pt idx="3048">
                  <c:v>42764</c:v>
                </c:pt>
                <c:pt idx="3049">
                  <c:v>42765</c:v>
                </c:pt>
                <c:pt idx="3050">
                  <c:v>42766</c:v>
                </c:pt>
                <c:pt idx="3051">
                  <c:v>42767</c:v>
                </c:pt>
                <c:pt idx="3052">
                  <c:v>42768</c:v>
                </c:pt>
                <c:pt idx="3053">
                  <c:v>42769</c:v>
                </c:pt>
                <c:pt idx="3054">
                  <c:v>42770</c:v>
                </c:pt>
                <c:pt idx="3055">
                  <c:v>42771</c:v>
                </c:pt>
                <c:pt idx="3056">
                  <c:v>42772</c:v>
                </c:pt>
                <c:pt idx="3057">
                  <c:v>42773</c:v>
                </c:pt>
                <c:pt idx="3058">
                  <c:v>42774</c:v>
                </c:pt>
                <c:pt idx="3059">
                  <c:v>42775</c:v>
                </c:pt>
                <c:pt idx="3060">
                  <c:v>42776</c:v>
                </c:pt>
                <c:pt idx="3061">
                  <c:v>42777</c:v>
                </c:pt>
                <c:pt idx="3062">
                  <c:v>42778</c:v>
                </c:pt>
                <c:pt idx="3063">
                  <c:v>42779</c:v>
                </c:pt>
                <c:pt idx="3064">
                  <c:v>42780</c:v>
                </c:pt>
                <c:pt idx="3065">
                  <c:v>42781</c:v>
                </c:pt>
                <c:pt idx="3066">
                  <c:v>42782</c:v>
                </c:pt>
                <c:pt idx="3067">
                  <c:v>42783</c:v>
                </c:pt>
                <c:pt idx="3068">
                  <c:v>42784</c:v>
                </c:pt>
                <c:pt idx="3069">
                  <c:v>42785</c:v>
                </c:pt>
                <c:pt idx="3070">
                  <c:v>42786</c:v>
                </c:pt>
                <c:pt idx="3071">
                  <c:v>42787</c:v>
                </c:pt>
                <c:pt idx="3072">
                  <c:v>42788</c:v>
                </c:pt>
                <c:pt idx="3073">
                  <c:v>42789</c:v>
                </c:pt>
                <c:pt idx="3074">
                  <c:v>42790</c:v>
                </c:pt>
                <c:pt idx="3075">
                  <c:v>42791</c:v>
                </c:pt>
                <c:pt idx="3076">
                  <c:v>42792</c:v>
                </c:pt>
                <c:pt idx="3077">
                  <c:v>42793</c:v>
                </c:pt>
                <c:pt idx="3078">
                  <c:v>42794</c:v>
                </c:pt>
                <c:pt idx="3079">
                  <c:v>42795</c:v>
                </c:pt>
                <c:pt idx="3080">
                  <c:v>42796</c:v>
                </c:pt>
                <c:pt idx="3081">
                  <c:v>42797</c:v>
                </c:pt>
                <c:pt idx="3082">
                  <c:v>42798</c:v>
                </c:pt>
                <c:pt idx="3083">
                  <c:v>42799</c:v>
                </c:pt>
                <c:pt idx="3084">
                  <c:v>42800</c:v>
                </c:pt>
                <c:pt idx="3085">
                  <c:v>42801</c:v>
                </c:pt>
                <c:pt idx="3086">
                  <c:v>42802</c:v>
                </c:pt>
                <c:pt idx="3087">
                  <c:v>42803</c:v>
                </c:pt>
                <c:pt idx="3088">
                  <c:v>42804</c:v>
                </c:pt>
                <c:pt idx="3089">
                  <c:v>42805</c:v>
                </c:pt>
                <c:pt idx="3090">
                  <c:v>42806</c:v>
                </c:pt>
                <c:pt idx="3091">
                  <c:v>42807</c:v>
                </c:pt>
                <c:pt idx="3092">
                  <c:v>42808</c:v>
                </c:pt>
                <c:pt idx="3093">
                  <c:v>42809</c:v>
                </c:pt>
                <c:pt idx="3094">
                  <c:v>42810</c:v>
                </c:pt>
                <c:pt idx="3095">
                  <c:v>42811</c:v>
                </c:pt>
                <c:pt idx="3096">
                  <c:v>42812</c:v>
                </c:pt>
                <c:pt idx="3097">
                  <c:v>42813</c:v>
                </c:pt>
                <c:pt idx="3098">
                  <c:v>42814</c:v>
                </c:pt>
                <c:pt idx="3099">
                  <c:v>42815</c:v>
                </c:pt>
                <c:pt idx="3100">
                  <c:v>42816</c:v>
                </c:pt>
                <c:pt idx="3101">
                  <c:v>42817</c:v>
                </c:pt>
                <c:pt idx="3102">
                  <c:v>42818</c:v>
                </c:pt>
                <c:pt idx="3103">
                  <c:v>42819</c:v>
                </c:pt>
                <c:pt idx="3104">
                  <c:v>42820</c:v>
                </c:pt>
                <c:pt idx="3105">
                  <c:v>42821</c:v>
                </c:pt>
                <c:pt idx="3106">
                  <c:v>42822</c:v>
                </c:pt>
                <c:pt idx="3107">
                  <c:v>42823</c:v>
                </c:pt>
                <c:pt idx="3108">
                  <c:v>42824</c:v>
                </c:pt>
                <c:pt idx="3109">
                  <c:v>42825</c:v>
                </c:pt>
                <c:pt idx="3110">
                  <c:v>42826</c:v>
                </c:pt>
                <c:pt idx="3111">
                  <c:v>42827</c:v>
                </c:pt>
                <c:pt idx="3112">
                  <c:v>42828</c:v>
                </c:pt>
                <c:pt idx="3113">
                  <c:v>42829</c:v>
                </c:pt>
                <c:pt idx="3114">
                  <c:v>42830</c:v>
                </c:pt>
                <c:pt idx="3115">
                  <c:v>42831</c:v>
                </c:pt>
                <c:pt idx="3116">
                  <c:v>42832</c:v>
                </c:pt>
                <c:pt idx="3117">
                  <c:v>42833</c:v>
                </c:pt>
                <c:pt idx="3118">
                  <c:v>42834</c:v>
                </c:pt>
                <c:pt idx="3119">
                  <c:v>42835</c:v>
                </c:pt>
                <c:pt idx="3120">
                  <c:v>42836</c:v>
                </c:pt>
                <c:pt idx="3121">
                  <c:v>42837</c:v>
                </c:pt>
                <c:pt idx="3122">
                  <c:v>42838</c:v>
                </c:pt>
                <c:pt idx="3123">
                  <c:v>42839</c:v>
                </c:pt>
                <c:pt idx="3124">
                  <c:v>42840</c:v>
                </c:pt>
                <c:pt idx="3125">
                  <c:v>42841</c:v>
                </c:pt>
                <c:pt idx="3126">
                  <c:v>42842</c:v>
                </c:pt>
                <c:pt idx="3127">
                  <c:v>42843</c:v>
                </c:pt>
                <c:pt idx="3128">
                  <c:v>42844</c:v>
                </c:pt>
                <c:pt idx="3129">
                  <c:v>42845</c:v>
                </c:pt>
                <c:pt idx="3130">
                  <c:v>42846</c:v>
                </c:pt>
                <c:pt idx="3131">
                  <c:v>42847</c:v>
                </c:pt>
                <c:pt idx="3132">
                  <c:v>42848</c:v>
                </c:pt>
                <c:pt idx="3133">
                  <c:v>42849</c:v>
                </c:pt>
                <c:pt idx="3134">
                  <c:v>42850</c:v>
                </c:pt>
                <c:pt idx="3135">
                  <c:v>42851</c:v>
                </c:pt>
                <c:pt idx="3136">
                  <c:v>42852</c:v>
                </c:pt>
                <c:pt idx="3137">
                  <c:v>42853</c:v>
                </c:pt>
                <c:pt idx="3138">
                  <c:v>42854</c:v>
                </c:pt>
                <c:pt idx="3139">
                  <c:v>42855</c:v>
                </c:pt>
                <c:pt idx="3140">
                  <c:v>42856</c:v>
                </c:pt>
                <c:pt idx="3141">
                  <c:v>42857</c:v>
                </c:pt>
                <c:pt idx="3142">
                  <c:v>42858</c:v>
                </c:pt>
                <c:pt idx="3143">
                  <c:v>42859</c:v>
                </c:pt>
                <c:pt idx="3144">
                  <c:v>42860</c:v>
                </c:pt>
                <c:pt idx="3145">
                  <c:v>42861</c:v>
                </c:pt>
                <c:pt idx="3146">
                  <c:v>42862</c:v>
                </c:pt>
                <c:pt idx="3147">
                  <c:v>42863</c:v>
                </c:pt>
                <c:pt idx="3148">
                  <c:v>42864</c:v>
                </c:pt>
                <c:pt idx="3149">
                  <c:v>42865</c:v>
                </c:pt>
                <c:pt idx="3150">
                  <c:v>42866</c:v>
                </c:pt>
                <c:pt idx="3151">
                  <c:v>42867</c:v>
                </c:pt>
                <c:pt idx="3152">
                  <c:v>42868</c:v>
                </c:pt>
                <c:pt idx="3153">
                  <c:v>42869</c:v>
                </c:pt>
                <c:pt idx="3154">
                  <c:v>42870</c:v>
                </c:pt>
                <c:pt idx="3155">
                  <c:v>42871</c:v>
                </c:pt>
                <c:pt idx="3156">
                  <c:v>42872</c:v>
                </c:pt>
                <c:pt idx="3157">
                  <c:v>42873</c:v>
                </c:pt>
                <c:pt idx="3158">
                  <c:v>42874</c:v>
                </c:pt>
                <c:pt idx="3159">
                  <c:v>42875</c:v>
                </c:pt>
                <c:pt idx="3160">
                  <c:v>42876</c:v>
                </c:pt>
                <c:pt idx="3161">
                  <c:v>42877</c:v>
                </c:pt>
                <c:pt idx="3162">
                  <c:v>42878</c:v>
                </c:pt>
                <c:pt idx="3163">
                  <c:v>42879</c:v>
                </c:pt>
                <c:pt idx="3164">
                  <c:v>42880</c:v>
                </c:pt>
                <c:pt idx="3165">
                  <c:v>42881</c:v>
                </c:pt>
                <c:pt idx="3166">
                  <c:v>42882</c:v>
                </c:pt>
                <c:pt idx="3167">
                  <c:v>42883</c:v>
                </c:pt>
                <c:pt idx="3168">
                  <c:v>42884</c:v>
                </c:pt>
                <c:pt idx="3169">
                  <c:v>42885</c:v>
                </c:pt>
                <c:pt idx="3170">
                  <c:v>42886</c:v>
                </c:pt>
                <c:pt idx="3171">
                  <c:v>42887</c:v>
                </c:pt>
                <c:pt idx="3172">
                  <c:v>42888</c:v>
                </c:pt>
                <c:pt idx="3173">
                  <c:v>42889</c:v>
                </c:pt>
                <c:pt idx="3174">
                  <c:v>42890</c:v>
                </c:pt>
                <c:pt idx="3175">
                  <c:v>42891</c:v>
                </c:pt>
                <c:pt idx="3176">
                  <c:v>42892</c:v>
                </c:pt>
                <c:pt idx="3177">
                  <c:v>42893</c:v>
                </c:pt>
                <c:pt idx="3178">
                  <c:v>42894</c:v>
                </c:pt>
                <c:pt idx="3179">
                  <c:v>42895</c:v>
                </c:pt>
                <c:pt idx="3180">
                  <c:v>42896</c:v>
                </c:pt>
                <c:pt idx="3181">
                  <c:v>42897</c:v>
                </c:pt>
                <c:pt idx="3182">
                  <c:v>42898</c:v>
                </c:pt>
                <c:pt idx="3183">
                  <c:v>42899</c:v>
                </c:pt>
                <c:pt idx="3184">
                  <c:v>42900</c:v>
                </c:pt>
                <c:pt idx="3185">
                  <c:v>42901</c:v>
                </c:pt>
                <c:pt idx="3186">
                  <c:v>42902</c:v>
                </c:pt>
                <c:pt idx="3187">
                  <c:v>42903</c:v>
                </c:pt>
                <c:pt idx="3188">
                  <c:v>42904</c:v>
                </c:pt>
                <c:pt idx="3189">
                  <c:v>42905</c:v>
                </c:pt>
                <c:pt idx="3190">
                  <c:v>42906</c:v>
                </c:pt>
                <c:pt idx="3191">
                  <c:v>42907</c:v>
                </c:pt>
                <c:pt idx="3192">
                  <c:v>42908</c:v>
                </c:pt>
                <c:pt idx="3193">
                  <c:v>42909</c:v>
                </c:pt>
                <c:pt idx="3194">
                  <c:v>42910</c:v>
                </c:pt>
                <c:pt idx="3195">
                  <c:v>42911</c:v>
                </c:pt>
                <c:pt idx="3196">
                  <c:v>42912</c:v>
                </c:pt>
                <c:pt idx="3197">
                  <c:v>42913</c:v>
                </c:pt>
                <c:pt idx="3198">
                  <c:v>42914</c:v>
                </c:pt>
                <c:pt idx="3199">
                  <c:v>42915</c:v>
                </c:pt>
                <c:pt idx="3200">
                  <c:v>42916</c:v>
                </c:pt>
                <c:pt idx="3201">
                  <c:v>42917</c:v>
                </c:pt>
                <c:pt idx="3202">
                  <c:v>42918</c:v>
                </c:pt>
                <c:pt idx="3203">
                  <c:v>42919</c:v>
                </c:pt>
                <c:pt idx="3204">
                  <c:v>42920</c:v>
                </c:pt>
                <c:pt idx="3205">
                  <c:v>42921</c:v>
                </c:pt>
                <c:pt idx="3206">
                  <c:v>42922</c:v>
                </c:pt>
                <c:pt idx="3207">
                  <c:v>42923</c:v>
                </c:pt>
                <c:pt idx="3208">
                  <c:v>42924</c:v>
                </c:pt>
                <c:pt idx="3209">
                  <c:v>42925</c:v>
                </c:pt>
                <c:pt idx="3210">
                  <c:v>42926</c:v>
                </c:pt>
                <c:pt idx="3211">
                  <c:v>42927</c:v>
                </c:pt>
                <c:pt idx="3212">
                  <c:v>42928</c:v>
                </c:pt>
                <c:pt idx="3213">
                  <c:v>42929</c:v>
                </c:pt>
                <c:pt idx="3214">
                  <c:v>42930</c:v>
                </c:pt>
                <c:pt idx="3215">
                  <c:v>42931</c:v>
                </c:pt>
                <c:pt idx="3216">
                  <c:v>42932</c:v>
                </c:pt>
                <c:pt idx="3217">
                  <c:v>42933</c:v>
                </c:pt>
                <c:pt idx="3218">
                  <c:v>42934</c:v>
                </c:pt>
                <c:pt idx="3219">
                  <c:v>42935</c:v>
                </c:pt>
                <c:pt idx="3220">
                  <c:v>42936</c:v>
                </c:pt>
                <c:pt idx="3221">
                  <c:v>42937</c:v>
                </c:pt>
                <c:pt idx="3222">
                  <c:v>42938</c:v>
                </c:pt>
                <c:pt idx="3223">
                  <c:v>42939</c:v>
                </c:pt>
                <c:pt idx="3224">
                  <c:v>42940</c:v>
                </c:pt>
                <c:pt idx="3225">
                  <c:v>42941</c:v>
                </c:pt>
                <c:pt idx="3226">
                  <c:v>42942</c:v>
                </c:pt>
                <c:pt idx="3227">
                  <c:v>42943</c:v>
                </c:pt>
                <c:pt idx="3228">
                  <c:v>42944</c:v>
                </c:pt>
                <c:pt idx="3229">
                  <c:v>42945</c:v>
                </c:pt>
                <c:pt idx="3230">
                  <c:v>42946</c:v>
                </c:pt>
                <c:pt idx="3231">
                  <c:v>42947</c:v>
                </c:pt>
                <c:pt idx="3232">
                  <c:v>42948</c:v>
                </c:pt>
                <c:pt idx="3233">
                  <c:v>42949</c:v>
                </c:pt>
                <c:pt idx="3234">
                  <c:v>42950</c:v>
                </c:pt>
                <c:pt idx="3235">
                  <c:v>42951</c:v>
                </c:pt>
                <c:pt idx="3236">
                  <c:v>42952</c:v>
                </c:pt>
                <c:pt idx="3237">
                  <c:v>42953</c:v>
                </c:pt>
                <c:pt idx="3238">
                  <c:v>42954</c:v>
                </c:pt>
                <c:pt idx="3239">
                  <c:v>42955</c:v>
                </c:pt>
                <c:pt idx="3240">
                  <c:v>42956</c:v>
                </c:pt>
                <c:pt idx="3241">
                  <c:v>42957</c:v>
                </c:pt>
                <c:pt idx="3242">
                  <c:v>42958</c:v>
                </c:pt>
                <c:pt idx="3243">
                  <c:v>42959</c:v>
                </c:pt>
                <c:pt idx="3244">
                  <c:v>42960</c:v>
                </c:pt>
                <c:pt idx="3245">
                  <c:v>42961</c:v>
                </c:pt>
                <c:pt idx="3246">
                  <c:v>42962</c:v>
                </c:pt>
                <c:pt idx="3247">
                  <c:v>42963</c:v>
                </c:pt>
                <c:pt idx="3248">
                  <c:v>42964</c:v>
                </c:pt>
                <c:pt idx="3249">
                  <c:v>42965</c:v>
                </c:pt>
                <c:pt idx="3250">
                  <c:v>42966</c:v>
                </c:pt>
                <c:pt idx="3251">
                  <c:v>42967</c:v>
                </c:pt>
                <c:pt idx="3252">
                  <c:v>42968</c:v>
                </c:pt>
                <c:pt idx="3253">
                  <c:v>42969</c:v>
                </c:pt>
                <c:pt idx="3254">
                  <c:v>42970</c:v>
                </c:pt>
                <c:pt idx="3255">
                  <c:v>42971</c:v>
                </c:pt>
                <c:pt idx="3256">
                  <c:v>42972</c:v>
                </c:pt>
                <c:pt idx="3257">
                  <c:v>42973</c:v>
                </c:pt>
                <c:pt idx="3258">
                  <c:v>42974</c:v>
                </c:pt>
                <c:pt idx="3259">
                  <c:v>42975</c:v>
                </c:pt>
                <c:pt idx="3260">
                  <c:v>42976</c:v>
                </c:pt>
                <c:pt idx="3261">
                  <c:v>42977</c:v>
                </c:pt>
                <c:pt idx="3262">
                  <c:v>42978</c:v>
                </c:pt>
                <c:pt idx="3263">
                  <c:v>42979</c:v>
                </c:pt>
                <c:pt idx="3264">
                  <c:v>42980</c:v>
                </c:pt>
                <c:pt idx="3265">
                  <c:v>42981</c:v>
                </c:pt>
                <c:pt idx="3266">
                  <c:v>42982</c:v>
                </c:pt>
                <c:pt idx="3267">
                  <c:v>42983</c:v>
                </c:pt>
                <c:pt idx="3268">
                  <c:v>42984</c:v>
                </c:pt>
                <c:pt idx="3269">
                  <c:v>42985</c:v>
                </c:pt>
                <c:pt idx="3270">
                  <c:v>42986</c:v>
                </c:pt>
                <c:pt idx="3271">
                  <c:v>42987</c:v>
                </c:pt>
                <c:pt idx="3272">
                  <c:v>42988</c:v>
                </c:pt>
                <c:pt idx="3273">
                  <c:v>42989</c:v>
                </c:pt>
                <c:pt idx="3274">
                  <c:v>42990</c:v>
                </c:pt>
                <c:pt idx="3275">
                  <c:v>42991</c:v>
                </c:pt>
                <c:pt idx="3276">
                  <c:v>42992</c:v>
                </c:pt>
                <c:pt idx="3277">
                  <c:v>42993</c:v>
                </c:pt>
                <c:pt idx="3278">
                  <c:v>42994</c:v>
                </c:pt>
                <c:pt idx="3279">
                  <c:v>42995</c:v>
                </c:pt>
                <c:pt idx="3280">
                  <c:v>42996</c:v>
                </c:pt>
                <c:pt idx="3281">
                  <c:v>42997</c:v>
                </c:pt>
                <c:pt idx="3282">
                  <c:v>42998</c:v>
                </c:pt>
                <c:pt idx="3283">
                  <c:v>42999</c:v>
                </c:pt>
                <c:pt idx="3284">
                  <c:v>43000</c:v>
                </c:pt>
                <c:pt idx="3285">
                  <c:v>43001</c:v>
                </c:pt>
                <c:pt idx="3286">
                  <c:v>43002</c:v>
                </c:pt>
                <c:pt idx="3287">
                  <c:v>43003</c:v>
                </c:pt>
                <c:pt idx="3288">
                  <c:v>43004</c:v>
                </c:pt>
                <c:pt idx="3289">
                  <c:v>43005</c:v>
                </c:pt>
                <c:pt idx="3290">
                  <c:v>43006</c:v>
                </c:pt>
                <c:pt idx="3291">
                  <c:v>43007</c:v>
                </c:pt>
                <c:pt idx="3292">
                  <c:v>43008</c:v>
                </c:pt>
                <c:pt idx="3293">
                  <c:v>43009</c:v>
                </c:pt>
                <c:pt idx="3294">
                  <c:v>43010</c:v>
                </c:pt>
                <c:pt idx="3295">
                  <c:v>43011</c:v>
                </c:pt>
                <c:pt idx="3296">
                  <c:v>43012</c:v>
                </c:pt>
                <c:pt idx="3297">
                  <c:v>43013</c:v>
                </c:pt>
                <c:pt idx="3298">
                  <c:v>43014</c:v>
                </c:pt>
                <c:pt idx="3299">
                  <c:v>43015</c:v>
                </c:pt>
                <c:pt idx="3300">
                  <c:v>43016</c:v>
                </c:pt>
                <c:pt idx="3301">
                  <c:v>43017</c:v>
                </c:pt>
                <c:pt idx="3302">
                  <c:v>43018</c:v>
                </c:pt>
                <c:pt idx="3303">
                  <c:v>43019</c:v>
                </c:pt>
                <c:pt idx="3304">
                  <c:v>43020</c:v>
                </c:pt>
                <c:pt idx="3305">
                  <c:v>43021</c:v>
                </c:pt>
                <c:pt idx="3306">
                  <c:v>43022</c:v>
                </c:pt>
                <c:pt idx="3307">
                  <c:v>43023</c:v>
                </c:pt>
                <c:pt idx="3308">
                  <c:v>43024</c:v>
                </c:pt>
                <c:pt idx="3309">
                  <c:v>43025</c:v>
                </c:pt>
                <c:pt idx="3310">
                  <c:v>43026</c:v>
                </c:pt>
                <c:pt idx="3311">
                  <c:v>43027</c:v>
                </c:pt>
                <c:pt idx="3312">
                  <c:v>43028</c:v>
                </c:pt>
                <c:pt idx="3313">
                  <c:v>43029</c:v>
                </c:pt>
                <c:pt idx="3314">
                  <c:v>43030</c:v>
                </c:pt>
                <c:pt idx="3315">
                  <c:v>43031</c:v>
                </c:pt>
                <c:pt idx="3316">
                  <c:v>43032</c:v>
                </c:pt>
                <c:pt idx="3317">
                  <c:v>43033</c:v>
                </c:pt>
                <c:pt idx="3318">
                  <c:v>43034</c:v>
                </c:pt>
                <c:pt idx="3319">
                  <c:v>43035</c:v>
                </c:pt>
                <c:pt idx="3320">
                  <c:v>43036</c:v>
                </c:pt>
                <c:pt idx="3321">
                  <c:v>43037</c:v>
                </c:pt>
                <c:pt idx="3322">
                  <c:v>43038</c:v>
                </c:pt>
                <c:pt idx="3323">
                  <c:v>43039</c:v>
                </c:pt>
                <c:pt idx="3324">
                  <c:v>43040</c:v>
                </c:pt>
                <c:pt idx="3325">
                  <c:v>43041</c:v>
                </c:pt>
                <c:pt idx="3326">
                  <c:v>43042</c:v>
                </c:pt>
                <c:pt idx="3327">
                  <c:v>43043</c:v>
                </c:pt>
                <c:pt idx="3328">
                  <c:v>43044</c:v>
                </c:pt>
                <c:pt idx="3329">
                  <c:v>43045</c:v>
                </c:pt>
                <c:pt idx="3330">
                  <c:v>43046</c:v>
                </c:pt>
                <c:pt idx="3331">
                  <c:v>43047</c:v>
                </c:pt>
                <c:pt idx="3332">
                  <c:v>43048</c:v>
                </c:pt>
                <c:pt idx="3333">
                  <c:v>43049</c:v>
                </c:pt>
                <c:pt idx="3334">
                  <c:v>43050</c:v>
                </c:pt>
                <c:pt idx="3335">
                  <c:v>43051</c:v>
                </c:pt>
                <c:pt idx="3336">
                  <c:v>43052</c:v>
                </c:pt>
                <c:pt idx="3337">
                  <c:v>43053</c:v>
                </c:pt>
                <c:pt idx="3338">
                  <c:v>43054</c:v>
                </c:pt>
                <c:pt idx="3339">
                  <c:v>43055</c:v>
                </c:pt>
                <c:pt idx="3340">
                  <c:v>43056</c:v>
                </c:pt>
                <c:pt idx="3341">
                  <c:v>43057</c:v>
                </c:pt>
                <c:pt idx="3342">
                  <c:v>43058</c:v>
                </c:pt>
                <c:pt idx="3343">
                  <c:v>43059</c:v>
                </c:pt>
                <c:pt idx="3344">
                  <c:v>43060</c:v>
                </c:pt>
                <c:pt idx="3345">
                  <c:v>43061</c:v>
                </c:pt>
                <c:pt idx="3346">
                  <c:v>43062</c:v>
                </c:pt>
                <c:pt idx="3347">
                  <c:v>43063</c:v>
                </c:pt>
                <c:pt idx="3348">
                  <c:v>43064</c:v>
                </c:pt>
                <c:pt idx="3349">
                  <c:v>43065</c:v>
                </c:pt>
                <c:pt idx="3350">
                  <c:v>43066</c:v>
                </c:pt>
                <c:pt idx="3351">
                  <c:v>43067</c:v>
                </c:pt>
                <c:pt idx="3352">
                  <c:v>43068</c:v>
                </c:pt>
                <c:pt idx="3353">
                  <c:v>43069</c:v>
                </c:pt>
                <c:pt idx="3354">
                  <c:v>43070</c:v>
                </c:pt>
                <c:pt idx="3355">
                  <c:v>43071</c:v>
                </c:pt>
                <c:pt idx="3356">
                  <c:v>43072</c:v>
                </c:pt>
                <c:pt idx="3357">
                  <c:v>43073</c:v>
                </c:pt>
                <c:pt idx="3358">
                  <c:v>43074</c:v>
                </c:pt>
                <c:pt idx="3359">
                  <c:v>43075</c:v>
                </c:pt>
                <c:pt idx="3360">
                  <c:v>43076</c:v>
                </c:pt>
                <c:pt idx="3361">
                  <c:v>43077</c:v>
                </c:pt>
                <c:pt idx="3362">
                  <c:v>43078</c:v>
                </c:pt>
                <c:pt idx="3363">
                  <c:v>43079</c:v>
                </c:pt>
                <c:pt idx="3364">
                  <c:v>43080</c:v>
                </c:pt>
                <c:pt idx="3365">
                  <c:v>43081</c:v>
                </c:pt>
                <c:pt idx="3366">
                  <c:v>43082</c:v>
                </c:pt>
                <c:pt idx="3367">
                  <c:v>43083</c:v>
                </c:pt>
                <c:pt idx="3368">
                  <c:v>43084</c:v>
                </c:pt>
                <c:pt idx="3369">
                  <c:v>43085</c:v>
                </c:pt>
                <c:pt idx="3370">
                  <c:v>43086</c:v>
                </c:pt>
                <c:pt idx="3371">
                  <c:v>43087</c:v>
                </c:pt>
                <c:pt idx="3372">
                  <c:v>43088</c:v>
                </c:pt>
                <c:pt idx="3373">
                  <c:v>43089</c:v>
                </c:pt>
                <c:pt idx="3374">
                  <c:v>43090</c:v>
                </c:pt>
                <c:pt idx="3375">
                  <c:v>43091</c:v>
                </c:pt>
                <c:pt idx="3376">
                  <c:v>43092</c:v>
                </c:pt>
                <c:pt idx="3377">
                  <c:v>43093</c:v>
                </c:pt>
                <c:pt idx="3378">
                  <c:v>43094</c:v>
                </c:pt>
                <c:pt idx="3379">
                  <c:v>43095</c:v>
                </c:pt>
                <c:pt idx="3380">
                  <c:v>43096</c:v>
                </c:pt>
                <c:pt idx="3381">
                  <c:v>43097</c:v>
                </c:pt>
                <c:pt idx="3382">
                  <c:v>43098</c:v>
                </c:pt>
                <c:pt idx="3383">
                  <c:v>43099</c:v>
                </c:pt>
                <c:pt idx="3384">
                  <c:v>43100</c:v>
                </c:pt>
                <c:pt idx="3385">
                  <c:v>43101</c:v>
                </c:pt>
                <c:pt idx="3386">
                  <c:v>43102</c:v>
                </c:pt>
                <c:pt idx="3387">
                  <c:v>43103</c:v>
                </c:pt>
                <c:pt idx="3388">
                  <c:v>43104</c:v>
                </c:pt>
                <c:pt idx="3389">
                  <c:v>43105</c:v>
                </c:pt>
                <c:pt idx="3390">
                  <c:v>43106</c:v>
                </c:pt>
                <c:pt idx="3391">
                  <c:v>43107</c:v>
                </c:pt>
                <c:pt idx="3392">
                  <c:v>43108</c:v>
                </c:pt>
                <c:pt idx="3393">
                  <c:v>43109</c:v>
                </c:pt>
                <c:pt idx="3394">
                  <c:v>43110</c:v>
                </c:pt>
                <c:pt idx="3395">
                  <c:v>43111</c:v>
                </c:pt>
                <c:pt idx="3396">
                  <c:v>43112</c:v>
                </c:pt>
                <c:pt idx="3397">
                  <c:v>43113</c:v>
                </c:pt>
                <c:pt idx="3398">
                  <c:v>43114</c:v>
                </c:pt>
                <c:pt idx="3399">
                  <c:v>43115</c:v>
                </c:pt>
                <c:pt idx="3400">
                  <c:v>43116</c:v>
                </c:pt>
                <c:pt idx="3401">
                  <c:v>43117</c:v>
                </c:pt>
                <c:pt idx="3402">
                  <c:v>43118</c:v>
                </c:pt>
                <c:pt idx="3403">
                  <c:v>43119</c:v>
                </c:pt>
                <c:pt idx="3404">
                  <c:v>43120</c:v>
                </c:pt>
                <c:pt idx="3405">
                  <c:v>43121</c:v>
                </c:pt>
                <c:pt idx="3406">
                  <c:v>43122</c:v>
                </c:pt>
                <c:pt idx="3407">
                  <c:v>43123</c:v>
                </c:pt>
                <c:pt idx="3408">
                  <c:v>43124</c:v>
                </c:pt>
                <c:pt idx="3409">
                  <c:v>43125</c:v>
                </c:pt>
                <c:pt idx="3410">
                  <c:v>43126</c:v>
                </c:pt>
                <c:pt idx="3411">
                  <c:v>43127</c:v>
                </c:pt>
                <c:pt idx="3412">
                  <c:v>43128</c:v>
                </c:pt>
                <c:pt idx="3413">
                  <c:v>43129</c:v>
                </c:pt>
                <c:pt idx="3414">
                  <c:v>43130</c:v>
                </c:pt>
                <c:pt idx="3415">
                  <c:v>43131</c:v>
                </c:pt>
                <c:pt idx="3416">
                  <c:v>43132</c:v>
                </c:pt>
                <c:pt idx="3417">
                  <c:v>43133</c:v>
                </c:pt>
                <c:pt idx="3418">
                  <c:v>43134</c:v>
                </c:pt>
                <c:pt idx="3419">
                  <c:v>43135</c:v>
                </c:pt>
                <c:pt idx="3420">
                  <c:v>43136</c:v>
                </c:pt>
                <c:pt idx="3421">
                  <c:v>43137</c:v>
                </c:pt>
                <c:pt idx="3422">
                  <c:v>43138</c:v>
                </c:pt>
                <c:pt idx="3423">
                  <c:v>43139</c:v>
                </c:pt>
                <c:pt idx="3424">
                  <c:v>43140</c:v>
                </c:pt>
                <c:pt idx="3425">
                  <c:v>43141</c:v>
                </c:pt>
                <c:pt idx="3426">
                  <c:v>43142</c:v>
                </c:pt>
                <c:pt idx="3427">
                  <c:v>43143</c:v>
                </c:pt>
                <c:pt idx="3428">
                  <c:v>43144</c:v>
                </c:pt>
                <c:pt idx="3429">
                  <c:v>43145</c:v>
                </c:pt>
                <c:pt idx="3430">
                  <c:v>43146</c:v>
                </c:pt>
                <c:pt idx="3431">
                  <c:v>43147</c:v>
                </c:pt>
                <c:pt idx="3432">
                  <c:v>43148</c:v>
                </c:pt>
                <c:pt idx="3433">
                  <c:v>43149</c:v>
                </c:pt>
                <c:pt idx="3434">
                  <c:v>43150</c:v>
                </c:pt>
                <c:pt idx="3435">
                  <c:v>43151</c:v>
                </c:pt>
                <c:pt idx="3436">
                  <c:v>43152</c:v>
                </c:pt>
                <c:pt idx="3437">
                  <c:v>43153</c:v>
                </c:pt>
                <c:pt idx="3438">
                  <c:v>43154</c:v>
                </c:pt>
                <c:pt idx="3439">
                  <c:v>43155</c:v>
                </c:pt>
                <c:pt idx="3440">
                  <c:v>43156</c:v>
                </c:pt>
                <c:pt idx="3441">
                  <c:v>43157</c:v>
                </c:pt>
                <c:pt idx="3442">
                  <c:v>43158</c:v>
                </c:pt>
                <c:pt idx="3443">
                  <c:v>43159</c:v>
                </c:pt>
                <c:pt idx="3444">
                  <c:v>43160</c:v>
                </c:pt>
                <c:pt idx="3445">
                  <c:v>43161</c:v>
                </c:pt>
                <c:pt idx="3446">
                  <c:v>43162</c:v>
                </c:pt>
                <c:pt idx="3447">
                  <c:v>43163</c:v>
                </c:pt>
                <c:pt idx="3448">
                  <c:v>43164</c:v>
                </c:pt>
                <c:pt idx="3449">
                  <c:v>43165</c:v>
                </c:pt>
                <c:pt idx="3450">
                  <c:v>43166</c:v>
                </c:pt>
                <c:pt idx="3451">
                  <c:v>43167</c:v>
                </c:pt>
                <c:pt idx="3452">
                  <c:v>43168</c:v>
                </c:pt>
                <c:pt idx="3453">
                  <c:v>43169</c:v>
                </c:pt>
                <c:pt idx="3454">
                  <c:v>43170</c:v>
                </c:pt>
                <c:pt idx="3455">
                  <c:v>43171</c:v>
                </c:pt>
                <c:pt idx="3456">
                  <c:v>43172</c:v>
                </c:pt>
                <c:pt idx="3457">
                  <c:v>43173</c:v>
                </c:pt>
                <c:pt idx="3458">
                  <c:v>43174</c:v>
                </c:pt>
                <c:pt idx="3459">
                  <c:v>43175</c:v>
                </c:pt>
                <c:pt idx="3460">
                  <c:v>43176</c:v>
                </c:pt>
                <c:pt idx="3461">
                  <c:v>43177</c:v>
                </c:pt>
                <c:pt idx="3462">
                  <c:v>43178</c:v>
                </c:pt>
                <c:pt idx="3463">
                  <c:v>43179</c:v>
                </c:pt>
                <c:pt idx="3464">
                  <c:v>43180</c:v>
                </c:pt>
                <c:pt idx="3465">
                  <c:v>43181</c:v>
                </c:pt>
                <c:pt idx="3466">
                  <c:v>43182</c:v>
                </c:pt>
                <c:pt idx="3467">
                  <c:v>43183</c:v>
                </c:pt>
                <c:pt idx="3468">
                  <c:v>43184</c:v>
                </c:pt>
                <c:pt idx="3469">
                  <c:v>43185</c:v>
                </c:pt>
                <c:pt idx="3470">
                  <c:v>43186</c:v>
                </c:pt>
                <c:pt idx="3471">
                  <c:v>43187</c:v>
                </c:pt>
                <c:pt idx="3472">
                  <c:v>43188</c:v>
                </c:pt>
                <c:pt idx="3473">
                  <c:v>43189</c:v>
                </c:pt>
                <c:pt idx="3474">
                  <c:v>43190</c:v>
                </c:pt>
                <c:pt idx="3475">
                  <c:v>43191</c:v>
                </c:pt>
                <c:pt idx="3476">
                  <c:v>43192</c:v>
                </c:pt>
                <c:pt idx="3477">
                  <c:v>43193</c:v>
                </c:pt>
                <c:pt idx="3478">
                  <c:v>43194</c:v>
                </c:pt>
                <c:pt idx="3479">
                  <c:v>43195</c:v>
                </c:pt>
                <c:pt idx="3480">
                  <c:v>43196</c:v>
                </c:pt>
                <c:pt idx="3481">
                  <c:v>43197</c:v>
                </c:pt>
                <c:pt idx="3482">
                  <c:v>43198</c:v>
                </c:pt>
                <c:pt idx="3483">
                  <c:v>43199</c:v>
                </c:pt>
                <c:pt idx="3484">
                  <c:v>43200</c:v>
                </c:pt>
                <c:pt idx="3485">
                  <c:v>43201</c:v>
                </c:pt>
                <c:pt idx="3486">
                  <c:v>43202</c:v>
                </c:pt>
                <c:pt idx="3487">
                  <c:v>43203</c:v>
                </c:pt>
                <c:pt idx="3488">
                  <c:v>43204</c:v>
                </c:pt>
                <c:pt idx="3489">
                  <c:v>43205</c:v>
                </c:pt>
                <c:pt idx="3490">
                  <c:v>43206</c:v>
                </c:pt>
                <c:pt idx="3491">
                  <c:v>43207</c:v>
                </c:pt>
                <c:pt idx="3492">
                  <c:v>43208</c:v>
                </c:pt>
                <c:pt idx="3493">
                  <c:v>43209</c:v>
                </c:pt>
                <c:pt idx="3494">
                  <c:v>43210</c:v>
                </c:pt>
                <c:pt idx="3495">
                  <c:v>43211</c:v>
                </c:pt>
                <c:pt idx="3496">
                  <c:v>43212</c:v>
                </c:pt>
                <c:pt idx="3497">
                  <c:v>43213</c:v>
                </c:pt>
                <c:pt idx="3498">
                  <c:v>43214</c:v>
                </c:pt>
                <c:pt idx="3499">
                  <c:v>43215</c:v>
                </c:pt>
                <c:pt idx="3500">
                  <c:v>43216</c:v>
                </c:pt>
                <c:pt idx="3501">
                  <c:v>43217</c:v>
                </c:pt>
                <c:pt idx="3502">
                  <c:v>43218</c:v>
                </c:pt>
                <c:pt idx="3503">
                  <c:v>43219</c:v>
                </c:pt>
                <c:pt idx="3504">
                  <c:v>43220</c:v>
                </c:pt>
                <c:pt idx="3505">
                  <c:v>43221</c:v>
                </c:pt>
                <c:pt idx="3506">
                  <c:v>43222</c:v>
                </c:pt>
                <c:pt idx="3507">
                  <c:v>43223</c:v>
                </c:pt>
                <c:pt idx="3508">
                  <c:v>43224</c:v>
                </c:pt>
                <c:pt idx="3509">
                  <c:v>43225</c:v>
                </c:pt>
                <c:pt idx="3510">
                  <c:v>43226</c:v>
                </c:pt>
                <c:pt idx="3511">
                  <c:v>43227</c:v>
                </c:pt>
                <c:pt idx="3512">
                  <c:v>43228</c:v>
                </c:pt>
                <c:pt idx="3513">
                  <c:v>43229</c:v>
                </c:pt>
                <c:pt idx="3514">
                  <c:v>43230</c:v>
                </c:pt>
                <c:pt idx="3515">
                  <c:v>43231</c:v>
                </c:pt>
                <c:pt idx="3516">
                  <c:v>43232</c:v>
                </c:pt>
                <c:pt idx="3517">
                  <c:v>43233</c:v>
                </c:pt>
                <c:pt idx="3518">
                  <c:v>43234</c:v>
                </c:pt>
                <c:pt idx="3519">
                  <c:v>43235</c:v>
                </c:pt>
                <c:pt idx="3520">
                  <c:v>43236</c:v>
                </c:pt>
                <c:pt idx="3521">
                  <c:v>43237</c:v>
                </c:pt>
                <c:pt idx="3522">
                  <c:v>43238</c:v>
                </c:pt>
                <c:pt idx="3523">
                  <c:v>43239</c:v>
                </c:pt>
                <c:pt idx="3524">
                  <c:v>43240</c:v>
                </c:pt>
                <c:pt idx="3525">
                  <c:v>43241</c:v>
                </c:pt>
                <c:pt idx="3526">
                  <c:v>43242</c:v>
                </c:pt>
                <c:pt idx="3527">
                  <c:v>43243</c:v>
                </c:pt>
                <c:pt idx="3528">
                  <c:v>43244</c:v>
                </c:pt>
                <c:pt idx="3529">
                  <c:v>43245</c:v>
                </c:pt>
                <c:pt idx="3530">
                  <c:v>43246</c:v>
                </c:pt>
                <c:pt idx="3531">
                  <c:v>43247</c:v>
                </c:pt>
                <c:pt idx="3532">
                  <c:v>43248</c:v>
                </c:pt>
                <c:pt idx="3533">
                  <c:v>43249</c:v>
                </c:pt>
                <c:pt idx="3534">
                  <c:v>43250</c:v>
                </c:pt>
                <c:pt idx="3535">
                  <c:v>43251</c:v>
                </c:pt>
                <c:pt idx="3536">
                  <c:v>43252</c:v>
                </c:pt>
                <c:pt idx="3537">
                  <c:v>43253</c:v>
                </c:pt>
                <c:pt idx="3538">
                  <c:v>43254</c:v>
                </c:pt>
                <c:pt idx="3539">
                  <c:v>43255</c:v>
                </c:pt>
                <c:pt idx="3540">
                  <c:v>43256</c:v>
                </c:pt>
                <c:pt idx="3541">
                  <c:v>43257</c:v>
                </c:pt>
                <c:pt idx="3542">
                  <c:v>43258</c:v>
                </c:pt>
                <c:pt idx="3543">
                  <c:v>43259</c:v>
                </c:pt>
                <c:pt idx="3544">
                  <c:v>43260</c:v>
                </c:pt>
                <c:pt idx="3545">
                  <c:v>43261</c:v>
                </c:pt>
                <c:pt idx="3546">
                  <c:v>43262</c:v>
                </c:pt>
                <c:pt idx="3547">
                  <c:v>43263</c:v>
                </c:pt>
                <c:pt idx="3548">
                  <c:v>43264</c:v>
                </c:pt>
                <c:pt idx="3549">
                  <c:v>43265</c:v>
                </c:pt>
                <c:pt idx="3550">
                  <c:v>43266</c:v>
                </c:pt>
                <c:pt idx="3551">
                  <c:v>43267</c:v>
                </c:pt>
                <c:pt idx="3552">
                  <c:v>43268</c:v>
                </c:pt>
                <c:pt idx="3553">
                  <c:v>43269</c:v>
                </c:pt>
                <c:pt idx="3554">
                  <c:v>43270</c:v>
                </c:pt>
                <c:pt idx="3555">
                  <c:v>43271</c:v>
                </c:pt>
                <c:pt idx="3556">
                  <c:v>43272</c:v>
                </c:pt>
                <c:pt idx="3557">
                  <c:v>43273</c:v>
                </c:pt>
                <c:pt idx="3558">
                  <c:v>43274</c:v>
                </c:pt>
                <c:pt idx="3559">
                  <c:v>43275</c:v>
                </c:pt>
                <c:pt idx="3560">
                  <c:v>43276</c:v>
                </c:pt>
                <c:pt idx="3561">
                  <c:v>43277</c:v>
                </c:pt>
                <c:pt idx="3562">
                  <c:v>43278</c:v>
                </c:pt>
                <c:pt idx="3563">
                  <c:v>43279</c:v>
                </c:pt>
                <c:pt idx="3564">
                  <c:v>43280</c:v>
                </c:pt>
                <c:pt idx="3565">
                  <c:v>43281</c:v>
                </c:pt>
                <c:pt idx="3566">
                  <c:v>43282</c:v>
                </c:pt>
                <c:pt idx="3567">
                  <c:v>43283</c:v>
                </c:pt>
                <c:pt idx="3568">
                  <c:v>43284</c:v>
                </c:pt>
                <c:pt idx="3569">
                  <c:v>43285</c:v>
                </c:pt>
                <c:pt idx="3570">
                  <c:v>43286</c:v>
                </c:pt>
                <c:pt idx="3571">
                  <c:v>43287</c:v>
                </c:pt>
                <c:pt idx="3572">
                  <c:v>43288</c:v>
                </c:pt>
                <c:pt idx="3573">
                  <c:v>43289</c:v>
                </c:pt>
                <c:pt idx="3574">
                  <c:v>43290</c:v>
                </c:pt>
                <c:pt idx="3575">
                  <c:v>43291</c:v>
                </c:pt>
                <c:pt idx="3576">
                  <c:v>43292</c:v>
                </c:pt>
                <c:pt idx="3577">
                  <c:v>43293</c:v>
                </c:pt>
                <c:pt idx="3578">
                  <c:v>43294</c:v>
                </c:pt>
                <c:pt idx="3579">
                  <c:v>43295</c:v>
                </c:pt>
                <c:pt idx="3580">
                  <c:v>43296</c:v>
                </c:pt>
                <c:pt idx="3581">
                  <c:v>43297</c:v>
                </c:pt>
                <c:pt idx="3582">
                  <c:v>43298</c:v>
                </c:pt>
                <c:pt idx="3583">
                  <c:v>43299</c:v>
                </c:pt>
                <c:pt idx="3584">
                  <c:v>43300</c:v>
                </c:pt>
                <c:pt idx="3585">
                  <c:v>43301</c:v>
                </c:pt>
                <c:pt idx="3586">
                  <c:v>43302</c:v>
                </c:pt>
                <c:pt idx="3587">
                  <c:v>43303</c:v>
                </c:pt>
                <c:pt idx="3588">
                  <c:v>43304</c:v>
                </c:pt>
                <c:pt idx="3589">
                  <c:v>43305</c:v>
                </c:pt>
                <c:pt idx="3590">
                  <c:v>43306</c:v>
                </c:pt>
                <c:pt idx="3591">
                  <c:v>43307</c:v>
                </c:pt>
                <c:pt idx="3592">
                  <c:v>43308</c:v>
                </c:pt>
                <c:pt idx="3593">
                  <c:v>43309</c:v>
                </c:pt>
                <c:pt idx="3594">
                  <c:v>43310</c:v>
                </c:pt>
                <c:pt idx="3595">
                  <c:v>43311</c:v>
                </c:pt>
                <c:pt idx="3596">
                  <c:v>43312</c:v>
                </c:pt>
                <c:pt idx="3597">
                  <c:v>43313</c:v>
                </c:pt>
                <c:pt idx="3598">
                  <c:v>43314</c:v>
                </c:pt>
                <c:pt idx="3599">
                  <c:v>43315</c:v>
                </c:pt>
                <c:pt idx="3600">
                  <c:v>43316</c:v>
                </c:pt>
                <c:pt idx="3601">
                  <c:v>43317</c:v>
                </c:pt>
                <c:pt idx="3602">
                  <c:v>43318</c:v>
                </c:pt>
                <c:pt idx="3603">
                  <c:v>43319</c:v>
                </c:pt>
                <c:pt idx="3604">
                  <c:v>43320</c:v>
                </c:pt>
                <c:pt idx="3605">
                  <c:v>43321</c:v>
                </c:pt>
                <c:pt idx="3606">
                  <c:v>43322</c:v>
                </c:pt>
                <c:pt idx="3607">
                  <c:v>43323</c:v>
                </c:pt>
                <c:pt idx="3608">
                  <c:v>43324</c:v>
                </c:pt>
                <c:pt idx="3609">
                  <c:v>43325</c:v>
                </c:pt>
                <c:pt idx="3610">
                  <c:v>43326</c:v>
                </c:pt>
                <c:pt idx="3611">
                  <c:v>43327</c:v>
                </c:pt>
                <c:pt idx="3612">
                  <c:v>43328</c:v>
                </c:pt>
                <c:pt idx="3613">
                  <c:v>43329</c:v>
                </c:pt>
                <c:pt idx="3614">
                  <c:v>43330</c:v>
                </c:pt>
                <c:pt idx="3615">
                  <c:v>43331</c:v>
                </c:pt>
                <c:pt idx="3616">
                  <c:v>43332</c:v>
                </c:pt>
                <c:pt idx="3617">
                  <c:v>43333</c:v>
                </c:pt>
                <c:pt idx="3618">
                  <c:v>43334</c:v>
                </c:pt>
                <c:pt idx="3619">
                  <c:v>43335</c:v>
                </c:pt>
                <c:pt idx="3620">
                  <c:v>43336</c:v>
                </c:pt>
                <c:pt idx="3621">
                  <c:v>43337</c:v>
                </c:pt>
                <c:pt idx="3622">
                  <c:v>43338</c:v>
                </c:pt>
                <c:pt idx="3623">
                  <c:v>43339</c:v>
                </c:pt>
                <c:pt idx="3624">
                  <c:v>43340</c:v>
                </c:pt>
                <c:pt idx="3625">
                  <c:v>43341</c:v>
                </c:pt>
                <c:pt idx="3626">
                  <c:v>43342</c:v>
                </c:pt>
                <c:pt idx="3627">
                  <c:v>43343</c:v>
                </c:pt>
                <c:pt idx="3628">
                  <c:v>43344</c:v>
                </c:pt>
                <c:pt idx="3629">
                  <c:v>43345</c:v>
                </c:pt>
                <c:pt idx="3630">
                  <c:v>43346</c:v>
                </c:pt>
                <c:pt idx="3631">
                  <c:v>43347</c:v>
                </c:pt>
                <c:pt idx="3632">
                  <c:v>43348</c:v>
                </c:pt>
                <c:pt idx="3633">
                  <c:v>43349</c:v>
                </c:pt>
                <c:pt idx="3634">
                  <c:v>43350</c:v>
                </c:pt>
                <c:pt idx="3635">
                  <c:v>43351</c:v>
                </c:pt>
                <c:pt idx="3636">
                  <c:v>43352</c:v>
                </c:pt>
                <c:pt idx="3637">
                  <c:v>43353</c:v>
                </c:pt>
                <c:pt idx="3638">
                  <c:v>43354</c:v>
                </c:pt>
                <c:pt idx="3639">
                  <c:v>43355</c:v>
                </c:pt>
                <c:pt idx="3640">
                  <c:v>43356</c:v>
                </c:pt>
                <c:pt idx="3641">
                  <c:v>43357</c:v>
                </c:pt>
                <c:pt idx="3642">
                  <c:v>43358</c:v>
                </c:pt>
                <c:pt idx="3643">
                  <c:v>43359</c:v>
                </c:pt>
                <c:pt idx="3644">
                  <c:v>43360</c:v>
                </c:pt>
                <c:pt idx="3645">
                  <c:v>43361</c:v>
                </c:pt>
                <c:pt idx="3646">
                  <c:v>43362</c:v>
                </c:pt>
                <c:pt idx="3647">
                  <c:v>43363</c:v>
                </c:pt>
                <c:pt idx="3648">
                  <c:v>43364</c:v>
                </c:pt>
                <c:pt idx="3649">
                  <c:v>43365</c:v>
                </c:pt>
                <c:pt idx="3650">
                  <c:v>43366</c:v>
                </c:pt>
                <c:pt idx="3651">
                  <c:v>43367</c:v>
                </c:pt>
                <c:pt idx="3652">
                  <c:v>43368</c:v>
                </c:pt>
                <c:pt idx="3653">
                  <c:v>43369</c:v>
                </c:pt>
                <c:pt idx="3654">
                  <c:v>43370</c:v>
                </c:pt>
                <c:pt idx="3655">
                  <c:v>43371</c:v>
                </c:pt>
                <c:pt idx="3656">
                  <c:v>43372</c:v>
                </c:pt>
                <c:pt idx="3657">
                  <c:v>43373</c:v>
                </c:pt>
                <c:pt idx="3658">
                  <c:v>43374</c:v>
                </c:pt>
                <c:pt idx="3659">
                  <c:v>43375</c:v>
                </c:pt>
                <c:pt idx="3660">
                  <c:v>43376</c:v>
                </c:pt>
                <c:pt idx="3661">
                  <c:v>43377</c:v>
                </c:pt>
                <c:pt idx="3662">
                  <c:v>43378</c:v>
                </c:pt>
                <c:pt idx="3663">
                  <c:v>43379</c:v>
                </c:pt>
                <c:pt idx="3664">
                  <c:v>43380</c:v>
                </c:pt>
                <c:pt idx="3665">
                  <c:v>43381</c:v>
                </c:pt>
                <c:pt idx="3666">
                  <c:v>43382</c:v>
                </c:pt>
                <c:pt idx="3667">
                  <c:v>43383</c:v>
                </c:pt>
                <c:pt idx="3668">
                  <c:v>43384</c:v>
                </c:pt>
                <c:pt idx="3669">
                  <c:v>43385</c:v>
                </c:pt>
                <c:pt idx="3670">
                  <c:v>43386</c:v>
                </c:pt>
                <c:pt idx="3671">
                  <c:v>43387</c:v>
                </c:pt>
                <c:pt idx="3672">
                  <c:v>43388</c:v>
                </c:pt>
                <c:pt idx="3673">
                  <c:v>43389</c:v>
                </c:pt>
                <c:pt idx="3674">
                  <c:v>43390</c:v>
                </c:pt>
                <c:pt idx="3675">
                  <c:v>43391</c:v>
                </c:pt>
                <c:pt idx="3676">
                  <c:v>43392</c:v>
                </c:pt>
                <c:pt idx="3677">
                  <c:v>43393</c:v>
                </c:pt>
                <c:pt idx="3678">
                  <c:v>43394</c:v>
                </c:pt>
                <c:pt idx="3679">
                  <c:v>43395</c:v>
                </c:pt>
                <c:pt idx="3680">
                  <c:v>43396</c:v>
                </c:pt>
                <c:pt idx="3681">
                  <c:v>43397</c:v>
                </c:pt>
                <c:pt idx="3682">
                  <c:v>43398</c:v>
                </c:pt>
                <c:pt idx="3683">
                  <c:v>43399</c:v>
                </c:pt>
                <c:pt idx="3684">
                  <c:v>43400</c:v>
                </c:pt>
                <c:pt idx="3685">
                  <c:v>43401</c:v>
                </c:pt>
                <c:pt idx="3686">
                  <c:v>43402</c:v>
                </c:pt>
                <c:pt idx="3687">
                  <c:v>43403</c:v>
                </c:pt>
                <c:pt idx="3688">
                  <c:v>43404</c:v>
                </c:pt>
                <c:pt idx="3689">
                  <c:v>43405</c:v>
                </c:pt>
                <c:pt idx="3690">
                  <c:v>43406</c:v>
                </c:pt>
                <c:pt idx="3691">
                  <c:v>43407</c:v>
                </c:pt>
                <c:pt idx="3692">
                  <c:v>43408</c:v>
                </c:pt>
                <c:pt idx="3693">
                  <c:v>43409</c:v>
                </c:pt>
                <c:pt idx="3694">
                  <c:v>43410</c:v>
                </c:pt>
                <c:pt idx="3695">
                  <c:v>43411</c:v>
                </c:pt>
                <c:pt idx="3696">
                  <c:v>43412</c:v>
                </c:pt>
                <c:pt idx="3697">
                  <c:v>43413</c:v>
                </c:pt>
                <c:pt idx="3698">
                  <c:v>43414</c:v>
                </c:pt>
                <c:pt idx="3699">
                  <c:v>43415</c:v>
                </c:pt>
                <c:pt idx="3700">
                  <c:v>43416</c:v>
                </c:pt>
                <c:pt idx="3701">
                  <c:v>43417</c:v>
                </c:pt>
                <c:pt idx="3702">
                  <c:v>43418</c:v>
                </c:pt>
                <c:pt idx="3703">
                  <c:v>43419</c:v>
                </c:pt>
                <c:pt idx="3704">
                  <c:v>43420</c:v>
                </c:pt>
                <c:pt idx="3705">
                  <c:v>43421</c:v>
                </c:pt>
                <c:pt idx="3706">
                  <c:v>43422</c:v>
                </c:pt>
                <c:pt idx="3707">
                  <c:v>43423</c:v>
                </c:pt>
                <c:pt idx="3708">
                  <c:v>43424</c:v>
                </c:pt>
                <c:pt idx="3709">
                  <c:v>43425</c:v>
                </c:pt>
                <c:pt idx="3710">
                  <c:v>43426</c:v>
                </c:pt>
                <c:pt idx="3711">
                  <c:v>43427</c:v>
                </c:pt>
                <c:pt idx="3712">
                  <c:v>43428</c:v>
                </c:pt>
                <c:pt idx="3713">
                  <c:v>43429</c:v>
                </c:pt>
                <c:pt idx="3714">
                  <c:v>43430</c:v>
                </c:pt>
                <c:pt idx="3715">
                  <c:v>43431</c:v>
                </c:pt>
                <c:pt idx="3716">
                  <c:v>43432</c:v>
                </c:pt>
                <c:pt idx="3717">
                  <c:v>43433</c:v>
                </c:pt>
                <c:pt idx="3718">
                  <c:v>43434</c:v>
                </c:pt>
                <c:pt idx="3719">
                  <c:v>43435</c:v>
                </c:pt>
                <c:pt idx="3720">
                  <c:v>43436</c:v>
                </c:pt>
                <c:pt idx="3721">
                  <c:v>43437</c:v>
                </c:pt>
                <c:pt idx="3722">
                  <c:v>43438</c:v>
                </c:pt>
                <c:pt idx="3723">
                  <c:v>43439</c:v>
                </c:pt>
                <c:pt idx="3724">
                  <c:v>43440</c:v>
                </c:pt>
                <c:pt idx="3725">
                  <c:v>43441</c:v>
                </c:pt>
                <c:pt idx="3726">
                  <c:v>43442</c:v>
                </c:pt>
                <c:pt idx="3727">
                  <c:v>43443</c:v>
                </c:pt>
                <c:pt idx="3728">
                  <c:v>43444</c:v>
                </c:pt>
                <c:pt idx="3729">
                  <c:v>43445</c:v>
                </c:pt>
                <c:pt idx="3730">
                  <c:v>43446</c:v>
                </c:pt>
                <c:pt idx="3731">
                  <c:v>43447</c:v>
                </c:pt>
                <c:pt idx="3732">
                  <c:v>43448</c:v>
                </c:pt>
                <c:pt idx="3733">
                  <c:v>43449</c:v>
                </c:pt>
                <c:pt idx="3734">
                  <c:v>43450</c:v>
                </c:pt>
                <c:pt idx="3735">
                  <c:v>43451</c:v>
                </c:pt>
                <c:pt idx="3736">
                  <c:v>43452</c:v>
                </c:pt>
                <c:pt idx="3737">
                  <c:v>43453</c:v>
                </c:pt>
                <c:pt idx="3738">
                  <c:v>43454</c:v>
                </c:pt>
                <c:pt idx="3739">
                  <c:v>43455</c:v>
                </c:pt>
                <c:pt idx="3740">
                  <c:v>43456</c:v>
                </c:pt>
                <c:pt idx="3741">
                  <c:v>43457</c:v>
                </c:pt>
                <c:pt idx="3742">
                  <c:v>43458</c:v>
                </c:pt>
                <c:pt idx="3743">
                  <c:v>43459</c:v>
                </c:pt>
                <c:pt idx="3744">
                  <c:v>43460</c:v>
                </c:pt>
                <c:pt idx="3745">
                  <c:v>43461</c:v>
                </c:pt>
                <c:pt idx="3746">
                  <c:v>43462</c:v>
                </c:pt>
                <c:pt idx="3747">
                  <c:v>43463</c:v>
                </c:pt>
                <c:pt idx="3748">
                  <c:v>43464</c:v>
                </c:pt>
                <c:pt idx="3749">
                  <c:v>43465</c:v>
                </c:pt>
                <c:pt idx="3750">
                  <c:v>43466</c:v>
                </c:pt>
                <c:pt idx="3751">
                  <c:v>43467</c:v>
                </c:pt>
                <c:pt idx="3752">
                  <c:v>43468</c:v>
                </c:pt>
                <c:pt idx="3753">
                  <c:v>43469</c:v>
                </c:pt>
                <c:pt idx="3754">
                  <c:v>43470</c:v>
                </c:pt>
                <c:pt idx="3755">
                  <c:v>43471</c:v>
                </c:pt>
                <c:pt idx="3756">
                  <c:v>43472</c:v>
                </c:pt>
                <c:pt idx="3757">
                  <c:v>43473</c:v>
                </c:pt>
                <c:pt idx="3758">
                  <c:v>43474</c:v>
                </c:pt>
                <c:pt idx="3759">
                  <c:v>43475</c:v>
                </c:pt>
                <c:pt idx="3760">
                  <c:v>43476</c:v>
                </c:pt>
                <c:pt idx="3761">
                  <c:v>43477</c:v>
                </c:pt>
                <c:pt idx="3762">
                  <c:v>43478</c:v>
                </c:pt>
                <c:pt idx="3763">
                  <c:v>43479</c:v>
                </c:pt>
                <c:pt idx="3764">
                  <c:v>43480</c:v>
                </c:pt>
                <c:pt idx="3765">
                  <c:v>43481</c:v>
                </c:pt>
                <c:pt idx="3766">
                  <c:v>43482</c:v>
                </c:pt>
                <c:pt idx="3767">
                  <c:v>43483</c:v>
                </c:pt>
                <c:pt idx="3768">
                  <c:v>43484</c:v>
                </c:pt>
                <c:pt idx="3769">
                  <c:v>43485</c:v>
                </c:pt>
                <c:pt idx="3770">
                  <c:v>43486</c:v>
                </c:pt>
                <c:pt idx="3771">
                  <c:v>43487</c:v>
                </c:pt>
                <c:pt idx="3772">
                  <c:v>43488</c:v>
                </c:pt>
                <c:pt idx="3773">
                  <c:v>43489</c:v>
                </c:pt>
                <c:pt idx="3774">
                  <c:v>43490</c:v>
                </c:pt>
                <c:pt idx="3775">
                  <c:v>43491</c:v>
                </c:pt>
                <c:pt idx="3776">
                  <c:v>43492</c:v>
                </c:pt>
                <c:pt idx="3777">
                  <c:v>43493</c:v>
                </c:pt>
                <c:pt idx="3778">
                  <c:v>43494</c:v>
                </c:pt>
                <c:pt idx="3779">
                  <c:v>43495</c:v>
                </c:pt>
                <c:pt idx="3780">
                  <c:v>43496</c:v>
                </c:pt>
                <c:pt idx="3781">
                  <c:v>43497</c:v>
                </c:pt>
                <c:pt idx="3782">
                  <c:v>43498</c:v>
                </c:pt>
                <c:pt idx="3783">
                  <c:v>43499</c:v>
                </c:pt>
                <c:pt idx="3784">
                  <c:v>43500</c:v>
                </c:pt>
                <c:pt idx="3785">
                  <c:v>43501</c:v>
                </c:pt>
                <c:pt idx="3786">
                  <c:v>43502</c:v>
                </c:pt>
                <c:pt idx="3787">
                  <c:v>43503</c:v>
                </c:pt>
                <c:pt idx="3788">
                  <c:v>43504</c:v>
                </c:pt>
                <c:pt idx="3789">
                  <c:v>43505</c:v>
                </c:pt>
                <c:pt idx="3790">
                  <c:v>43506</c:v>
                </c:pt>
                <c:pt idx="3791">
                  <c:v>43507</c:v>
                </c:pt>
                <c:pt idx="3792">
                  <c:v>43508</c:v>
                </c:pt>
                <c:pt idx="3793">
                  <c:v>43509</c:v>
                </c:pt>
                <c:pt idx="3794">
                  <c:v>43510</c:v>
                </c:pt>
                <c:pt idx="3795">
                  <c:v>43511</c:v>
                </c:pt>
                <c:pt idx="3796">
                  <c:v>43512</c:v>
                </c:pt>
                <c:pt idx="3797">
                  <c:v>43513</c:v>
                </c:pt>
                <c:pt idx="3798">
                  <c:v>43514</c:v>
                </c:pt>
                <c:pt idx="3799">
                  <c:v>43515</c:v>
                </c:pt>
                <c:pt idx="3800">
                  <c:v>43516</c:v>
                </c:pt>
                <c:pt idx="3801">
                  <c:v>43517</c:v>
                </c:pt>
                <c:pt idx="3802">
                  <c:v>43518</c:v>
                </c:pt>
                <c:pt idx="3803">
                  <c:v>43519</c:v>
                </c:pt>
                <c:pt idx="3804">
                  <c:v>43520</c:v>
                </c:pt>
                <c:pt idx="3805">
                  <c:v>43521</c:v>
                </c:pt>
                <c:pt idx="3806">
                  <c:v>43522</c:v>
                </c:pt>
                <c:pt idx="3807">
                  <c:v>43523</c:v>
                </c:pt>
                <c:pt idx="3808">
                  <c:v>43524</c:v>
                </c:pt>
                <c:pt idx="3809">
                  <c:v>43525</c:v>
                </c:pt>
                <c:pt idx="3810">
                  <c:v>43526</c:v>
                </c:pt>
                <c:pt idx="3811">
                  <c:v>43527</c:v>
                </c:pt>
                <c:pt idx="3812">
                  <c:v>43528</c:v>
                </c:pt>
                <c:pt idx="3813">
                  <c:v>43529</c:v>
                </c:pt>
                <c:pt idx="3814">
                  <c:v>43530</c:v>
                </c:pt>
                <c:pt idx="3815">
                  <c:v>43531</c:v>
                </c:pt>
                <c:pt idx="3816">
                  <c:v>43532</c:v>
                </c:pt>
                <c:pt idx="3817">
                  <c:v>43533</c:v>
                </c:pt>
                <c:pt idx="3818">
                  <c:v>43534</c:v>
                </c:pt>
                <c:pt idx="3819">
                  <c:v>43535</c:v>
                </c:pt>
                <c:pt idx="3820">
                  <c:v>43536</c:v>
                </c:pt>
                <c:pt idx="3821">
                  <c:v>43537</c:v>
                </c:pt>
                <c:pt idx="3822">
                  <c:v>43538</c:v>
                </c:pt>
                <c:pt idx="3823">
                  <c:v>43539</c:v>
                </c:pt>
                <c:pt idx="3824">
                  <c:v>43540</c:v>
                </c:pt>
                <c:pt idx="3825">
                  <c:v>43541</c:v>
                </c:pt>
                <c:pt idx="3826">
                  <c:v>43542</c:v>
                </c:pt>
                <c:pt idx="3827">
                  <c:v>43543</c:v>
                </c:pt>
                <c:pt idx="3828">
                  <c:v>43544</c:v>
                </c:pt>
                <c:pt idx="3829">
                  <c:v>43545</c:v>
                </c:pt>
                <c:pt idx="3830">
                  <c:v>43546</c:v>
                </c:pt>
                <c:pt idx="3831">
                  <c:v>43547</c:v>
                </c:pt>
                <c:pt idx="3832">
                  <c:v>43548</c:v>
                </c:pt>
                <c:pt idx="3833">
                  <c:v>43549</c:v>
                </c:pt>
                <c:pt idx="3834">
                  <c:v>43550</c:v>
                </c:pt>
                <c:pt idx="3835">
                  <c:v>43551</c:v>
                </c:pt>
                <c:pt idx="3836">
                  <c:v>43552</c:v>
                </c:pt>
                <c:pt idx="3837">
                  <c:v>43553</c:v>
                </c:pt>
                <c:pt idx="3838">
                  <c:v>43554</c:v>
                </c:pt>
                <c:pt idx="3839">
                  <c:v>43555</c:v>
                </c:pt>
                <c:pt idx="3840">
                  <c:v>43556</c:v>
                </c:pt>
                <c:pt idx="3841">
                  <c:v>43557</c:v>
                </c:pt>
                <c:pt idx="3842">
                  <c:v>43558</c:v>
                </c:pt>
                <c:pt idx="3843">
                  <c:v>43559</c:v>
                </c:pt>
                <c:pt idx="3844">
                  <c:v>43560</c:v>
                </c:pt>
                <c:pt idx="3845">
                  <c:v>43561</c:v>
                </c:pt>
                <c:pt idx="3846">
                  <c:v>43562</c:v>
                </c:pt>
                <c:pt idx="3847">
                  <c:v>43563</c:v>
                </c:pt>
                <c:pt idx="3848">
                  <c:v>43564</c:v>
                </c:pt>
                <c:pt idx="3849">
                  <c:v>43565</c:v>
                </c:pt>
                <c:pt idx="3850">
                  <c:v>43566</c:v>
                </c:pt>
                <c:pt idx="3851">
                  <c:v>43567</c:v>
                </c:pt>
                <c:pt idx="3852">
                  <c:v>43568</c:v>
                </c:pt>
                <c:pt idx="3853">
                  <c:v>43569</c:v>
                </c:pt>
                <c:pt idx="3854">
                  <c:v>43570</c:v>
                </c:pt>
                <c:pt idx="3855">
                  <c:v>43571</c:v>
                </c:pt>
                <c:pt idx="3856">
                  <c:v>43572</c:v>
                </c:pt>
                <c:pt idx="3857">
                  <c:v>43573</c:v>
                </c:pt>
                <c:pt idx="3858">
                  <c:v>43574</c:v>
                </c:pt>
                <c:pt idx="3859">
                  <c:v>43575</c:v>
                </c:pt>
                <c:pt idx="3860">
                  <c:v>43576</c:v>
                </c:pt>
                <c:pt idx="3861">
                  <c:v>43577</c:v>
                </c:pt>
                <c:pt idx="3862">
                  <c:v>43578</c:v>
                </c:pt>
                <c:pt idx="3863">
                  <c:v>43579</c:v>
                </c:pt>
                <c:pt idx="3864">
                  <c:v>43580</c:v>
                </c:pt>
                <c:pt idx="3865">
                  <c:v>43581</c:v>
                </c:pt>
                <c:pt idx="3866">
                  <c:v>43582</c:v>
                </c:pt>
                <c:pt idx="3867">
                  <c:v>43583</c:v>
                </c:pt>
                <c:pt idx="3868">
                  <c:v>43584</c:v>
                </c:pt>
                <c:pt idx="3869">
                  <c:v>43585</c:v>
                </c:pt>
                <c:pt idx="3870">
                  <c:v>43586</c:v>
                </c:pt>
                <c:pt idx="3871">
                  <c:v>43587</c:v>
                </c:pt>
                <c:pt idx="3872">
                  <c:v>43588</c:v>
                </c:pt>
                <c:pt idx="3873">
                  <c:v>43589</c:v>
                </c:pt>
                <c:pt idx="3874">
                  <c:v>43590</c:v>
                </c:pt>
                <c:pt idx="3875">
                  <c:v>43591</c:v>
                </c:pt>
                <c:pt idx="3876">
                  <c:v>43592</c:v>
                </c:pt>
                <c:pt idx="3877">
                  <c:v>43593</c:v>
                </c:pt>
                <c:pt idx="3878">
                  <c:v>43594</c:v>
                </c:pt>
                <c:pt idx="3879">
                  <c:v>43595</c:v>
                </c:pt>
                <c:pt idx="3880">
                  <c:v>43596</c:v>
                </c:pt>
                <c:pt idx="3881">
                  <c:v>43597</c:v>
                </c:pt>
                <c:pt idx="3882">
                  <c:v>43598</c:v>
                </c:pt>
                <c:pt idx="3883">
                  <c:v>43599</c:v>
                </c:pt>
                <c:pt idx="3884">
                  <c:v>43600</c:v>
                </c:pt>
                <c:pt idx="3885">
                  <c:v>43601</c:v>
                </c:pt>
                <c:pt idx="3886">
                  <c:v>43602</c:v>
                </c:pt>
                <c:pt idx="3887">
                  <c:v>43603</c:v>
                </c:pt>
                <c:pt idx="3888">
                  <c:v>43604</c:v>
                </c:pt>
                <c:pt idx="3889">
                  <c:v>43605</c:v>
                </c:pt>
                <c:pt idx="3890">
                  <c:v>43606</c:v>
                </c:pt>
                <c:pt idx="3891">
                  <c:v>43607</c:v>
                </c:pt>
                <c:pt idx="3892">
                  <c:v>43608</c:v>
                </c:pt>
                <c:pt idx="3893">
                  <c:v>43609</c:v>
                </c:pt>
                <c:pt idx="3894">
                  <c:v>43610</c:v>
                </c:pt>
                <c:pt idx="3895">
                  <c:v>43611</c:v>
                </c:pt>
                <c:pt idx="3896">
                  <c:v>43612</c:v>
                </c:pt>
                <c:pt idx="3897">
                  <c:v>43613</c:v>
                </c:pt>
                <c:pt idx="3898">
                  <c:v>43614</c:v>
                </c:pt>
                <c:pt idx="3899">
                  <c:v>43615</c:v>
                </c:pt>
                <c:pt idx="3900">
                  <c:v>43616</c:v>
                </c:pt>
                <c:pt idx="3901">
                  <c:v>43617</c:v>
                </c:pt>
                <c:pt idx="3902">
                  <c:v>43618</c:v>
                </c:pt>
                <c:pt idx="3903">
                  <c:v>43619</c:v>
                </c:pt>
                <c:pt idx="3904">
                  <c:v>43620</c:v>
                </c:pt>
                <c:pt idx="3905">
                  <c:v>43621</c:v>
                </c:pt>
                <c:pt idx="3906">
                  <c:v>43622</c:v>
                </c:pt>
                <c:pt idx="3907">
                  <c:v>43623</c:v>
                </c:pt>
                <c:pt idx="3908">
                  <c:v>43624</c:v>
                </c:pt>
                <c:pt idx="3909">
                  <c:v>43625</c:v>
                </c:pt>
                <c:pt idx="3910">
                  <c:v>43626</c:v>
                </c:pt>
                <c:pt idx="3911">
                  <c:v>43627</c:v>
                </c:pt>
                <c:pt idx="3912">
                  <c:v>43628</c:v>
                </c:pt>
                <c:pt idx="3913">
                  <c:v>43629</c:v>
                </c:pt>
                <c:pt idx="3914">
                  <c:v>43630</c:v>
                </c:pt>
                <c:pt idx="3915">
                  <c:v>43631</c:v>
                </c:pt>
                <c:pt idx="3916">
                  <c:v>43632</c:v>
                </c:pt>
                <c:pt idx="3917">
                  <c:v>43633</c:v>
                </c:pt>
                <c:pt idx="3918">
                  <c:v>43634</c:v>
                </c:pt>
                <c:pt idx="3919">
                  <c:v>43635</c:v>
                </c:pt>
                <c:pt idx="3920">
                  <c:v>43636</c:v>
                </c:pt>
                <c:pt idx="3921">
                  <c:v>43637</c:v>
                </c:pt>
                <c:pt idx="3922">
                  <c:v>43638</c:v>
                </c:pt>
                <c:pt idx="3923">
                  <c:v>43639</c:v>
                </c:pt>
                <c:pt idx="3924">
                  <c:v>43640</c:v>
                </c:pt>
                <c:pt idx="3925">
                  <c:v>43641</c:v>
                </c:pt>
                <c:pt idx="3926">
                  <c:v>43642</c:v>
                </c:pt>
                <c:pt idx="3927">
                  <c:v>43643</c:v>
                </c:pt>
                <c:pt idx="3928">
                  <c:v>43644</c:v>
                </c:pt>
                <c:pt idx="3929">
                  <c:v>43645</c:v>
                </c:pt>
                <c:pt idx="3930">
                  <c:v>43646</c:v>
                </c:pt>
                <c:pt idx="3931">
                  <c:v>43647</c:v>
                </c:pt>
                <c:pt idx="3932">
                  <c:v>43648</c:v>
                </c:pt>
                <c:pt idx="3933">
                  <c:v>43649</c:v>
                </c:pt>
                <c:pt idx="3934">
                  <c:v>43650</c:v>
                </c:pt>
                <c:pt idx="3935">
                  <c:v>43651</c:v>
                </c:pt>
                <c:pt idx="3936">
                  <c:v>43652</c:v>
                </c:pt>
                <c:pt idx="3937">
                  <c:v>43653</c:v>
                </c:pt>
                <c:pt idx="3938">
                  <c:v>43654</c:v>
                </c:pt>
                <c:pt idx="3939">
                  <c:v>43655</c:v>
                </c:pt>
                <c:pt idx="3940">
                  <c:v>43656</c:v>
                </c:pt>
                <c:pt idx="3941">
                  <c:v>43657</c:v>
                </c:pt>
                <c:pt idx="3942">
                  <c:v>43658</c:v>
                </c:pt>
                <c:pt idx="3943">
                  <c:v>43659</c:v>
                </c:pt>
                <c:pt idx="3944">
                  <c:v>43660</c:v>
                </c:pt>
                <c:pt idx="3945">
                  <c:v>43661</c:v>
                </c:pt>
                <c:pt idx="3946">
                  <c:v>43662</c:v>
                </c:pt>
                <c:pt idx="3947">
                  <c:v>43663</c:v>
                </c:pt>
                <c:pt idx="3948">
                  <c:v>43664</c:v>
                </c:pt>
                <c:pt idx="3949">
                  <c:v>43665</c:v>
                </c:pt>
                <c:pt idx="3950">
                  <c:v>43666</c:v>
                </c:pt>
                <c:pt idx="3951">
                  <c:v>43667</c:v>
                </c:pt>
                <c:pt idx="3952">
                  <c:v>43668</c:v>
                </c:pt>
                <c:pt idx="3953">
                  <c:v>43669</c:v>
                </c:pt>
                <c:pt idx="3954">
                  <c:v>43670</c:v>
                </c:pt>
                <c:pt idx="3955">
                  <c:v>43671</c:v>
                </c:pt>
                <c:pt idx="3956">
                  <c:v>43672</c:v>
                </c:pt>
                <c:pt idx="3957">
                  <c:v>43673</c:v>
                </c:pt>
                <c:pt idx="3958">
                  <c:v>43674</c:v>
                </c:pt>
                <c:pt idx="3959">
                  <c:v>43675</c:v>
                </c:pt>
                <c:pt idx="3960">
                  <c:v>43676</c:v>
                </c:pt>
                <c:pt idx="3961">
                  <c:v>43677</c:v>
                </c:pt>
                <c:pt idx="3962">
                  <c:v>43678</c:v>
                </c:pt>
                <c:pt idx="3963">
                  <c:v>43679</c:v>
                </c:pt>
                <c:pt idx="3964">
                  <c:v>43680</c:v>
                </c:pt>
                <c:pt idx="3965">
                  <c:v>43681</c:v>
                </c:pt>
                <c:pt idx="3966">
                  <c:v>43682</c:v>
                </c:pt>
                <c:pt idx="3967">
                  <c:v>43683</c:v>
                </c:pt>
                <c:pt idx="3968">
                  <c:v>43684</c:v>
                </c:pt>
                <c:pt idx="3969">
                  <c:v>43685</c:v>
                </c:pt>
                <c:pt idx="3970">
                  <c:v>43686</c:v>
                </c:pt>
                <c:pt idx="3971">
                  <c:v>43687</c:v>
                </c:pt>
                <c:pt idx="3972">
                  <c:v>43688</c:v>
                </c:pt>
                <c:pt idx="3973">
                  <c:v>43689</c:v>
                </c:pt>
                <c:pt idx="3974">
                  <c:v>43690</c:v>
                </c:pt>
                <c:pt idx="3975">
                  <c:v>43691</c:v>
                </c:pt>
                <c:pt idx="3976">
                  <c:v>43692</c:v>
                </c:pt>
                <c:pt idx="3977">
                  <c:v>43693</c:v>
                </c:pt>
                <c:pt idx="3978">
                  <c:v>43694</c:v>
                </c:pt>
                <c:pt idx="3979">
                  <c:v>43695</c:v>
                </c:pt>
                <c:pt idx="3980">
                  <c:v>43696</c:v>
                </c:pt>
                <c:pt idx="3981">
                  <c:v>43697</c:v>
                </c:pt>
                <c:pt idx="3982">
                  <c:v>43698</c:v>
                </c:pt>
                <c:pt idx="3983">
                  <c:v>43699</c:v>
                </c:pt>
                <c:pt idx="3984">
                  <c:v>43700</c:v>
                </c:pt>
                <c:pt idx="3985">
                  <c:v>43701</c:v>
                </c:pt>
                <c:pt idx="3986">
                  <c:v>43702</c:v>
                </c:pt>
                <c:pt idx="3987">
                  <c:v>43703</c:v>
                </c:pt>
                <c:pt idx="3988">
                  <c:v>43704</c:v>
                </c:pt>
                <c:pt idx="3989">
                  <c:v>43705</c:v>
                </c:pt>
                <c:pt idx="3990">
                  <c:v>43706</c:v>
                </c:pt>
                <c:pt idx="3991">
                  <c:v>43707</c:v>
                </c:pt>
                <c:pt idx="3992">
                  <c:v>43708</c:v>
                </c:pt>
                <c:pt idx="3993">
                  <c:v>43709</c:v>
                </c:pt>
                <c:pt idx="3994">
                  <c:v>43710</c:v>
                </c:pt>
                <c:pt idx="3995">
                  <c:v>43711</c:v>
                </c:pt>
                <c:pt idx="3996">
                  <c:v>43712</c:v>
                </c:pt>
                <c:pt idx="3997">
                  <c:v>43713</c:v>
                </c:pt>
                <c:pt idx="3998">
                  <c:v>43714</c:v>
                </c:pt>
                <c:pt idx="3999">
                  <c:v>43715</c:v>
                </c:pt>
                <c:pt idx="4000">
                  <c:v>43716</c:v>
                </c:pt>
                <c:pt idx="4001">
                  <c:v>43717</c:v>
                </c:pt>
                <c:pt idx="4002">
                  <c:v>43718</c:v>
                </c:pt>
                <c:pt idx="4003">
                  <c:v>43719</c:v>
                </c:pt>
                <c:pt idx="4004">
                  <c:v>43720</c:v>
                </c:pt>
                <c:pt idx="4005">
                  <c:v>43721</c:v>
                </c:pt>
                <c:pt idx="4006">
                  <c:v>43722</c:v>
                </c:pt>
                <c:pt idx="4007">
                  <c:v>43723</c:v>
                </c:pt>
                <c:pt idx="4008">
                  <c:v>43724</c:v>
                </c:pt>
                <c:pt idx="4009">
                  <c:v>43725</c:v>
                </c:pt>
                <c:pt idx="4010">
                  <c:v>43726</c:v>
                </c:pt>
                <c:pt idx="4011">
                  <c:v>43727</c:v>
                </c:pt>
                <c:pt idx="4012">
                  <c:v>43728</c:v>
                </c:pt>
                <c:pt idx="4013">
                  <c:v>43729</c:v>
                </c:pt>
                <c:pt idx="4014">
                  <c:v>43730</c:v>
                </c:pt>
                <c:pt idx="4015">
                  <c:v>43731</c:v>
                </c:pt>
                <c:pt idx="4016">
                  <c:v>43732</c:v>
                </c:pt>
                <c:pt idx="4017">
                  <c:v>43733</c:v>
                </c:pt>
                <c:pt idx="4018">
                  <c:v>43734</c:v>
                </c:pt>
                <c:pt idx="4019">
                  <c:v>43735</c:v>
                </c:pt>
                <c:pt idx="4020">
                  <c:v>43736</c:v>
                </c:pt>
                <c:pt idx="4021">
                  <c:v>43737</c:v>
                </c:pt>
                <c:pt idx="4022">
                  <c:v>43738</c:v>
                </c:pt>
                <c:pt idx="4023">
                  <c:v>43739</c:v>
                </c:pt>
                <c:pt idx="4024">
                  <c:v>43740</c:v>
                </c:pt>
                <c:pt idx="4025">
                  <c:v>43741</c:v>
                </c:pt>
                <c:pt idx="4026">
                  <c:v>43742</c:v>
                </c:pt>
                <c:pt idx="4027">
                  <c:v>43743</c:v>
                </c:pt>
                <c:pt idx="4028">
                  <c:v>43744</c:v>
                </c:pt>
                <c:pt idx="4029">
                  <c:v>43745</c:v>
                </c:pt>
                <c:pt idx="4030">
                  <c:v>43746</c:v>
                </c:pt>
                <c:pt idx="4031">
                  <c:v>43747</c:v>
                </c:pt>
                <c:pt idx="4032">
                  <c:v>43748</c:v>
                </c:pt>
                <c:pt idx="4033">
                  <c:v>43749</c:v>
                </c:pt>
                <c:pt idx="4034">
                  <c:v>43750</c:v>
                </c:pt>
                <c:pt idx="4035">
                  <c:v>43751</c:v>
                </c:pt>
                <c:pt idx="4036">
                  <c:v>43752</c:v>
                </c:pt>
                <c:pt idx="4037">
                  <c:v>43753</c:v>
                </c:pt>
                <c:pt idx="4038">
                  <c:v>43754</c:v>
                </c:pt>
                <c:pt idx="4039">
                  <c:v>43755</c:v>
                </c:pt>
                <c:pt idx="4040">
                  <c:v>43756</c:v>
                </c:pt>
                <c:pt idx="4041">
                  <c:v>43757</c:v>
                </c:pt>
                <c:pt idx="4042">
                  <c:v>43758</c:v>
                </c:pt>
                <c:pt idx="4043">
                  <c:v>43759</c:v>
                </c:pt>
                <c:pt idx="4044">
                  <c:v>43760</c:v>
                </c:pt>
                <c:pt idx="4045">
                  <c:v>43761</c:v>
                </c:pt>
                <c:pt idx="4046">
                  <c:v>43762</c:v>
                </c:pt>
                <c:pt idx="4047">
                  <c:v>43763</c:v>
                </c:pt>
                <c:pt idx="4048">
                  <c:v>43764</c:v>
                </c:pt>
                <c:pt idx="4049">
                  <c:v>43765</c:v>
                </c:pt>
                <c:pt idx="4050">
                  <c:v>43766</c:v>
                </c:pt>
                <c:pt idx="4051">
                  <c:v>43767</c:v>
                </c:pt>
                <c:pt idx="4052">
                  <c:v>43768</c:v>
                </c:pt>
                <c:pt idx="4053">
                  <c:v>43769</c:v>
                </c:pt>
                <c:pt idx="4054">
                  <c:v>43770</c:v>
                </c:pt>
                <c:pt idx="4055">
                  <c:v>43771</c:v>
                </c:pt>
                <c:pt idx="4056">
                  <c:v>43772</c:v>
                </c:pt>
                <c:pt idx="4057">
                  <c:v>43773</c:v>
                </c:pt>
                <c:pt idx="4058">
                  <c:v>43774</c:v>
                </c:pt>
                <c:pt idx="4059">
                  <c:v>43775</c:v>
                </c:pt>
                <c:pt idx="4060">
                  <c:v>43776</c:v>
                </c:pt>
                <c:pt idx="4061">
                  <c:v>43777</c:v>
                </c:pt>
                <c:pt idx="4062">
                  <c:v>43778</c:v>
                </c:pt>
                <c:pt idx="4063">
                  <c:v>43779</c:v>
                </c:pt>
                <c:pt idx="4064">
                  <c:v>43780</c:v>
                </c:pt>
                <c:pt idx="4065">
                  <c:v>43781</c:v>
                </c:pt>
                <c:pt idx="4066">
                  <c:v>43782</c:v>
                </c:pt>
                <c:pt idx="4067">
                  <c:v>43783</c:v>
                </c:pt>
                <c:pt idx="4068">
                  <c:v>43784</c:v>
                </c:pt>
                <c:pt idx="4069">
                  <c:v>43785</c:v>
                </c:pt>
                <c:pt idx="4070">
                  <c:v>43786</c:v>
                </c:pt>
                <c:pt idx="4071">
                  <c:v>43787</c:v>
                </c:pt>
                <c:pt idx="4072">
                  <c:v>43788</c:v>
                </c:pt>
                <c:pt idx="4073">
                  <c:v>43789</c:v>
                </c:pt>
                <c:pt idx="4074">
                  <c:v>43790</c:v>
                </c:pt>
                <c:pt idx="4075">
                  <c:v>43791</c:v>
                </c:pt>
                <c:pt idx="4076">
                  <c:v>43792</c:v>
                </c:pt>
                <c:pt idx="4077">
                  <c:v>43793</c:v>
                </c:pt>
                <c:pt idx="4078">
                  <c:v>43794</c:v>
                </c:pt>
                <c:pt idx="4079">
                  <c:v>43795</c:v>
                </c:pt>
                <c:pt idx="4080">
                  <c:v>43796</c:v>
                </c:pt>
                <c:pt idx="4081">
                  <c:v>43797</c:v>
                </c:pt>
                <c:pt idx="4082">
                  <c:v>43798</c:v>
                </c:pt>
                <c:pt idx="4083">
                  <c:v>43799</c:v>
                </c:pt>
                <c:pt idx="4084">
                  <c:v>43800</c:v>
                </c:pt>
                <c:pt idx="4085">
                  <c:v>43801</c:v>
                </c:pt>
                <c:pt idx="4086">
                  <c:v>43802</c:v>
                </c:pt>
                <c:pt idx="4087">
                  <c:v>43803</c:v>
                </c:pt>
                <c:pt idx="4088">
                  <c:v>43804</c:v>
                </c:pt>
                <c:pt idx="4089">
                  <c:v>43805</c:v>
                </c:pt>
                <c:pt idx="4090">
                  <c:v>43806</c:v>
                </c:pt>
                <c:pt idx="4091">
                  <c:v>43807</c:v>
                </c:pt>
                <c:pt idx="4092">
                  <c:v>43808</c:v>
                </c:pt>
                <c:pt idx="4093">
                  <c:v>43809</c:v>
                </c:pt>
                <c:pt idx="4094">
                  <c:v>43810</c:v>
                </c:pt>
                <c:pt idx="4095">
                  <c:v>43811</c:v>
                </c:pt>
                <c:pt idx="4096">
                  <c:v>43812</c:v>
                </c:pt>
                <c:pt idx="4097">
                  <c:v>43813</c:v>
                </c:pt>
                <c:pt idx="4098">
                  <c:v>43814</c:v>
                </c:pt>
                <c:pt idx="4099">
                  <c:v>43815</c:v>
                </c:pt>
                <c:pt idx="4100">
                  <c:v>43816</c:v>
                </c:pt>
                <c:pt idx="4101">
                  <c:v>43817</c:v>
                </c:pt>
                <c:pt idx="4102">
                  <c:v>43818</c:v>
                </c:pt>
                <c:pt idx="4103">
                  <c:v>43819</c:v>
                </c:pt>
                <c:pt idx="4104">
                  <c:v>43820</c:v>
                </c:pt>
                <c:pt idx="4105">
                  <c:v>43821</c:v>
                </c:pt>
                <c:pt idx="4106">
                  <c:v>43822</c:v>
                </c:pt>
                <c:pt idx="4107">
                  <c:v>43823</c:v>
                </c:pt>
                <c:pt idx="4108">
                  <c:v>43824</c:v>
                </c:pt>
                <c:pt idx="4109">
                  <c:v>43825</c:v>
                </c:pt>
                <c:pt idx="4110">
                  <c:v>43826</c:v>
                </c:pt>
                <c:pt idx="4111">
                  <c:v>43827</c:v>
                </c:pt>
                <c:pt idx="4112">
                  <c:v>43828</c:v>
                </c:pt>
                <c:pt idx="4113">
                  <c:v>43829</c:v>
                </c:pt>
                <c:pt idx="4114">
                  <c:v>43830</c:v>
                </c:pt>
                <c:pt idx="4115">
                  <c:v>43831</c:v>
                </c:pt>
                <c:pt idx="4116">
                  <c:v>43832</c:v>
                </c:pt>
                <c:pt idx="4117">
                  <c:v>43833</c:v>
                </c:pt>
                <c:pt idx="4118">
                  <c:v>43834</c:v>
                </c:pt>
                <c:pt idx="4119">
                  <c:v>43835</c:v>
                </c:pt>
                <c:pt idx="4120">
                  <c:v>43836</c:v>
                </c:pt>
                <c:pt idx="4121">
                  <c:v>43837</c:v>
                </c:pt>
                <c:pt idx="4122">
                  <c:v>43838</c:v>
                </c:pt>
                <c:pt idx="4123">
                  <c:v>43839</c:v>
                </c:pt>
                <c:pt idx="4124">
                  <c:v>43840</c:v>
                </c:pt>
                <c:pt idx="4125">
                  <c:v>43841</c:v>
                </c:pt>
                <c:pt idx="4126">
                  <c:v>43842</c:v>
                </c:pt>
                <c:pt idx="4127">
                  <c:v>43843</c:v>
                </c:pt>
                <c:pt idx="4128">
                  <c:v>43844</c:v>
                </c:pt>
                <c:pt idx="4129">
                  <c:v>43845</c:v>
                </c:pt>
                <c:pt idx="4130">
                  <c:v>43846</c:v>
                </c:pt>
                <c:pt idx="4131">
                  <c:v>43847</c:v>
                </c:pt>
                <c:pt idx="4132">
                  <c:v>43848</c:v>
                </c:pt>
                <c:pt idx="4133">
                  <c:v>43849</c:v>
                </c:pt>
                <c:pt idx="4134">
                  <c:v>43850</c:v>
                </c:pt>
                <c:pt idx="4135">
                  <c:v>43851</c:v>
                </c:pt>
                <c:pt idx="4136">
                  <c:v>43852</c:v>
                </c:pt>
                <c:pt idx="4137">
                  <c:v>43853</c:v>
                </c:pt>
                <c:pt idx="4138">
                  <c:v>43854</c:v>
                </c:pt>
                <c:pt idx="4139">
                  <c:v>43855</c:v>
                </c:pt>
                <c:pt idx="4140">
                  <c:v>43856</c:v>
                </c:pt>
                <c:pt idx="4141">
                  <c:v>43857</c:v>
                </c:pt>
                <c:pt idx="4142">
                  <c:v>43858</c:v>
                </c:pt>
                <c:pt idx="4143">
                  <c:v>43859</c:v>
                </c:pt>
                <c:pt idx="4144">
                  <c:v>43860</c:v>
                </c:pt>
                <c:pt idx="4145">
                  <c:v>43861</c:v>
                </c:pt>
                <c:pt idx="4146">
                  <c:v>43862</c:v>
                </c:pt>
                <c:pt idx="4147">
                  <c:v>43863</c:v>
                </c:pt>
                <c:pt idx="4148">
                  <c:v>43864</c:v>
                </c:pt>
                <c:pt idx="4149">
                  <c:v>43865</c:v>
                </c:pt>
                <c:pt idx="4150">
                  <c:v>43866</c:v>
                </c:pt>
                <c:pt idx="4151">
                  <c:v>43867</c:v>
                </c:pt>
                <c:pt idx="4152">
                  <c:v>43868</c:v>
                </c:pt>
                <c:pt idx="4153">
                  <c:v>43869</c:v>
                </c:pt>
                <c:pt idx="4154">
                  <c:v>43870</c:v>
                </c:pt>
                <c:pt idx="4155">
                  <c:v>43871</c:v>
                </c:pt>
                <c:pt idx="4156">
                  <c:v>43872</c:v>
                </c:pt>
                <c:pt idx="4157">
                  <c:v>43873</c:v>
                </c:pt>
                <c:pt idx="4158">
                  <c:v>43874</c:v>
                </c:pt>
                <c:pt idx="4159">
                  <c:v>43875</c:v>
                </c:pt>
                <c:pt idx="4160">
                  <c:v>43876</c:v>
                </c:pt>
                <c:pt idx="4161">
                  <c:v>43877</c:v>
                </c:pt>
                <c:pt idx="4162">
                  <c:v>43878</c:v>
                </c:pt>
                <c:pt idx="4163">
                  <c:v>43879</c:v>
                </c:pt>
                <c:pt idx="4164">
                  <c:v>43880</c:v>
                </c:pt>
                <c:pt idx="4165">
                  <c:v>43881</c:v>
                </c:pt>
                <c:pt idx="4166">
                  <c:v>43882</c:v>
                </c:pt>
                <c:pt idx="4167">
                  <c:v>43883</c:v>
                </c:pt>
                <c:pt idx="4168">
                  <c:v>43884</c:v>
                </c:pt>
                <c:pt idx="4169">
                  <c:v>43885</c:v>
                </c:pt>
                <c:pt idx="4170">
                  <c:v>43886</c:v>
                </c:pt>
                <c:pt idx="4171">
                  <c:v>43887</c:v>
                </c:pt>
                <c:pt idx="4172">
                  <c:v>43888</c:v>
                </c:pt>
                <c:pt idx="4173">
                  <c:v>43889</c:v>
                </c:pt>
                <c:pt idx="4174">
                  <c:v>43890</c:v>
                </c:pt>
                <c:pt idx="4175">
                  <c:v>43891</c:v>
                </c:pt>
                <c:pt idx="4176">
                  <c:v>43892</c:v>
                </c:pt>
                <c:pt idx="4177">
                  <c:v>43893</c:v>
                </c:pt>
                <c:pt idx="4178">
                  <c:v>43894</c:v>
                </c:pt>
                <c:pt idx="4179">
                  <c:v>43895</c:v>
                </c:pt>
                <c:pt idx="4180">
                  <c:v>43896</c:v>
                </c:pt>
                <c:pt idx="4181">
                  <c:v>43897</c:v>
                </c:pt>
                <c:pt idx="4182">
                  <c:v>43898</c:v>
                </c:pt>
                <c:pt idx="4183">
                  <c:v>43899</c:v>
                </c:pt>
                <c:pt idx="4184">
                  <c:v>43900</c:v>
                </c:pt>
                <c:pt idx="4185">
                  <c:v>43901</c:v>
                </c:pt>
                <c:pt idx="4186">
                  <c:v>43902</c:v>
                </c:pt>
                <c:pt idx="4187">
                  <c:v>43903</c:v>
                </c:pt>
                <c:pt idx="4188">
                  <c:v>43904</c:v>
                </c:pt>
                <c:pt idx="4189">
                  <c:v>43905</c:v>
                </c:pt>
                <c:pt idx="4190">
                  <c:v>43906</c:v>
                </c:pt>
                <c:pt idx="4191">
                  <c:v>43907</c:v>
                </c:pt>
                <c:pt idx="4192">
                  <c:v>43908</c:v>
                </c:pt>
                <c:pt idx="4193">
                  <c:v>43909</c:v>
                </c:pt>
                <c:pt idx="4194">
                  <c:v>43910</c:v>
                </c:pt>
                <c:pt idx="4195">
                  <c:v>43911</c:v>
                </c:pt>
                <c:pt idx="4196">
                  <c:v>43912</c:v>
                </c:pt>
                <c:pt idx="4197">
                  <c:v>43913</c:v>
                </c:pt>
                <c:pt idx="4198">
                  <c:v>43914</c:v>
                </c:pt>
                <c:pt idx="4199">
                  <c:v>43915</c:v>
                </c:pt>
                <c:pt idx="4200">
                  <c:v>43916</c:v>
                </c:pt>
                <c:pt idx="4201">
                  <c:v>43917</c:v>
                </c:pt>
                <c:pt idx="4202">
                  <c:v>43918</c:v>
                </c:pt>
                <c:pt idx="4203">
                  <c:v>43919</c:v>
                </c:pt>
                <c:pt idx="4204">
                  <c:v>43920</c:v>
                </c:pt>
                <c:pt idx="4205">
                  <c:v>43921</c:v>
                </c:pt>
                <c:pt idx="4206">
                  <c:v>43922</c:v>
                </c:pt>
                <c:pt idx="4207">
                  <c:v>43923</c:v>
                </c:pt>
                <c:pt idx="4208">
                  <c:v>43924</c:v>
                </c:pt>
                <c:pt idx="4209">
                  <c:v>43925</c:v>
                </c:pt>
                <c:pt idx="4210">
                  <c:v>43926</c:v>
                </c:pt>
                <c:pt idx="4211">
                  <c:v>43927</c:v>
                </c:pt>
                <c:pt idx="4212">
                  <c:v>43928</c:v>
                </c:pt>
                <c:pt idx="4213">
                  <c:v>43929</c:v>
                </c:pt>
                <c:pt idx="4214">
                  <c:v>43930</c:v>
                </c:pt>
                <c:pt idx="4215">
                  <c:v>43931</c:v>
                </c:pt>
                <c:pt idx="4216">
                  <c:v>43932</c:v>
                </c:pt>
                <c:pt idx="4217">
                  <c:v>43933</c:v>
                </c:pt>
                <c:pt idx="4218">
                  <c:v>43934</c:v>
                </c:pt>
                <c:pt idx="4219">
                  <c:v>43935</c:v>
                </c:pt>
                <c:pt idx="4220">
                  <c:v>43936</c:v>
                </c:pt>
                <c:pt idx="4221">
                  <c:v>43937</c:v>
                </c:pt>
                <c:pt idx="4222">
                  <c:v>43938</c:v>
                </c:pt>
                <c:pt idx="4223">
                  <c:v>43939</c:v>
                </c:pt>
                <c:pt idx="4224">
                  <c:v>43940</c:v>
                </c:pt>
                <c:pt idx="4225">
                  <c:v>43941</c:v>
                </c:pt>
                <c:pt idx="4226">
                  <c:v>43942</c:v>
                </c:pt>
                <c:pt idx="4227">
                  <c:v>43943</c:v>
                </c:pt>
                <c:pt idx="4228">
                  <c:v>43944</c:v>
                </c:pt>
                <c:pt idx="4229">
                  <c:v>43945</c:v>
                </c:pt>
                <c:pt idx="4230">
                  <c:v>43946</c:v>
                </c:pt>
                <c:pt idx="4231">
                  <c:v>43947</c:v>
                </c:pt>
                <c:pt idx="4232">
                  <c:v>43948</c:v>
                </c:pt>
                <c:pt idx="4233">
                  <c:v>43949</c:v>
                </c:pt>
                <c:pt idx="4234">
                  <c:v>43950</c:v>
                </c:pt>
                <c:pt idx="4235">
                  <c:v>43951</c:v>
                </c:pt>
                <c:pt idx="4236">
                  <c:v>43952</c:v>
                </c:pt>
                <c:pt idx="4237">
                  <c:v>43953</c:v>
                </c:pt>
                <c:pt idx="4238">
                  <c:v>43954</c:v>
                </c:pt>
                <c:pt idx="4239">
                  <c:v>43955</c:v>
                </c:pt>
                <c:pt idx="4240">
                  <c:v>43956</c:v>
                </c:pt>
                <c:pt idx="4241">
                  <c:v>43957</c:v>
                </c:pt>
                <c:pt idx="4242">
                  <c:v>43958</c:v>
                </c:pt>
                <c:pt idx="4243">
                  <c:v>43959</c:v>
                </c:pt>
                <c:pt idx="4244">
                  <c:v>43960</c:v>
                </c:pt>
                <c:pt idx="4245">
                  <c:v>43961</c:v>
                </c:pt>
                <c:pt idx="4246">
                  <c:v>43962</c:v>
                </c:pt>
                <c:pt idx="4247">
                  <c:v>43963</c:v>
                </c:pt>
                <c:pt idx="4248">
                  <c:v>43964</c:v>
                </c:pt>
                <c:pt idx="4249">
                  <c:v>43965</c:v>
                </c:pt>
                <c:pt idx="4250">
                  <c:v>43966</c:v>
                </c:pt>
                <c:pt idx="4251">
                  <c:v>43967</c:v>
                </c:pt>
                <c:pt idx="4252">
                  <c:v>43968</c:v>
                </c:pt>
                <c:pt idx="4253">
                  <c:v>43969</c:v>
                </c:pt>
                <c:pt idx="4254">
                  <c:v>43970</c:v>
                </c:pt>
                <c:pt idx="4255">
                  <c:v>43971</c:v>
                </c:pt>
                <c:pt idx="4256">
                  <c:v>43972</c:v>
                </c:pt>
                <c:pt idx="4257">
                  <c:v>43973</c:v>
                </c:pt>
                <c:pt idx="4258">
                  <c:v>43974</c:v>
                </c:pt>
                <c:pt idx="4259">
                  <c:v>43975</c:v>
                </c:pt>
                <c:pt idx="4260">
                  <c:v>43976</c:v>
                </c:pt>
                <c:pt idx="4261">
                  <c:v>43977</c:v>
                </c:pt>
                <c:pt idx="4262">
                  <c:v>43978</c:v>
                </c:pt>
                <c:pt idx="4263">
                  <c:v>43979</c:v>
                </c:pt>
                <c:pt idx="4264">
                  <c:v>43980</c:v>
                </c:pt>
                <c:pt idx="4265">
                  <c:v>43981</c:v>
                </c:pt>
                <c:pt idx="4266">
                  <c:v>43982</c:v>
                </c:pt>
                <c:pt idx="4267">
                  <c:v>43983</c:v>
                </c:pt>
                <c:pt idx="4268">
                  <c:v>43984</c:v>
                </c:pt>
                <c:pt idx="4269">
                  <c:v>43985</c:v>
                </c:pt>
                <c:pt idx="4270">
                  <c:v>43986</c:v>
                </c:pt>
                <c:pt idx="4271">
                  <c:v>43987</c:v>
                </c:pt>
                <c:pt idx="4272">
                  <c:v>43988</c:v>
                </c:pt>
                <c:pt idx="4273">
                  <c:v>43989</c:v>
                </c:pt>
                <c:pt idx="4274">
                  <c:v>43990</c:v>
                </c:pt>
                <c:pt idx="4275">
                  <c:v>43991</c:v>
                </c:pt>
                <c:pt idx="4276">
                  <c:v>43992</c:v>
                </c:pt>
                <c:pt idx="4277">
                  <c:v>43993</c:v>
                </c:pt>
                <c:pt idx="4278">
                  <c:v>43994</c:v>
                </c:pt>
                <c:pt idx="4279">
                  <c:v>43995</c:v>
                </c:pt>
                <c:pt idx="4280">
                  <c:v>43996</c:v>
                </c:pt>
                <c:pt idx="4281">
                  <c:v>43997</c:v>
                </c:pt>
                <c:pt idx="4282">
                  <c:v>43998</c:v>
                </c:pt>
                <c:pt idx="4283">
                  <c:v>43999</c:v>
                </c:pt>
                <c:pt idx="4284">
                  <c:v>44000</c:v>
                </c:pt>
                <c:pt idx="4285">
                  <c:v>44001</c:v>
                </c:pt>
                <c:pt idx="4286">
                  <c:v>44002</c:v>
                </c:pt>
                <c:pt idx="4287">
                  <c:v>44003</c:v>
                </c:pt>
                <c:pt idx="4288">
                  <c:v>44004</c:v>
                </c:pt>
                <c:pt idx="4289">
                  <c:v>44005</c:v>
                </c:pt>
                <c:pt idx="4290">
                  <c:v>44006</c:v>
                </c:pt>
                <c:pt idx="4291">
                  <c:v>44007</c:v>
                </c:pt>
                <c:pt idx="4292">
                  <c:v>44008</c:v>
                </c:pt>
                <c:pt idx="4293">
                  <c:v>44009</c:v>
                </c:pt>
                <c:pt idx="4294">
                  <c:v>44010</c:v>
                </c:pt>
                <c:pt idx="4295">
                  <c:v>44011</c:v>
                </c:pt>
                <c:pt idx="4296">
                  <c:v>44012</c:v>
                </c:pt>
                <c:pt idx="4297">
                  <c:v>44013</c:v>
                </c:pt>
                <c:pt idx="4298">
                  <c:v>44014</c:v>
                </c:pt>
                <c:pt idx="4299">
                  <c:v>44015</c:v>
                </c:pt>
                <c:pt idx="4300">
                  <c:v>44016</c:v>
                </c:pt>
                <c:pt idx="4301">
                  <c:v>44017</c:v>
                </c:pt>
                <c:pt idx="4302">
                  <c:v>44018</c:v>
                </c:pt>
                <c:pt idx="4303">
                  <c:v>44019</c:v>
                </c:pt>
                <c:pt idx="4304">
                  <c:v>44020</c:v>
                </c:pt>
                <c:pt idx="4305">
                  <c:v>44021</c:v>
                </c:pt>
                <c:pt idx="4306">
                  <c:v>44022</c:v>
                </c:pt>
                <c:pt idx="4307">
                  <c:v>44023</c:v>
                </c:pt>
                <c:pt idx="4308">
                  <c:v>44024</c:v>
                </c:pt>
                <c:pt idx="4309">
                  <c:v>44025</c:v>
                </c:pt>
                <c:pt idx="4310">
                  <c:v>44026</c:v>
                </c:pt>
                <c:pt idx="4311">
                  <c:v>44027</c:v>
                </c:pt>
                <c:pt idx="4312">
                  <c:v>44028</c:v>
                </c:pt>
                <c:pt idx="4313">
                  <c:v>44029</c:v>
                </c:pt>
                <c:pt idx="4314">
                  <c:v>44030</c:v>
                </c:pt>
                <c:pt idx="4315">
                  <c:v>44031</c:v>
                </c:pt>
                <c:pt idx="4316">
                  <c:v>44032</c:v>
                </c:pt>
                <c:pt idx="4317">
                  <c:v>44033</c:v>
                </c:pt>
                <c:pt idx="4318">
                  <c:v>44034</c:v>
                </c:pt>
                <c:pt idx="4319">
                  <c:v>44035</c:v>
                </c:pt>
                <c:pt idx="4320">
                  <c:v>44036</c:v>
                </c:pt>
                <c:pt idx="4321">
                  <c:v>44037</c:v>
                </c:pt>
                <c:pt idx="4322">
                  <c:v>44038</c:v>
                </c:pt>
                <c:pt idx="4323">
                  <c:v>44039</c:v>
                </c:pt>
                <c:pt idx="4324">
                  <c:v>44040</c:v>
                </c:pt>
                <c:pt idx="4325">
                  <c:v>44041</c:v>
                </c:pt>
                <c:pt idx="4326">
                  <c:v>44042</c:v>
                </c:pt>
                <c:pt idx="4327">
                  <c:v>44043</c:v>
                </c:pt>
                <c:pt idx="4328">
                  <c:v>44044</c:v>
                </c:pt>
                <c:pt idx="4329">
                  <c:v>44045</c:v>
                </c:pt>
                <c:pt idx="4330">
                  <c:v>44046</c:v>
                </c:pt>
                <c:pt idx="4331">
                  <c:v>44047</c:v>
                </c:pt>
                <c:pt idx="4332">
                  <c:v>44048</c:v>
                </c:pt>
                <c:pt idx="4333">
                  <c:v>44049</c:v>
                </c:pt>
                <c:pt idx="4334">
                  <c:v>44050</c:v>
                </c:pt>
                <c:pt idx="4335">
                  <c:v>44051</c:v>
                </c:pt>
                <c:pt idx="4336">
                  <c:v>44052</c:v>
                </c:pt>
                <c:pt idx="4337">
                  <c:v>44053</c:v>
                </c:pt>
                <c:pt idx="4338">
                  <c:v>44054</c:v>
                </c:pt>
                <c:pt idx="4339">
                  <c:v>44055</c:v>
                </c:pt>
                <c:pt idx="4340">
                  <c:v>44056</c:v>
                </c:pt>
                <c:pt idx="4341">
                  <c:v>44057</c:v>
                </c:pt>
                <c:pt idx="4342">
                  <c:v>44058</c:v>
                </c:pt>
                <c:pt idx="4343">
                  <c:v>44059</c:v>
                </c:pt>
                <c:pt idx="4344">
                  <c:v>44060</c:v>
                </c:pt>
                <c:pt idx="4345">
                  <c:v>44061</c:v>
                </c:pt>
                <c:pt idx="4346">
                  <c:v>44062</c:v>
                </c:pt>
                <c:pt idx="4347">
                  <c:v>44063</c:v>
                </c:pt>
                <c:pt idx="4348">
                  <c:v>44064</c:v>
                </c:pt>
                <c:pt idx="4349">
                  <c:v>44065</c:v>
                </c:pt>
                <c:pt idx="4350">
                  <c:v>44066</c:v>
                </c:pt>
                <c:pt idx="4351">
                  <c:v>44067</c:v>
                </c:pt>
                <c:pt idx="4352">
                  <c:v>44068</c:v>
                </c:pt>
                <c:pt idx="4353">
                  <c:v>44069</c:v>
                </c:pt>
                <c:pt idx="4354">
                  <c:v>44070</c:v>
                </c:pt>
                <c:pt idx="4355">
                  <c:v>44071</c:v>
                </c:pt>
                <c:pt idx="4356">
                  <c:v>44072</c:v>
                </c:pt>
                <c:pt idx="4357">
                  <c:v>44073</c:v>
                </c:pt>
                <c:pt idx="4358">
                  <c:v>44074</c:v>
                </c:pt>
                <c:pt idx="4359">
                  <c:v>44075</c:v>
                </c:pt>
                <c:pt idx="4360">
                  <c:v>44076</c:v>
                </c:pt>
                <c:pt idx="4361">
                  <c:v>44077</c:v>
                </c:pt>
                <c:pt idx="4362">
                  <c:v>44078</c:v>
                </c:pt>
                <c:pt idx="4363">
                  <c:v>44079</c:v>
                </c:pt>
                <c:pt idx="4364">
                  <c:v>44080</c:v>
                </c:pt>
                <c:pt idx="4365">
                  <c:v>44081</c:v>
                </c:pt>
                <c:pt idx="4366">
                  <c:v>44082</c:v>
                </c:pt>
                <c:pt idx="4367">
                  <c:v>44083</c:v>
                </c:pt>
                <c:pt idx="4368">
                  <c:v>44084</c:v>
                </c:pt>
                <c:pt idx="4369">
                  <c:v>44085</c:v>
                </c:pt>
                <c:pt idx="4370">
                  <c:v>44086</c:v>
                </c:pt>
                <c:pt idx="4371">
                  <c:v>44087</c:v>
                </c:pt>
                <c:pt idx="4372">
                  <c:v>44088</c:v>
                </c:pt>
                <c:pt idx="4373">
                  <c:v>44089</c:v>
                </c:pt>
                <c:pt idx="4374">
                  <c:v>44090</c:v>
                </c:pt>
                <c:pt idx="4375">
                  <c:v>44091</c:v>
                </c:pt>
                <c:pt idx="4376">
                  <c:v>44092</c:v>
                </c:pt>
                <c:pt idx="4377">
                  <c:v>44093</c:v>
                </c:pt>
                <c:pt idx="4378">
                  <c:v>44094</c:v>
                </c:pt>
                <c:pt idx="4379">
                  <c:v>44095</c:v>
                </c:pt>
                <c:pt idx="4380">
                  <c:v>44096</c:v>
                </c:pt>
                <c:pt idx="4381">
                  <c:v>44097</c:v>
                </c:pt>
                <c:pt idx="4382">
                  <c:v>44098</c:v>
                </c:pt>
                <c:pt idx="4383">
                  <c:v>44099</c:v>
                </c:pt>
                <c:pt idx="4384">
                  <c:v>44100</c:v>
                </c:pt>
                <c:pt idx="4385">
                  <c:v>44101</c:v>
                </c:pt>
                <c:pt idx="4386">
                  <c:v>44102</c:v>
                </c:pt>
                <c:pt idx="4387">
                  <c:v>44103</c:v>
                </c:pt>
                <c:pt idx="4388">
                  <c:v>44104</c:v>
                </c:pt>
                <c:pt idx="4389">
                  <c:v>44105</c:v>
                </c:pt>
                <c:pt idx="4390">
                  <c:v>44106</c:v>
                </c:pt>
                <c:pt idx="4391">
                  <c:v>44107</c:v>
                </c:pt>
                <c:pt idx="4392">
                  <c:v>44108</c:v>
                </c:pt>
                <c:pt idx="4393">
                  <c:v>44109</c:v>
                </c:pt>
                <c:pt idx="4394">
                  <c:v>44110</c:v>
                </c:pt>
                <c:pt idx="4395">
                  <c:v>44111</c:v>
                </c:pt>
                <c:pt idx="4396">
                  <c:v>44112</c:v>
                </c:pt>
                <c:pt idx="4397">
                  <c:v>44113</c:v>
                </c:pt>
                <c:pt idx="4398">
                  <c:v>44114</c:v>
                </c:pt>
                <c:pt idx="4399">
                  <c:v>44115</c:v>
                </c:pt>
                <c:pt idx="4400">
                  <c:v>44116</c:v>
                </c:pt>
                <c:pt idx="4401">
                  <c:v>44117</c:v>
                </c:pt>
                <c:pt idx="4402">
                  <c:v>44118</c:v>
                </c:pt>
                <c:pt idx="4403">
                  <c:v>44119</c:v>
                </c:pt>
                <c:pt idx="4404">
                  <c:v>44120</c:v>
                </c:pt>
                <c:pt idx="4405">
                  <c:v>44121</c:v>
                </c:pt>
                <c:pt idx="4406">
                  <c:v>44122</c:v>
                </c:pt>
                <c:pt idx="4407">
                  <c:v>44123</c:v>
                </c:pt>
                <c:pt idx="4408">
                  <c:v>44124</c:v>
                </c:pt>
                <c:pt idx="4409">
                  <c:v>44125</c:v>
                </c:pt>
                <c:pt idx="4410">
                  <c:v>44126</c:v>
                </c:pt>
                <c:pt idx="4411">
                  <c:v>44127</c:v>
                </c:pt>
                <c:pt idx="4412">
                  <c:v>44128</c:v>
                </c:pt>
                <c:pt idx="4413">
                  <c:v>44129</c:v>
                </c:pt>
                <c:pt idx="4414">
                  <c:v>44130</c:v>
                </c:pt>
                <c:pt idx="4415">
                  <c:v>44131</c:v>
                </c:pt>
                <c:pt idx="4416">
                  <c:v>44132</c:v>
                </c:pt>
                <c:pt idx="4417">
                  <c:v>44133</c:v>
                </c:pt>
                <c:pt idx="4418">
                  <c:v>44134</c:v>
                </c:pt>
                <c:pt idx="4419">
                  <c:v>44135</c:v>
                </c:pt>
                <c:pt idx="4420">
                  <c:v>44136</c:v>
                </c:pt>
                <c:pt idx="4421">
                  <c:v>44137</c:v>
                </c:pt>
                <c:pt idx="4422">
                  <c:v>44138</c:v>
                </c:pt>
                <c:pt idx="4423">
                  <c:v>44139</c:v>
                </c:pt>
                <c:pt idx="4424">
                  <c:v>44140</c:v>
                </c:pt>
                <c:pt idx="4425">
                  <c:v>44141</c:v>
                </c:pt>
                <c:pt idx="4426">
                  <c:v>44142</c:v>
                </c:pt>
                <c:pt idx="4427">
                  <c:v>44143</c:v>
                </c:pt>
                <c:pt idx="4428">
                  <c:v>44144</c:v>
                </c:pt>
                <c:pt idx="4429">
                  <c:v>44145</c:v>
                </c:pt>
                <c:pt idx="4430">
                  <c:v>44146</c:v>
                </c:pt>
                <c:pt idx="4431">
                  <c:v>44147</c:v>
                </c:pt>
                <c:pt idx="4432">
                  <c:v>44148</c:v>
                </c:pt>
                <c:pt idx="4433">
                  <c:v>44149</c:v>
                </c:pt>
                <c:pt idx="4434">
                  <c:v>44150</c:v>
                </c:pt>
                <c:pt idx="4435">
                  <c:v>44151</c:v>
                </c:pt>
                <c:pt idx="4436">
                  <c:v>44152</c:v>
                </c:pt>
                <c:pt idx="4437">
                  <c:v>44153</c:v>
                </c:pt>
                <c:pt idx="4438">
                  <c:v>44154</c:v>
                </c:pt>
                <c:pt idx="4439">
                  <c:v>44155</c:v>
                </c:pt>
                <c:pt idx="4440">
                  <c:v>44156</c:v>
                </c:pt>
                <c:pt idx="4441">
                  <c:v>44157</c:v>
                </c:pt>
                <c:pt idx="4442">
                  <c:v>44158</c:v>
                </c:pt>
                <c:pt idx="4443">
                  <c:v>44159</c:v>
                </c:pt>
                <c:pt idx="4444">
                  <c:v>44160</c:v>
                </c:pt>
                <c:pt idx="4445">
                  <c:v>44161</c:v>
                </c:pt>
                <c:pt idx="4446">
                  <c:v>44162</c:v>
                </c:pt>
                <c:pt idx="4447">
                  <c:v>44163</c:v>
                </c:pt>
                <c:pt idx="4448">
                  <c:v>44164</c:v>
                </c:pt>
                <c:pt idx="4449">
                  <c:v>44165</c:v>
                </c:pt>
                <c:pt idx="4450">
                  <c:v>44166</c:v>
                </c:pt>
                <c:pt idx="4451">
                  <c:v>44167</c:v>
                </c:pt>
                <c:pt idx="4452">
                  <c:v>44168</c:v>
                </c:pt>
                <c:pt idx="4453">
                  <c:v>44169</c:v>
                </c:pt>
                <c:pt idx="4454">
                  <c:v>44170</c:v>
                </c:pt>
                <c:pt idx="4455">
                  <c:v>44171</c:v>
                </c:pt>
                <c:pt idx="4456">
                  <c:v>44172</c:v>
                </c:pt>
                <c:pt idx="4457">
                  <c:v>44173</c:v>
                </c:pt>
                <c:pt idx="4458">
                  <c:v>44174</c:v>
                </c:pt>
                <c:pt idx="4459">
                  <c:v>44175</c:v>
                </c:pt>
                <c:pt idx="4460">
                  <c:v>44176</c:v>
                </c:pt>
                <c:pt idx="4461">
                  <c:v>44177</c:v>
                </c:pt>
                <c:pt idx="4462">
                  <c:v>44178</c:v>
                </c:pt>
                <c:pt idx="4463">
                  <c:v>44179</c:v>
                </c:pt>
                <c:pt idx="4464">
                  <c:v>44180</c:v>
                </c:pt>
                <c:pt idx="4465">
                  <c:v>44181</c:v>
                </c:pt>
                <c:pt idx="4466">
                  <c:v>44182</c:v>
                </c:pt>
                <c:pt idx="4467">
                  <c:v>44183</c:v>
                </c:pt>
                <c:pt idx="4468">
                  <c:v>44184</c:v>
                </c:pt>
                <c:pt idx="4469">
                  <c:v>44185</c:v>
                </c:pt>
                <c:pt idx="4470">
                  <c:v>44186</c:v>
                </c:pt>
                <c:pt idx="4471">
                  <c:v>44187</c:v>
                </c:pt>
                <c:pt idx="4472">
                  <c:v>44188</c:v>
                </c:pt>
                <c:pt idx="4473">
                  <c:v>44189</c:v>
                </c:pt>
                <c:pt idx="4474">
                  <c:v>44190</c:v>
                </c:pt>
                <c:pt idx="4475">
                  <c:v>44191</c:v>
                </c:pt>
                <c:pt idx="4476">
                  <c:v>44192</c:v>
                </c:pt>
                <c:pt idx="4477">
                  <c:v>44193</c:v>
                </c:pt>
                <c:pt idx="4478">
                  <c:v>44194</c:v>
                </c:pt>
                <c:pt idx="4479">
                  <c:v>44195</c:v>
                </c:pt>
                <c:pt idx="4480">
                  <c:v>44196</c:v>
                </c:pt>
              </c:numCache>
            </c:numRef>
          </c:cat>
          <c:val>
            <c:numRef>
              <c:f>'1.5'!$C$7:$C$4487</c:f>
              <c:numCache>
                <c:formatCode>General</c:formatCode>
                <c:ptCount val="4481"/>
                <c:pt idx="0">
                  <c:v>24.3773205</c:v>
                </c:pt>
                <c:pt idx="1">
                  <c:v>24.985486499999997</c:v>
                </c:pt>
                <c:pt idx="2">
                  <c:v>24.965214299999996</c:v>
                </c:pt>
                <c:pt idx="3">
                  <c:v>25.107119699999998</c:v>
                </c:pt>
                <c:pt idx="4">
                  <c:v>25.178072399999998</c:v>
                </c:pt>
                <c:pt idx="5">
                  <c:v>24.8841255</c:v>
                </c:pt>
                <c:pt idx="6">
                  <c:v>24.569906399999997</c:v>
                </c:pt>
                <c:pt idx="7">
                  <c:v>24.539498099999999</c:v>
                </c:pt>
                <c:pt idx="8">
                  <c:v>24.833444999999998</c:v>
                </c:pt>
                <c:pt idx="9">
                  <c:v>24.610450799999999</c:v>
                </c:pt>
                <c:pt idx="10">
                  <c:v>24.164462399999998</c:v>
                </c:pt>
                <c:pt idx="11">
                  <c:v>23.596840799999999</c:v>
                </c:pt>
                <c:pt idx="12">
                  <c:v>23.627249099999997</c:v>
                </c:pt>
                <c:pt idx="13">
                  <c:v>22.147378499999999</c:v>
                </c:pt>
                <c:pt idx="14">
                  <c:v>21.610165199999997</c:v>
                </c:pt>
                <c:pt idx="15">
                  <c:v>21.326354399999996</c:v>
                </c:pt>
                <c:pt idx="16">
                  <c:v>21.032407499999998</c:v>
                </c:pt>
                <c:pt idx="17">
                  <c:v>22.309556099999998</c:v>
                </c:pt>
                <c:pt idx="18">
                  <c:v>21.924384299999996</c:v>
                </c:pt>
                <c:pt idx="19">
                  <c:v>21.985200899999999</c:v>
                </c:pt>
                <c:pt idx="20">
                  <c:v>21.366898799999998</c:v>
                </c:pt>
                <c:pt idx="21">
                  <c:v>20.373560999999999</c:v>
                </c:pt>
                <c:pt idx="22">
                  <c:v>20.474921999999996</c:v>
                </c:pt>
                <c:pt idx="23">
                  <c:v>20.454649799999999</c:v>
                </c:pt>
                <c:pt idx="24">
                  <c:v>20.110022399999998</c:v>
                </c:pt>
                <c:pt idx="25">
                  <c:v>21.255401699999997</c:v>
                </c:pt>
                <c:pt idx="26">
                  <c:v>21.711526199999998</c:v>
                </c:pt>
                <c:pt idx="27">
                  <c:v>21.701390099999998</c:v>
                </c:pt>
                <c:pt idx="28">
                  <c:v>21.468259799999998</c:v>
                </c:pt>
                <c:pt idx="29">
                  <c:v>21.295946099999998</c:v>
                </c:pt>
                <c:pt idx="30">
                  <c:v>21.265537799999997</c:v>
                </c:pt>
                <c:pt idx="31">
                  <c:v>22.106834099999997</c:v>
                </c:pt>
                <c:pt idx="32">
                  <c:v>22.248739499999996</c:v>
                </c:pt>
                <c:pt idx="33">
                  <c:v>22.309556099999998</c:v>
                </c:pt>
                <c:pt idx="34">
                  <c:v>23.049491399999997</c:v>
                </c:pt>
                <c:pt idx="35">
                  <c:v>22.907585999999998</c:v>
                </c:pt>
                <c:pt idx="36">
                  <c:v>23.120444099999997</c:v>
                </c:pt>
                <c:pt idx="37">
                  <c:v>22.917722099999999</c:v>
                </c:pt>
                <c:pt idx="38">
                  <c:v>23.049491399999997</c:v>
                </c:pt>
                <c:pt idx="39">
                  <c:v>22.806224999999998</c:v>
                </c:pt>
                <c:pt idx="40">
                  <c:v>22.715000099999997</c:v>
                </c:pt>
                <c:pt idx="41">
                  <c:v>22.613639099999997</c:v>
                </c:pt>
                <c:pt idx="42">
                  <c:v>22.816361099999998</c:v>
                </c:pt>
                <c:pt idx="43">
                  <c:v>22.441325399999997</c:v>
                </c:pt>
                <c:pt idx="44">
                  <c:v>22.208195099999998</c:v>
                </c:pt>
                <c:pt idx="45">
                  <c:v>22.816361099999998</c:v>
                </c:pt>
                <c:pt idx="46">
                  <c:v>22.927858199999999</c:v>
                </c:pt>
                <c:pt idx="47">
                  <c:v>22.978538699999998</c:v>
                </c:pt>
                <c:pt idx="48">
                  <c:v>23.343438299999999</c:v>
                </c:pt>
                <c:pt idx="49">
                  <c:v>23.454935399999997</c:v>
                </c:pt>
                <c:pt idx="50">
                  <c:v>23.505615899999999</c:v>
                </c:pt>
                <c:pt idx="51">
                  <c:v>24.134054099999997</c:v>
                </c:pt>
                <c:pt idx="52">
                  <c:v>23.840107199999998</c:v>
                </c:pt>
                <c:pt idx="53">
                  <c:v>22.958266499999997</c:v>
                </c:pt>
                <c:pt idx="54">
                  <c:v>23.231941199999998</c:v>
                </c:pt>
                <c:pt idx="55">
                  <c:v>23.140716299999998</c:v>
                </c:pt>
                <c:pt idx="56">
                  <c:v>23.576568599999998</c:v>
                </c:pt>
                <c:pt idx="57">
                  <c:v>24.154326299999997</c:v>
                </c:pt>
                <c:pt idx="58">
                  <c:v>24.113781899999996</c:v>
                </c:pt>
                <c:pt idx="59">
                  <c:v>23.850243299999999</c:v>
                </c:pt>
                <c:pt idx="60">
                  <c:v>23.333302199999999</c:v>
                </c:pt>
                <c:pt idx="61">
                  <c:v>23.850243299999999</c:v>
                </c:pt>
                <c:pt idx="62">
                  <c:v>24.134054099999997</c:v>
                </c:pt>
                <c:pt idx="63">
                  <c:v>25.046303099999999</c:v>
                </c:pt>
                <c:pt idx="64">
                  <c:v>25.127391899999996</c:v>
                </c:pt>
                <c:pt idx="65">
                  <c:v>24.944942099999999</c:v>
                </c:pt>
                <c:pt idx="66">
                  <c:v>25.492291499999997</c:v>
                </c:pt>
                <c:pt idx="67">
                  <c:v>25.208480699999999</c:v>
                </c:pt>
                <c:pt idx="68">
                  <c:v>25.3909305</c:v>
                </c:pt>
                <c:pt idx="69">
                  <c:v>26.130865799999999</c:v>
                </c:pt>
                <c:pt idx="70">
                  <c:v>26.049776999999995</c:v>
                </c:pt>
                <c:pt idx="71">
                  <c:v>26.698487399999998</c:v>
                </c:pt>
                <c:pt idx="72">
                  <c:v>26.830256699999996</c:v>
                </c:pt>
                <c:pt idx="73">
                  <c:v>26.505901499999997</c:v>
                </c:pt>
                <c:pt idx="74">
                  <c:v>26.424812699999997</c:v>
                </c:pt>
                <c:pt idx="75">
                  <c:v>26.222090699999999</c:v>
                </c:pt>
                <c:pt idx="76">
                  <c:v>27.063386999999995</c:v>
                </c:pt>
                <c:pt idx="77">
                  <c:v>27.124203599999998</c:v>
                </c:pt>
                <c:pt idx="78">
                  <c:v>26.739031799999996</c:v>
                </c:pt>
                <c:pt idx="79">
                  <c:v>26.222090699999999</c:v>
                </c:pt>
                <c:pt idx="80">
                  <c:v>26.485629299999996</c:v>
                </c:pt>
                <c:pt idx="81">
                  <c:v>26.363996099999998</c:v>
                </c:pt>
                <c:pt idx="82">
                  <c:v>25.928143799999997</c:v>
                </c:pt>
                <c:pt idx="83">
                  <c:v>25.654469099999996</c:v>
                </c:pt>
                <c:pt idx="84">
                  <c:v>25.289569499999995</c:v>
                </c:pt>
                <c:pt idx="85">
                  <c:v>26.161274099999996</c:v>
                </c:pt>
                <c:pt idx="86">
                  <c:v>27.053250899999998</c:v>
                </c:pt>
                <c:pt idx="87">
                  <c:v>26.759303999999997</c:v>
                </c:pt>
                <c:pt idx="88">
                  <c:v>26.627534699999998</c:v>
                </c:pt>
                <c:pt idx="89">
                  <c:v>26.880937199999998</c:v>
                </c:pt>
                <c:pt idx="90">
                  <c:v>27.103931399999997</c:v>
                </c:pt>
                <c:pt idx="91">
                  <c:v>26.728895699999999</c:v>
                </c:pt>
                <c:pt idx="92">
                  <c:v>26.130865799999999</c:v>
                </c:pt>
                <c:pt idx="93">
                  <c:v>26.363996099999998</c:v>
                </c:pt>
                <c:pt idx="94">
                  <c:v>26.566718099999999</c:v>
                </c:pt>
                <c:pt idx="95">
                  <c:v>26.972162099999998</c:v>
                </c:pt>
                <c:pt idx="96">
                  <c:v>27.022842599999997</c:v>
                </c:pt>
                <c:pt idx="97">
                  <c:v>27.397878299999999</c:v>
                </c:pt>
                <c:pt idx="98">
                  <c:v>27.783050099999997</c:v>
                </c:pt>
                <c:pt idx="99">
                  <c:v>27.783050099999997</c:v>
                </c:pt>
                <c:pt idx="100">
                  <c:v>27.772913999999997</c:v>
                </c:pt>
                <c:pt idx="101">
                  <c:v>27.965499899999998</c:v>
                </c:pt>
                <c:pt idx="102">
                  <c:v>27.793186199999997</c:v>
                </c:pt>
                <c:pt idx="103">
                  <c:v>28.168221899999995</c:v>
                </c:pt>
                <c:pt idx="104">
                  <c:v>27.701961299999997</c:v>
                </c:pt>
                <c:pt idx="105">
                  <c:v>27.935091599999996</c:v>
                </c:pt>
                <c:pt idx="106">
                  <c:v>28.776387899999996</c:v>
                </c:pt>
                <c:pt idx="107">
                  <c:v>28.218902399999997</c:v>
                </c:pt>
                <c:pt idx="108">
                  <c:v>28.066860899999998</c:v>
                </c:pt>
                <c:pt idx="109">
                  <c:v>29.252784599999998</c:v>
                </c:pt>
                <c:pt idx="110">
                  <c:v>29.181831899999995</c:v>
                </c:pt>
                <c:pt idx="111">
                  <c:v>28.908157199999998</c:v>
                </c:pt>
                <c:pt idx="112">
                  <c:v>29.019654299999996</c:v>
                </c:pt>
                <c:pt idx="113">
                  <c:v>28.857476699999996</c:v>
                </c:pt>
                <c:pt idx="114">
                  <c:v>28.705435199999997</c:v>
                </c:pt>
                <c:pt idx="115">
                  <c:v>28.837204499999995</c:v>
                </c:pt>
                <c:pt idx="116">
                  <c:v>28.938565499999999</c:v>
                </c:pt>
                <c:pt idx="117">
                  <c:v>29.232512399999997</c:v>
                </c:pt>
                <c:pt idx="118">
                  <c:v>29.435234399999995</c:v>
                </c:pt>
                <c:pt idx="119">
                  <c:v>29.222376299999997</c:v>
                </c:pt>
                <c:pt idx="120">
                  <c:v>29.678500799999998</c:v>
                </c:pt>
                <c:pt idx="121">
                  <c:v>29.850814499999995</c:v>
                </c:pt>
                <c:pt idx="122">
                  <c:v>29.668364699999998</c:v>
                </c:pt>
                <c:pt idx="123">
                  <c:v>30.175169699999998</c:v>
                </c:pt>
                <c:pt idx="124">
                  <c:v>30.651566399999997</c:v>
                </c:pt>
                <c:pt idx="125">
                  <c:v>31.209051899999995</c:v>
                </c:pt>
                <c:pt idx="126">
                  <c:v>32.141573099999995</c:v>
                </c:pt>
                <c:pt idx="127">
                  <c:v>30.671838599999997</c:v>
                </c:pt>
                <c:pt idx="128">
                  <c:v>30.144761399999997</c:v>
                </c:pt>
                <c:pt idx="129">
                  <c:v>30.509660999999998</c:v>
                </c:pt>
                <c:pt idx="130">
                  <c:v>30.225850199999996</c:v>
                </c:pt>
                <c:pt idx="131">
                  <c:v>28.259446799999996</c:v>
                </c:pt>
                <c:pt idx="132">
                  <c:v>28.502713199999999</c:v>
                </c:pt>
                <c:pt idx="133">
                  <c:v>29.333873399999998</c:v>
                </c:pt>
                <c:pt idx="134">
                  <c:v>30.256258499999998</c:v>
                </c:pt>
                <c:pt idx="135">
                  <c:v>30.043400399999996</c:v>
                </c:pt>
                <c:pt idx="136">
                  <c:v>29.100743099999999</c:v>
                </c:pt>
                <c:pt idx="137">
                  <c:v>27.600600299999996</c:v>
                </c:pt>
                <c:pt idx="138">
                  <c:v>28.229038499999998</c:v>
                </c:pt>
                <c:pt idx="139">
                  <c:v>26.830256699999996</c:v>
                </c:pt>
                <c:pt idx="140">
                  <c:v>26.880937199999998</c:v>
                </c:pt>
                <c:pt idx="141">
                  <c:v>27.114067499999997</c:v>
                </c:pt>
                <c:pt idx="142">
                  <c:v>27.255972899999996</c:v>
                </c:pt>
                <c:pt idx="143">
                  <c:v>27.762777899999996</c:v>
                </c:pt>
                <c:pt idx="144">
                  <c:v>27.580328099999999</c:v>
                </c:pt>
                <c:pt idx="145">
                  <c:v>26.931617699999997</c:v>
                </c:pt>
                <c:pt idx="146">
                  <c:v>26.110593599999998</c:v>
                </c:pt>
                <c:pt idx="147">
                  <c:v>25.147664099999997</c:v>
                </c:pt>
                <c:pt idx="148">
                  <c:v>24.448273199999999</c:v>
                </c:pt>
                <c:pt idx="149">
                  <c:v>23.677929599999999</c:v>
                </c:pt>
                <c:pt idx="150">
                  <c:v>23.576568599999998</c:v>
                </c:pt>
                <c:pt idx="151">
                  <c:v>24.032693099999999</c:v>
                </c:pt>
                <c:pt idx="152">
                  <c:v>24.701675699999999</c:v>
                </c:pt>
                <c:pt idx="153">
                  <c:v>25.309841699999996</c:v>
                </c:pt>
                <c:pt idx="154">
                  <c:v>25.066575299999997</c:v>
                </c:pt>
                <c:pt idx="155">
                  <c:v>25.137528</c:v>
                </c:pt>
                <c:pt idx="156">
                  <c:v>25.725421799999996</c:v>
                </c:pt>
                <c:pt idx="157">
                  <c:v>26.161274099999996</c:v>
                </c:pt>
                <c:pt idx="158">
                  <c:v>25.867327199999998</c:v>
                </c:pt>
                <c:pt idx="159">
                  <c:v>25.542971999999995</c:v>
                </c:pt>
                <c:pt idx="160">
                  <c:v>26.029504799999998</c:v>
                </c:pt>
                <c:pt idx="161">
                  <c:v>26.110593599999998</c:v>
                </c:pt>
                <c:pt idx="162">
                  <c:v>26.860664999999997</c:v>
                </c:pt>
                <c:pt idx="163">
                  <c:v>27.164747999999999</c:v>
                </c:pt>
                <c:pt idx="164">
                  <c:v>27.032978699999997</c:v>
                </c:pt>
                <c:pt idx="165">
                  <c:v>26.860664999999997</c:v>
                </c:pt>
                <c:pt idx="166">
                  <c:v>27.164747999999999</c:v>
                </c:pt>
                <c:pt idx="167">
                  <c:v>27.641144699999998</c:v>
                </c:pt>
                <c:pt idx="168">
                  <c:v>27.641144699999998</c:v>
                </c:pt>
                <c:pt idx="169">
                  <c:v>27.610736399999997</c:v>
                </c:pt>
                <c:pt idx="170">
                  <c:v>27.367469999999997</c:v>
                </c:pt>
                <c:pt idx="171">
                  <c:v>27.103931399999997</c:v>
                </c:pt>
                <c:pt idx="172">
                  <c:v>26.830256699999996</c:v>
                </c:pt>
                <c:pt idx="173">
                  <c:v>27.043114799999998</c:v>
                </c:pt>
                <c:pt idx="174">
                  <c:v>26.779576199999997</c:v>
                </c:pt>
                <c:pt idx="175">
                  <c:v>26.556581999999995</c:v>
                </c:pt>
                <c:pt idx="176">
                  <c:v>25.178072399999998</c:v>
                </c:pt>
                <c:pt idx="177">
                  <c:v>25.096983599999998</c:v>
                </c:pt>
                <c:pt idx="178">
                  <c:v>25.370658299999999</c:v>
                </c:pt>
                <c:pt idx="179">
                  <c:v>26.141001899999996</c:v>
                </c:pt>
                <c:pt idx="180">
                  <c:v>25.279433399999998</c:v>
                </c:pt>
                <c:pt idx="181">
                  <c:v>25.147664099999997</c:v>
                </c:pt>
                <c:pt idx="182">
                  <c:v>25.512563699999998</c:v>
                </c:pt>
                <c:pt idx="183">
                  <c:v>26.059913099999999</c:v>
                </c:pt>
                <c:pt idx="184">
                  <c:v>26.972162099999998</c:v>
                </c:pt>
                <c:pt idx="185">
                  <c:v>27.114067499999997</c:v>
                </c:pt>
                <c:pt idx="186">
                  <c:v>27.205292399999998</c:v>
                </c:pt>
                <c:pt idx="187">
                  <c:v>26.678215199999997</c:v>
                </c:pt>
                <c:pt idx="188">
                  <c:v>26.627534699999998</c:v>
                </c:pt>
                <c:pt idx="189">
                  <c:v>26.526173699999998</c:v>
                </c:pt>
                <c:pt idx="190">
                  <c:v>25.178072399999998</c:v>
                </c:pt>
                <c:pt idx="191">
                  <c:v>24.3773205</c:v>
                </c:pt>
                <c:pt idx="192">
                  <c:v>24.894261599999997</c:v>
                </c:pt>
                <c:pt idx="193">
                  <c:v>25.188208499999998</c:v>
                </c:pt>
                <c:pt idx="194">
                  <c:v>25.137528</c:v>
                </c:pt>
                <c:pt idx="195">
                  <c:v>24.093509699999998</c:v>
                </c:pt>
                <c:pt idx="196">
                  <c:v>24.103645799999999</c:v>
                </c:pt>
                <c:pt idx="197">
                  <c:v>23.546160299999997</c:v>
                </c:pt>
                <c:pt idx="198">
                  <c:v>24.336776099999998</c:v>
                </c:pt>
                <c:pt idx="199">
                  <c:v>23.738746199999998</c:v>
                </c:pt>
                <c:pt idx="200">
                  <c:v>24.306367799999997</c:v>
                </c:pt>
                <c:pt idx="201">
                  <c:v>24.752356199999998</c:v>
                </c:pt>
                <c:pt idx="202">
                  <c:v>24.336776099999998</c:v>
                </c:pt>
                <c:pt idx="203">
                  <c:v>23.738746199999998</c:v>
                </c:pt>
                <c:pt idx="204">
                  <c:v>23.505615899999999</c:v>
                </c:pt>
                <c:pt idx="205">
                  <c:v>23.576568599999998</c:v>
                </c:pt>
                <c:pt idx="206">
                  <c:v>22.927858199999999</c:v>
                </c:pt>
                <c:pt idx="207">
                  <c:v>21.539212499999998</c:v>
                </c:pt>
                <c:pt idx="208">
                  <c:v>21.640573499999999</c:v>
                </c:pt>
                <c:pt idx="209">
                  <c:v>20.556010799999999</c:v>
                </c:pt>
                <c:pt idx="210">
                  <c:v>19.086276299999998</c:v>
                </c:pt>
                <c:pt idx="211">
                  <c:v>18.792329399999996</c:v>
                </c:pt>
                <c:pt idx="212">
                  <c:v>19.653897899999997</c:v>
                </c:pt>
                <c:pt idx="213">
                  <c:v>19.400495399999997</c:v>
                </c:pt>
                <c:pt idx="214">
                  <c:v>19.197773399999999</c:v>
                </c:pt>
                <c:pt idx="215">
                  <c:v>19.501856399999998</c:v>
                </c:pt>
                <c:pt idx="216">
                  <c:v>20.241791699999997</c:v>
                </c:pt>
                <c:pt idx="217">
                  <c:v>19.866755999999999</c:v>
                </c:pt>
                <c:pt idx="218">
                  <c:v>19.522128599999998</c:v>
                </c:pt>
                <c:pt idx="219">
                  <c:v>20.018797499999998</c:v>
                </c:pt>
                <c:pt idx="220">
                  <c:v>19.917436499999997</c:v>
                </c:pt>
                <c:pt idx="221">
                  <c:v>19.410631499999997</c:v>
                </c:pt>
                <c:pt idx="222">
                  <c:v>19.3092705</c:v>
                </c:pt>
                <c:pt idx="223">
                  <c:v>19.228181699999997</c:v>
                </c:pt>
                <c:pt idx="224">
                  <c:v>18.8024655</c:v>
                </c:pt>
                <c:pt idx="225">
                  <c:v>18.478110299999997</c:v>
                </c:pt>
                <c:pt idx="226">
                  <c:v>18.052394099999997</c:v>
                </c:pt>
                <c:pt idx="227">
                  <c:v>17.839535999999999</c:v>
                </c:pt>
                <c:pt idx="228">
                  <c:v>16.268440500000001</c:v>
                </c:pt>
                <c:pt idx="229">
                  <c:v>16.5015708</c:v>
                </c:pt>
                <c:pt idx="230">
                  <c:v>17.363139299999997</c:v>
                </c:pt>
                <c:pt idx="231">
                  <c:v>17.332730999999999</c:v>
                </c:pt>
                <c:pt idx="232">
                  <c:v>17.028648</c:v>
                </c:pt>
                <c:pt idx="233">
                  <c:v>17.971305299999997</c:v>
                </c:pt>
                <c:pt idx="234">
                  <c:v>17.109736799999997</c:v>
                </c:pt>
                <c:pt idx="235">
                  <c:v>17.130008999999998</c:v>
                </c:pt>
                <c:pt idx="236">
                  <c:v>16.967831399999998</c:v>
                </c:pt>
                <c:pt idx="237">
                  <c:v>16.7549733</c:v>
                </c:pt>
                <c:pt idx="238">
                  <c:v>16.3393932</c:v>
                </c:pt>
                <c:pt idx="239">
                  <c:v>15.173741699999999</c:v>
                </c:pt>
                <c:pt idx="240">
                  <c:v>15.933949199999999</c:v>
                </c:pt>
                <c:pt idx="241">
                  <c:v>15.741363299999998</c:v>
                </c:pt>
                <c:pt idx="242">
                  <c:v>15.852860399999999</c:v>
                </c:pt>
                <c:pt idx="243">
                  <c:v>16.471162499999998</c:v>
                </c:pt>
                <c:pt idx="244">
                  <c:v>16.369801499999998</c:v>
                </c:pt>
                <c:pt idx="245">
                  <c:v>16.714428899999998</c:v>
                </c:pt>
                <c:pt idx="246">
                  <c:v>16.673884499999996</c:v>
                </c:pt>
                <c:pt idx="247">
                  <c:v>16.663748399999999</c:v>
                </c:pt>
                <c:pt idx="248">
                  <c:v>16.471162499999998</c:v>
                </c:pt>
                <c:pt idx="249">
                  <c:v>16.4306181</c:v>
                </c:pt>
                <c:pt idx="250">
                  <c:v>16.795517699999998</c:v>
                </c:pt>
                <c:pt idx="251">
                  <c:v>16.552251299999998</c:v>
                </c:pt>
                <c:pt idx="252">
                  <c:v>16.491434699999999</c:v>
                </c:pt>
                <c:pt idx="253">
                  <c:v>16.602931799999997</c:v>
                </c:pt>
                <c:pt idx="254">
                  <c:v>16.805653799999998</c:v>
                </c:pt>
                <c:pt idx="255">
                  <c:v>16.6840206</c:v>
                </c:pt>
                <c:pt idx="256">
                  <c:v>16.11</c:v>
                </c:pt>
                <c:pt idx="257">
                  <c:v>15.92</c:v>
                </c:pt>
                <c:pt idx="258">
                  <c:v>16.2</c:v>
                </c:pt>
                <c:pt idx="259">
                  <c:v>15.94</c:v>
                </c:pt>
                <c:pt idx="260">
                  <c:v>15.27</c:v>
                </c:pt>
                <c:pt idx="261">
                  <c:v>14.95</c:v>
                </c:pt>
                <c:pt idx="262">
                  <c:v>14.37</c:v>
                </c:pt>
                <c:pt idx="263">
                  <c:v>14.18</c:v>
                </c:pt>
                <c:pt idx="264">
                  <c:v>13.63</c:v>
                </c:pt>
                <c:pt idx="265">
                  <c:v>13.62</c:v>
                </c:pt>
                <c:pt idx="266">
                  <c:v>12.98</c:v>
                </c:pt>
                <c:pt idx="267">
                  <c:v>12</c:v>
                </c:pt>
                <c:pt idx="268">
                  <c:v>11.97</c:v>
                </c:pt>
                <c:pt idx="269">
                  <c:v>11.9</c:v>
                </c:pt>
                <c:pt idx="270">
                  <c:v>12.02</c:v>
                </c:pt>
                <c:pt idx="271">
                  <c:v>12</c:v>
                </c:pt>
                <c:pt idx="272">
                  <c:v>12.46</c:v>
                </c:pt>
                <c:pt idx="273">
                  <c:v>12.26</c:v>
                </c:pt>
                <c:pt idx="274">
                  <c:v>12.08</c:v>
                </c:pt>
                <c:pt idx="275">
                  <c:v>12.2</c:v>
                </c:pt>
                <c:pt idx="276">
                  <c:v>12.17</c:v>
                </c:pt>
                <c:pt idx="277">
                  <c:v>11.69</c:v>
                </c:pt>
                <c:pt idx="278">
                  <c:v>10.94</c:v>
                </c:pt>
                <c:pt idx="279">
                  <c:v>10.72</c:v>
                </c:pt>
                <c:pt idx="280">
                  <c:v>10.48</c:v>
                </c:pt>
                <c:pt idx="281">
                  <c:v>10.35</c:v>
                </c:pt>
                <c:pt idx="282">
                  <c:v>10.32</c:v>
                </c:pt>
                <c:pt idx="283">
                  <c:v>9.57</c:v>
                </c:pt>
                <c:pt idx="284">
                  <c:v>8.7200000000000006</c:v>
                </c:pt>
                <c:pt idx="285">
                  <c:v>8.43</c:v>
                </c:pt>
                <c:pt idx="286">
                  <c:v>8.9499999999999993</c:v>
                </c:pt>
                <c:pt idx="287">
                  <c:v>8.7200000000000006</c:v>
                </c:pt>
                <c:pt idx="288">
                  <c:v>8.9600000000000009</c:v>
                </c:pt>
                <c:pt idx="289">
                  <c:v>9.98</c:v>
                </c:pt>
                <c:pt idx="290">
                  <c:v>11.18</c:v>
                </c:pt>
                <c:pt idx="291">
                  <c:v>10.33</c:v>
                </c:pt>
                <c:pt idx="292">
                  <c:v>9.94</c:v>
                </c:pt>
                <c:pt idx="293">
                  <c:v>9.7200000000000006</c:v>
                </c:pt>
                <c:pt idx="294">
                  <c:v>10.11</c:v>
                </c:pt>
                <c:pt idx="295">
                  <c:v>11.05</c:v>
                </c:pt>
                <c:pt idx="296">
                  <c:v>10.53</c:v>
                </c:pt>
                <c:pt idx="297">
                  <c:v>10.49</c:v>
                </c:pt>
                <c:pt idx="298">
                  <c:v>11.41</c:v>
                </c:pt>
                <c:pt idx="299">
                  <c:v>12.14</c:v>
                </c:pt>
                <c:pt idx="300">
                  <c:v>11.74</c:v>
                </c:pt>
                <c:pt idx="301">
                  <c:v>11.33</c:v>
                </c:pt>
                <c:pt idx="302">
                  <c:v>12.2</c:v>
                </c:pt>
                <c:pt idx="303">
                  <c:v>12.57</c:v>
                </c:pt>
                <c:pt idx="304">
                  <c:v>12.33</c:v>
                </c:pt>
                <c:pt idx="305">
                  <c:v>12.54</c:v>
                </c:pt>
                <c:pt idx="306">
                  <c:v>12.99</c:v>
                </c:pt>
                <c:pt idx="307">
                  <c:v>13.29</c:v>
                </c:pt>
                <c:pt idx="308">
                  <c:v>13.7</c:v>
                </c:pt>
                <c:pt idx="309">
                  <c:v>13.11</c:v>
                </c:pt>
                <c:pt idx="310">
                  <c:v>12.32</c:v>
                </c:pt>
                <c:pt idx="311">
                  <c:v>11.83</c:v>
                </c:pt>
                <c:pt idx="312">
                  <c:v>12.6</c:v>
                </c:pt>
                <c:pt idx="313">
                  <c:v>11.92</c:v>
                </c:pt>
                <c:pt idx="314">
                  <c:v>11.25</c:v>
                </c:pt>
                <c:pt idx="315">
                  <c:v>11.6</c:v>
                </c:pt>
                <c:pt idx="316">
                  <c:v>11.85</c:v>
                </c:pt>
                <c:pt idx="317">
                  <c:v>11.88</c:v>
                </c:pt>
                <c:pt idx="318">
                  <c:v>12.43</c:v>
                </c:pt>
                <c:pt idx="319">
                  <c:v>12.87</c:v>
                </c:pt>
                <c:pt idx="320">
                  <c:v>12.78</c:v>
                </c:pt>
                <c:pt idx="321">
                  <c:v>13.2</c:v>
                </c:pt>
                <c:pt idx="322">
                  <c:v>13.38</c:v>
                </c:pt>
                <c:pt idx="323">
                  <c:v>13.03</c:v>
                </c:pt>
                <c:pt idx="324">
                  <c:v>13.5</c:v>
                </c:pt>
                <c:pt idx="325">
                  <c:v>14.07</c:v>
                </c:pt>
                <c:pt idx="326">
                  <c:v>14.97</c:v>
                </c:pt>
                <c:pt idx="327">
                  <c:v>14.62</c:v>
                </c:pt>
                <c:pt idx="328">
                  <c:v>14.62</c:v>
                </c:pt>
                <c:pt idx="329">
                  <c:v>14.5</c:v>
                </c:pt>
                <c:pt idx="330">
                  <c:v>13.78</c:v>
                </c:pt>
                <c:pt idx="331">
                  <c:v>13.9</c:v>
                </c:pt>
                <c:pt idx="332">
                  <c:v>14.26</c:v>
                </c:pt>
                <c:pt idx="333">
                  <c:v>14.13</c:v>
                </c:pt>
                <c:pt idx="334">
                  <c:v>14.45</c:v>
                </c:pt>
                <c:pt idx="335">
                  <c:v>14.3</c:v>
                </c:pt>
                <c:pt idx="336">
                  <c:v>14.11</c:v>
                </c:pt>
                <c:pt idx="337">
                  <c:v>14.42</c:v>
                </c:pt>
                <c:pt idx="338">
                  <c:v>14.94</c:v>
                </c:pt>
                <c:pt idx="339">
                  <c:v>15.08</c:v>
                </c:pt>
                <c:pt idx="340">
                  <c:v>15.47</c:v>
                </c:pt>
                <c:pt idx="341">
                  <c:v>14.86</c:v>
                </c:pt>
                <c:pt idx="342">
                  <c:v>15.29</c:v>
                </c:pt>
                <c:pt idx="343">
                  <c:v>15.51</c:v>
                </c:pt>
                <c:pt idx="344">
                  <c:v>16.29</c:v>
                </c:pt>
                <c:pt idx="345">
                  <c:v>16.63</c:v>
                </c:pt>
                <c:pt idx="346">
                  <c:v>15.83</c:v>
                </c:pt>
                <c:pt idx="347">
                  <c:v>15.46</c:v>
                </c:pt>
                <c:pt idx="348">
                  <c:v>15.17</c:v>
                </c:pt>
                <c:pt idx="349">
                  <c:v>14.78</c:v>
                </c:pt>
                <c:pt idx="350">
                  <c:v>15.11</c:v>
                </c:pt>
                <c:pt idx="351">
                  <c:v>15.36</c:v>
                </c:pt>
                <c:pt idx="352">
                  <c:v>15.95</c:v>
                </c:pt>
                <c:pt idx="353">
                  <c:v>15.7</c:v>
                </c:pt>
                <c:pt idx="354">
                  <c:v>15.88</c:v>
                </c:pt>
                <c:pt idx="355">
                  <c:v>15.7</c:v>
                </c:pt>
                <c:pt idx="356">
                  <c:v>15.92</c:v>
                </c:pt>
                <c:pt idx="357">
                  <c:v>15.83</c:v>
                </c:pt>
                <c:pt idx="358">
                  <c:v>15.54</c:v>
                </c:pt>
                <c:pt idx="359">
                  <c:v>15.82</c:v>
                </c:pt>
                <c:pt idx="360">
                  <c:v>15.6</c:v>
                </c:pt>
                <c:pt idx="361">
                  <c:v>14.92</c:v>
                </c:pt>
                <c:pt idx="362">
                  <c:v>14.84</c:v>
                </c:pt>
                <c:pt idx="363">
                  <c:v>14.77</c:v>
                </c:pt>
                <c:pt idx="364">
                  <c:v>13.97</c:v>
                </c:pt>
                <c:pt idx="365">
                  <c:v>13.8</c:v>
                </c:pt>
                <c:pt idx="366">
                  <c:v>13.96</c:v>
                </c:pt>
                <c:pt idx="367">
                  <c:v>14.07</c:v>
                </c:pt>
                <c:pt idx="368">
                  <c:v>13.66</c:v>
                </c:pt>
                <c:pt idx="369">
                  <c:v>12.96</c:v>
                </c:pt>
                <c:pt idx="370">
                  <c:v>13.56</c:v>
                </c:pt>
                <c:pt idx="371">
                  <c:v>13.53</c:v>
                </c:pt>
                <c:pt idx="372">
                  <c:v>13.46</c:v>
                </c:pt>
                <c:pt idx="373">
                  <c:v>13.93</c:v>
                </c:pt>
                <c:pt idx="374">
                  <c:v>13.52</c:v>
                </c:pt>
                <c:pt idx="375">
                  <c:v>13.57</c:v>
                </c:pt>
                <c:pt idx="376">
                  <c:v>13.86</c:v>
                </c:pt>
                <c:pt idx="377">
                  <c:v>14</c:v>
                </c:pt>
                <c:pt idx="378">
                  <c:v>13.95</c:v>
                </c:pt>
                <c:pt idx="379">
                  <c:v>14.1</c:v>
                </c:pt>
                <c:pt idx="380">
                  <c:v>13.78</c:v>
                </c:pt>
                <c:pt idx="381">
                  <c:v>13.75</c:v>
                </c:pt>
                <c:pt idx="382">
                  <c:v>13.59</c:v>
                </c:pt>
                <c:pt idx="383">
                  <c:v>13.5</c:v>
                </c:pt>
                <c:pt idx="384">
                  <c:v>13.53</c:v>
                </c:pt>
                <c:pt idx="385">
                  <c:v>13.64</c:v>
                </c:pt>
                <c:pt idx="386">
                  <c:v>13.91</c:v>
                </c:pt>
                <c:pt idx="387">
                  <c:v>14.3</c:v>
                </c:pt>
                <c:pt idx="388">
                  <c:v>14.5</c:v>
                </c:pt>
                <c:pt idx="389">
                  <c:v>15.16</c:v>
                </c:pt>
                <c:pt idx="390">
                  <c:v>14.73</c:v>
                </c:pt>
                <c:pt idx="391">
                  <c:v>14.99</c:v>
                </c:pt>
                <c:pt idx="392">
                  <c:v>15</c:v>
                </c:pt>
                <c:pt idx="393">
                  <c:v>14.55</c:v>
                </c:pt>
                <c:pt idx="394">
                  <c:v>14.61</c:v>
                </c:pt>
                <c:pt idx="395">
                  <c:v>14.93</c:v>
                </c:pt>
                <c:pt idx="396">
                  <c:v>14.84</c:v>
                </c:pt>
                <c:pt idx="397">
                  <c:v>14.87</c:v>
                </c:pt>
                <c:pt idx="398">
                  <c:v>14.74</c:v>
                </c:pt>
                <c:pt idx="399">
                  <c:v>14.56</c:v>
                </c:pt>
                <c:pt idx="400">
                  <c:v>14.21</c:v>
                </c:pt>
                <c:pt idx="401">
                  <c:v>14.01</c:v>
                </c:pt>
                <c:pt idx="402">
                  <c:v>14.17</c:v>
                </c:pt>
                <c:pt idx="403">
                  <c:v>14.13</c:v>
                </c:pt>
                <c:pt idx="404">
                  <c:v>14.85</c:v>
                </c:pt>
                <c:pt idx="405">
                  <c:v>15.05</c:v>
                </c:pt>
                <c:pt idx="406">
                  <c:v>14.77</c:v>
                </c:pt>
                <c:pt idx="407">
                  <c:v>14.78</c:v>
                </c:pt>
                <c:pt idx="408">
                  <c:v>14.73</c:v>
                </c:pt>
                <c:pt idx="409">
                  <c:v>14.6</c:v>
                </c:pt>
                <c:pt idx="410">
                  <c:v>14.57</c:v>
                </c:pt>
                <c:pt idx="411">
                  <c:v>14.77</c:v>
                </c:pt>
                <c:pt idx="412">
                  <c:v>14.74</c:v>
                </c:pt>
                <c:pt idx="413">
                  <c:v>14.78</c:v>
                </c:pt>
                <c:pt idx="414">
                  <c:v>14.89</c:v>
                </c:pt>
                <c:pt idx="415">
                  <c:v>15.17</c:v>
                </c:pt>
                <c:pt idx="416">
                  <c:v>15.32</c:v>
                </c:pt>
                <c:pt idx="417">
                  <c:v>15.54</c:v>
                </c:pt>
                <c:pt idx="418">
                  <c:v>15.8</c:v>
                </c:pt>
                <c:pt idx="419">
                  <c:v>15.63</c:v>
                </c:pt>
                <c:pt idx="420">
                  <c:v>15.63</c:v>
                </c:pt>
                <c:pt idx="421">
                  <c:v>15.6</c:v>
                </c:pt>
                <c:pt idx="422">
                  <c:v>15.55</c:v>
                </c:pt>
                <c:pt idx="423">
                  <c:v>15.58</c:v>
                </c:pt>
                <c:pt idx="424">
                  <c:v>15.3</c:v>
                </c:pt>
                <c:pt idx="425">
                  <c:v>15.18</c:v>
                </c:pt>
                <c:pt idx="426">
                  <c:v>15.45</c:v>
                </c:pt>
                <c:pt idx="427">
                  <c:v>15.76</c:v>
                </c:pt>
                <c:pt idx="428">
                  <c:v>15.58</c:v>
                </c:pt>
                <c:pt idx="429">
                  <c:v>15.71</c:v>
                </c:pt>
                <c:pt idx="430">
                  <c:v>15.82</c:v>
                </c:pt>
                <c:pt idx="431">
                  <c:v>15.54</c:v>
                </c:pt>
                <c:pt idx="432">
                  <c:v>15.45</c:v>
                </c:pt>
                <c:pt idx="433">
                  <c:v>14.93</c:v>
                </c:pt>
                <c:pt idx="434">
                  <c:v>14.26</c:v>
                </c:pt>
                <c:pt idx="435">
                  <c:v>14.6</c:v>
                </c:pt>
                <c:pt idx="436">
                  <c:v>14.4</c:v>
                </c:pt>
                <c:pt idx="437">
                  <c:v>13.92</c:v>
                </c:pt>
                <c:pt idx="438">
                  <c:v>13.96</c:v>
                </c:pt>
                <c:pt idx="439">
                  <c:v>14.27</c:v>
                </c:pt>
                <c:pt idx="440">
                  <c:v>14.04</c:v>
                </c:pt>
                <c:pt idx="441">
                  <c:v>13.62</c:v>
                </c:pt>
                <c:pt idx="442">
                  <c:v>13.05</c:v>
                </c:pt>
                <c:pt idx="443">
                  <c:v>13.37</c:v>
                </c:pt>
                <c:pt idx="444">
                  <c:v>13.78</c:v>
                </c:pt>
                <c:pt idx="445">
                  <c:v>13.39</c:v>
                </c:pt>
                <c:pt idx="446">
                  <c:v>13.64</c:v>
                </c:pt>
                <c:pt idx="447">
                  <c:v>13.52</c:v>
                </c:pt>
                <c:pt idx="448">
                  <c:v>13.32</c:v>
                </c:pt>
                <c:pt idx="449">
                  <c:v>13.4</c:v>
                </c:pt>
                <c:pt idx="450">
                  <c:v>14.03</c:v>
                </c:pt>
                <c:pt idx="451">
                  <c:v>13.9</c:v>
                </c:pt>
                <c:pt idx="452">
                  <c:v>13.72</c:v>
                </c:pt>
                <c:pt idx="453">
                  <c:v>14.11</c:v>
                </c:pt>
                <c:pt idx="454">
                  <c:v>14.62</c:v>
                </c:pt>
                <c:pt idx="455">
                  <c:v>14.65</c:v>
                </c:pt>
                <c:pt idx="456">
                  <c:v>14.79</c:v>
                </c:pt>
                <c:pt idx="457">
                  <c:v>14.56</c:v>
                </c:pt>
                <c:pt idx="458">
                  <c:v>14.48</c:v>
                </c:pt>
                <c:pt idx="459">
                  <c:v>14.81</c:v>
                </c:pt>
                <c:pt idx="460">
                  <c:v>14.96</c:v>
                </c:pt>
                <c:pt idx="461">
                  <c:v>15.37</c:v>
                </c:pt>
                <c:pt idx="462">
                  <c:v>14.86</c:v>
                </c:pt>
                <c:pt idx="463">
                  <c:v>14.8</c:v>
                </c:pt>
                <c:pt idx="464">
                  <c:v>14.73</c:v>
                </c:pt>
                <c:pt idx="465">
                  <c:v>14.62</c:v>
                </c:pt>
                <c:pt idx="466">
                  <c:v>14.59</c:v>
                </c:pt>
                <c:pt idx="467">
                  <c:v>15.11</c:v>
                </c:pt>
                <c:pt idx="468">
                  <c:v>14.9</c:v>
                </c:pt>
                <c:pt idx="469">
                  <c:v>14.9</c:v>
                </c:pt>
                <c:pt idx="470">
                  <c:v>14.75</c:v>
                </c:pt>
                <c:pt idx="471">
                  <c:v>14.71</c:v>
                </c:pt>
                <c:pt idx="472">
                  <c:v>14.72</c:v>
                </c:pt>
                <c:pt idx="473">
                  <c:v>14.32</c:v>
                </c:pt>
                <c:pt idx="474">
                  <c:v>14.21</c:v>
                </c:pt>
                <c:pt idx="475">
                  <c:v>14.04</c:v>
                </c:pt>
                <c:pt idx="476">
                  <c:v>13.82</c:v>
                </c:pt>
                <c:pt idx="477">
                  <c:v>13.58</c:v>
                </c:pt>
                <c:pt idx="478">
                  <c:v>13.69</c:v>
                </c:pt>
                <c:pt idx="479">
                  <c:v>13.99</c:v>
                </c:pt>
                <c:pt idx="480">
                  <c:v>13.59</c:v>
                </c:pt>
                <c:pt idx="481">
                  <c:v>13.72</c:v>
                </c:pt>
                <c:pt idx="482">
                  <c:v>13.59</c:v>
                </c:pt>
                <c:pt idx="483">
                  <c:v>13.26</c:v>
                </c:pt>
                <c:pt idx="484">
                  <c:v>13.29</c:v>
                </c:pt>
                <c:pt idx="485">
                  <c:v>12.81</c:v>
                </c:pt>
                <c:pt idx="486">
                  <c:v>13.07</c:v>
                </c:pt>
                <c:pt idx="487">
                  <c:v>13.13</c:v>
                </c:pt>
                <c:pt idx="488">
                  <c:v>13.41</c:v>
                </c:pt>
                <c:pt idx="489">
                  <c:v>13.34</c:v>
                </c:pt>
                <c:pt idx="490">
                  <c:v>13.69</c:v>
                </c:pt>
                <c:pt idx="491">
                  <c:v>13.75</c:v>
                </c:pt>
                <c:pt idx="492">
                  <c:v>14.04</c:v>
                </c:pt>
                <c:pt idx="493">
                  <c:v>14.32</c:v>
                </c:pt>
                <c:pt idx="494">
                  <c:v>15.01</c:v>
                </c:pt>
                <c:pt idx="495">
                  <c:v>14.32</c:v>
                </c:pt>
                <c:pt idx="496">
                  <c:v>14.4</c:v>
                </c:pt>
                <c:pt idx="497">
                  <c:v>14.39</c:v>
                </c:pt>
                <c:pt idx="498">
                  <c:v>14.57</c:v>
                </c:pt>
                <c:pt idx="499">
                  <c:v>14.61</c:v>
                </c:pt>
                <c:pt idx="500">
                  <c:v>14.61</c:v>
                </c:pt>
                <c:pt idx="501">
                  <c:v>14.36</c:v>
                </c:pt>
                <c:pt idx="502">
                  <c:v>13.61</c:v>
                </c:pt>
                <c:pt idx="503">
                  <c:v>13.58</c:v>
                </c:pt>
                <c:pt idx="504">
                  <c:v>12.45</c:v>
                </c:pt>
                <c:pt idx="505">
                  <c:v>12.71</c:v>
                </c:pt>
                <c:pt idx="506">
                  <c:v>13</c:v>
                </c:pt>
                <c:pt idx="507">
                  <c:v>12.74</c:v>
                </c:pt>
                <c:pt idx="508">
                  <c:v>12.66</c:v>
                </c:pt>
                <c:pt idx="509">
                  <c:v>12.7</c:v>
                </c:pt>
                <c:pt idx="510">
                  <c:v>12.53</c:v>
                </c:pt>
                <c:pt idx="511">
                  <c:v>12.941709577754891</c:v>
                </c:pt>
                <c:pt idx="512">
                  <c:v>12.556127703398557</c:v>
                </c:pt>
                <c:pt idx="513">
                  <c:v>12.269412976313079</c:v>
                </c:pt>
                <c:pt idx="514">
                  <c:v>12.585787847579814</c:v>
                </c:pt>
                <c:pt idx="515">
                  <c:v>12.852729145211121</c:v>
                </c:pt>
                <c:pt idx="516">
                  <c:v>13.03069001029866</c:v>
                </c:pt>
                <c:pt idx="517">
                  <c:v>12.724201853759009</c:v>
                </c:pt>
                <c:pt idx="518">
                  <c:v>12.941709577754891</c:v>
                </c:pt>
                <c:pt idx="519">
                  <c:v>13.44593202883625</c:v>
                </c:pt>
                <c:pt idx="520">
                  <c:v>13.188877445932027</c:v>
                </c:pt>
                <c:pt idx="521">
                  <c:v>13.554685890834191</c:v>
                </c:pt>
                <c:pt idx="522">
                  <c:v>13.653553038105047</c:v>
                </c:pt>
                <c:pt idx="523">
                  <c:v>13.218537590113284</c:v>
                </c:pt>
                <c:pt idx="524">
                  <c:v>13.099897013388258</c:v>
                </c:pt>
                <c:pt idx="525">
                  <c:v>12.981256436663234</c:v>
                </c:pt>
                <c:pt idx="526">
                  <c:v>13.297631307929967</c:v>
                </c:pt>
                <c:pt idx="527">
                  <c:v>13.455818743563336</c:v>
                </c:pt>
                <c:pt idx="528">
                  <c:v>13.248197734294541</c:v>
                </c:pt>
                <c:pt idx="529">
                  <c:v>12.991143151390318</c:v>
                </c:pt>
                <c:pt idx="530">
                  <c:v>12.714315139031925</c:v>
                </c:pt>
                <c:pt idx="531">
                  <c:v>12.57590113285273</c:v>
                </c:pt>
                <c:pt idx="532">
                  <c:v>12.5956745623069</c:v>
                </c:pt>
                <c:pt idx="533">
                  <c:v>12.605561277033985</c:v>
                </c:pt>
                <c:pt idx="534">
                  <c:v>13.070236869207003</c:v>
                </c:pt>
                <c:pt idx="535">
                  <c:v>13.119670442842429</c:v>
                </c:pt>
                <c:pt idx="536">
                  <c:v>13.594232749742533</c:v>
                </c:pt>
                <c:pt idx="537">
                  <c:v>13.396498455200824</c:v>
                </c:pt>
                <c:pt idx="538">
                  <c:v>13.109783728115344</c:v>
                </c:pt>
                <c:pt idx="539">
                  <c:v>13.040576725025746</c:v>
                </c:pt>
                <c:pt idx="540">
                  <c:v>12.803295571575694</c:v>
                </c:pt>
                <c:pt idx="541">
                  <c:v>12.981256436663234</c:v>
                </c:pt>
                <c:pt idx="542">
                  <c:v>13.159217301750772</c:v>
                </c:pt>
                <c:pt idx="543">
                  <c:v>12.763748712667352</c:v>
                </c:pt>
                <c:pt idx="544">
                  <c:v>12.81318228630278</c:v>
                </c:pt>
                <c:pt idx="545">
                  <c:v>12.378166838311019</c:v>
                </c:pt>
                <c:pt idx="546">
                  <c:v>12.63522142121524</c:v>
                </c:pt>
                <c:pt idx="547">
                  <c:v>12.585787847579814</c:v>
                </c:pt>
                <c:pt idx="548">
                  <c:v>12.912049433573635</c:v>
                </c:pt>
                <c:pt idx="549">
                  <c:v>12.753861997940268</c:v>
                </c:pt>
                <c:pt idx="550">
                  <c:v>12.852729145211121</c:v>
                </c:pt>
                <c:pt idx="551">
                  <c:v>13.178990731204943</c:v>
                </c:pt>
                <c:pt idx="552">
                  <c:v>13.149330587023687</c:v>
                </c:pt>
                <c:pt idx="553">
                  <c:v>13.386611740473736</c:v>
                </c:pt>
                <c:pt idx="554">
                  <c:v>12.971369721936147</c:v>
                </c:pt>
                <c:pt idx="555">
                  <c:v>13.149330587023687</c:v>
                </c:pt>
                <c:pt idx="556">
                  <c:v>12.951596292481977</c:v>
                </c:pt>
                <c:pt idx="557">
                  <c:v>12.981256436663234</c:v>
                </c:pt>
                <c:pt idx="558">
                  <c:v>13.080123583934089</c:v>
                </c:pt>
                <c:pt idx="559">
                  <c:v>12.842842430484037</c:v>
                </c:pt>
                <c:pt idx="560">
                  <c:v>12.753861997940268</c:v>
                </c:pt>
                <c:pt idx="561">
                  <c:v>12.941709577754891</c:v>
                </c:pt>
                <c:pt idx="562">
                  <c:v>12.832955715756951</c:v>
                </c:pt>
                <c:pt idx="563">
                  <c:v>12.892276004119463</c:v>
                </c:pt>
                <c:pt idx="564">
                  <c:v>12.961483007209061</c:v>
                </c:pt>
                <c:pt idx="565">
                  <c:v>12.971369721936147</c:v>
                </c:pt>
                <c:pt idx="566">
                  <c:v>12.991143151390318</c:v>
                </c:pt>
                <c:pt idx="567">
                  <c:v>12.773635427394439</c:v>
                </c:pt>
                <c:pt idx="568">
                  <c:v>12.63522142121524</c:v>
                </c:pt>
                <c:pt idx="569">
                  <c:v>12.516580844490216</c:v>
                </c:pt>
                <c:pt idx="570">
                  <c:v>12.773635427394439</c:v>
                </c:pt>
                <c:pt idx="571">
                  <c:v>12.625334706488156</c:v>
                </c:pt>
                <c:pt idx="572">
                  <c:v>12.694541709577754</c:v>
                </c:pt>
                <c:pt idx="573">
                  <c:v>12.684654994850669</c:v>
                </c:pt>
                <c:pt idx="574">
                  <c:v>12.941709577754891</c:v>
                </c:pt>
                <c:pt idx="575">
                  <c:v>13.287744593202882</c:v>
                </c:pt>
                <c:pt idx="576">
                  <c:v>13.376725025746651</c:v>
                </c:pt>
                <c:pt idx="577">
                  <c:v>13.406385169927908</c:v>
                </c:pt>
                <c:pt idx="578">
                  <c:v>13.544799176107105</c:v>
                </c:pt>
                <c:pt idx="579">
                  <c:v>13.554685890834191</c:v>
                </c:pt>
                <c:pt idx="580">
                  <c:v>13.544799176107105</c:v>
                </c:pt>
                <c:pt idx="581">
                  <c:v>14.058908341915551</c:v>
                </c:pt>
                <c:pt idx="582">
                  <c:v>13.989701338825952</c:v>
                </c:pt>
                <c:pt idx="583">
                  <c:v>14.25664263645726</c:v>
                </c:pt>
                <c:pt idx="584">
                  <c:v>14.395056642636456</c:v>
                </c:pt>
                <c:pt idx="585">
                  <c:v>14.543357363542739</c:v>
                </c:pt>
                <c:pt idx="586">
                  <c:v>14.493923789907312</c:v>
                </c:pt>
                <c:pt idx="587">
                  <c:v>14.493923789907312</c:v>
                </c:pt>
                <c:pt idx="588">
                  <c:v>14.78063851699279</c:v>
                </c:pt>
                <c:pt idx="589">
                  <c:v>15.413388259526261</c:v>
                </c:pt>
                <c:pt idx="590">
                  <c:v>15.077239958805354</c:v>
                </c:pt>
                <c:pt idx="591">
                  <c:v>14.810298661174047</c:v>
                </c:pt>
                <c:pt idx="592">
                  <c:v>15.176107106076209</c:v>
                </c:pt>
                <c:pt idx="593">
                  <c:v>15.759423274974251</c:v>
                </c:pt>
                <c:pt idx="594">
                  <c:v>16.332852729145209</c:v>
                </c:pt>
                <c:pt idx="595">
                  <c:v>15.739649845520081</c:v>
                </c:pt>
                <c:pt idx="596">
                  <c:v>15.818743563336765</c:v>
                </c:pt>
                <c:pt idx="597">
                  <c:v>16.00659114315139</c:v>
                </c:pt>
                <c:pt idx="598">
                  <c:v>15.363954685890832</c:v>
                </c:pt>
                <c:pt idx="599">
                  <c:v>15.08712667353244</c:v>
                </c:pt>
                <c:pt idx="600">
                  <c:v>15.512255406797115</c:v>
                </c:pt>
                <c:pt idx="601">
                  <c:v>15.561688980432542</c:v>
                </c:pt>
                <c:pt idx="602">
                  <c:v>15.640782698249227</c:v>
                </c:pt>
                <c:pt idx="603">
                  <c:v>15.472708547888773</c:v>
                </c:pt>
                <c:pt idx="604">
                  <c:v>14.928939237899073</c:v>
                </c:pt>
                <c:pt idx="605">
                  <c:v>15.116786817713695</c:v>
                </c:pt>
                <c:pt idx="606">
                  <c:v>14.553244078269824</c:v>
                </c:pt>
                <c:pt idx="607">
                  <c:v>14.533470648815653</c:v>
                </c:pt>
                <c:pt idx="608">
                  <c:v>14.681771369721934</c:v>
                </c:pt>
                <c:pt idx="609">
                  <c:v>15.245314109165808</c:v>
                </c:pt>
                <c:pt idx="610">
                  <c:v>15.027806385169926</c:v>
                </c:pt>
                <c:pt idx="611">
                  <c:v>15.522142121524201</c:v>
                </c:pt>
                <c:pt idx="612">
                  <c:v>15.314521112255406</c:v>
                </c:pt>
                <c:pt idx="613">
                  <c:v>14.938825952626157</c:v>
                </c:pt>
                <c:pt idx="614">
                  <c:v>14.968486096807414</c:v>
                </c:pt>
                <c:pt idx="615">
                  <c:v>15.097013388259525</c:v>
                </c:pt>
                <c:pt idx="616">
                  <c:v>15.08712667353244</c:v>
                </c:pt>
                <c:pt idx="617">
                  <c:v>15.166220391349123</c:v>
                </c:pt>
              </c:numCache>
            </c:numRef>
          </c:val>
        </c:ser>
        <c:ser>
          <c:idx val="1"/>
          <c:order val="1"/>
          <c:tx>
            <c:strRef>
              <c:f>'1.5'!$D$6</c:f>
              <c:strCache>
                <c:ptCount val="1"/>
                <c:pt idx="0">
                  <c:v>CCC 2008 estimate</c:v>
                </c:pt>
              </c:strCache>
            </c:strRef>
          </c:tx>
          <c:marker>
            <c:symbol val="none"/>
          </c:marker>
          <c:cat>
            <c:numRef>
              <c:f>'1.5'!$B$7:$B$4487</c:f>
              <c:numCache>
                <c:formatCode>dd/mm/yyyy</c:formatCode>
                <c:ptCount val="4481"/>
                <c:pt idx="0">
                  <c:v>39449</c:v>
                </c:pt>
                <c:pt idx="1">
                  <c:v>39450</c:v>
                </c:pt>
                <c:pt idx="2">
                  <c:v>39451</c:v>
                </c:pt>
                <c:pt idx="3">
                  <c:v>39454</c:v>
                </c:pt>
                <c:pt idx="4">
                  <c:v>39455</c:v>
                </c:pt>
                <c:pt idx="5">
                  <c:v>39456</c:v>
                </c:pt>
                <c:pt idx="6">
                  <c:v>39457</c:v>
                </c:pt>
                <c:pt idx="7">
                  <c:v>39458</c:v>
                </c:pt>
                <c:pt idx="8">
                  <c:v>39461</c:v>
                </c:pt>
                <c:pt idx="9">
                  <c:v>39462</c:v>
                </c:pt>
                <c:pt idx="10">
                  <c:v>39463</c:v>
                </c:pt>
                <c:pt idx="11">
                  <c:v>39464</c:v>
                </c:pt>
                <c:pt idx="12">
                  <c:v>39465</c:v>
                </c:pt>
                <c:pt idx="13">
                  <c:v>39468</c:v>
                </c:pt>
                <c:pt idx="14">
                  <c:v>39469</c:v>
                </c:pt>
                <c:pt idx="15">
                  <c:v>39470</c:v>
                </c:pt>
                <c:pt idx="16">
                  <c:v>39471</c:v>
                </c:pt>
                <c:pt idx="17">
                  <c:v>39472</c:v>
                </c:pt>
                <c:pt idx="18">
                  <c:v>39475</c:v>
                </c:pt>
                <c:pt idx="19">
                  <c:v>39476</c:v>
                </c:pt>
                <c:pt idx="20">
                  <c:v>39477</c:v>
                </c:pt>
                <c:pt idx="21">
                  <c:v>39478</c:v>
                </c:pt>
                <c:pt idx="22">
                  <c:v>39479</c:v>
                </c:pt>
                <c:pt idx="23">
                  <c:v>39482</c:v>
                </c:pt>
                <c:pt idx="24">
                  <c:v>39483</c:v>
                </c:pt>
                <c:pt idx="25">
                  <c:v>39484</c:v>
                </c:pt>
                <c:pt idx="26">
                  <c:v>39485</c:v>
                </c:pt>
                <c:pt idx="27">
                  <c:v>39486</c:v>
                </c:pt>
                <c:pt idx="28">
                  <c:v>39489</c:v>
                </c:pt>
                <c:pt idx="29">
                  <c:v>39490</c:v>
                </c:pt>
                <c:pt idx="30">
                  <c:v>39491</c:v>
                </c:pt>
                <c:pt idx="31">
                  <c:v>39492</c:v>
                </c:pt>
                <c:pt idx="32">
                  <c:v>39493</c:v>
                </c:pt>
                <c:pt idx="33">
                  <c:v>39496</c:v>
                </c:pt>
                <c:pt idx="34">
                  <c:v>39497</c:v>
                </c:pt>
                <c:pt idx="35">
                  <c:v>39498</c:v>
                </c:pt>
                <c:pt idx="36">
                  <c:v>39499</c:v>
                </c:pt>
                <c:pt idx="37">
                  <c:v>39500</c:v>
                </c:pt>
                <c:pt idx="38">
                  <c:v>39503</c:v>
                </c:pt>
                <c:pt idx="39">
                  <c:v>39504</c:v>
                </c:pt>
                <c:pt idx="40">
                  <c:v>39505</c:v>
                </c:pt>
                <c:pt idx="41">
                  <c:v>39506</c:v>
                </c:pt>
                <c:pt idx="42">
                  <c:v>39507</c:v>
                </c:pt>
                <c:pt idx="43">
                  <c:v>39510</c:v>
                </c:pt>
                <c:pt idx="44">
                  <c:v>39511</c:v>
                </c:pt>
                <c:pt idx="45">
                  <c:v>39512</c:v>
                </c:pt>
                <c:pt idx="46">
                  <c:v>39513</c:v>
                </c:pt>
                <c:pt idx="47">
                  <c:v>39514</c:v>
                </c:pt>
                <c:pt idx="48">
                  <c:v>39517</c:v>
                </c:pt>
                <c:pt idx="49">
                  <c:v>39518</c:v>
                </c:pt>
                <c:pt idx="50">
                  <c:v>39519</c:v>
                </c:pt>
                <c:pt idx="51">
                  <c:v>39520</c:v>
                </c:pt>
                <c:pt idx="52">
                  <c:v>39521</c:v>
                </c:pt>
                <c:pt idx="53">
                  <c:v>39524</c:v>
                </c:pt>
                <c:pt idx="54">
                  <c:v>39525</c:v>
                </c:pt>
                <c:pt idx="55">
                  <c:v>39526</c:v>
                </c:pt>
                <c:pt idx="56">
                  <c:v>39527</c:v>
                </c:pt>
                <c:pt idx="57">
                  <c:v>39532</c:v>
                </c:pt>
                <c:pt idx="58">
                  <c:v>39533</c:v>
                </c:pt>
                <c:pt idx="59">
                  <c:v>39534</c:v>
                </c:pt>
                <c:pt idx="60">
                  <c:v>39535</c:v>
                </c:pt>
                <c:pt idx="61">
                  <c:v>39538</c:v>
                </c:pt>
                <c:pt idx="62">
                  <c:v>39539</c:v>
                </c:pt>
                <c:pt idx="63">
                  <c:v>39540</c:v>
                </c:pt>
                <c:pt idx="64">
                  <c:v>39541</c:v>
                </c:pt>
                <c:pt idx="65">
                  <c:v>39542</c:v>
                </c:pt>
                <c:pt idx="66">
                  <c:v>39545</c:v>
                </c:pt>
                <c:pt idx="67">
                  <c:v>39546</c:v>
                </c:pt>
                <c:pt idx="68">
                  <c:v>39547</c:v>
                </c:pt>
                <c:pt idx="69">
                  <c:v>39548</c:v>
                </c:pt>
                <c:pt idx="70">
                  <c:v>39549</c:v>
                </c:pt>
                <c:pt idx="71">
                  <c:v>39552</c:v>
                </c:pt>
                <c:pt idx="72">
                  <c:v>39553</c:v>
                </c:pt>
                <c:pt idx="73">
                  <c:v>39554</c:v>
                </c:pt>
                <c:pt idx="74">
                  <c:v>39555</c:v>
                </c:pt>
                <c:pt idx="75">
                  <c:v>39556</c:v>
                </c:pt>
                <c:pt idx="76">
                  <c:v>39559</c:v>
                </c:pt>
                <c:pt idx="77">
                  <c:v>39560</c:v>
                </c:pt>
                <c:pt idx="78">
                  <c:v>39561</c:v>
                </c:pt>
                <c:pt idx="79">
                  <c:v>39562</c:v>
                </c:pt>
                <c:pt idx="80">
                  <c:v>39563</c:v>
                </c:pt>
                <c:pt idx="81">
                  <c:v>39566</c:v>
                </c:pt>
                <c:pt idx="82">
                  <c:v>39567</c:v>
                </c:pt>
                <c:pt idx="83">
                  <c:v>39568</c:v>
                </c:pt>
                <c:pt idx="84">
                  <c:v>39569</c:v>
                </c:pt>
                <c:pt idx="85">
                  <c:v>39570</c:v>
                </c:pt>
                <c:pt idx="86">
                  <c:v>39574</c:v>
                </c:pt>
                <c:pt idx="87">
                  <c:v>39575</c:v>
                </c:pt>
                <c:pt idx="88">
                  <c:v>39576</c:v>
                </c:pt>
                <c:pt idx="89">
                  <c:v>39577</c:v>
                </c:pt>
                <c:pt idx="90">
                  <c:v>39580</c:v>
                </c:pt>
                <c:pt idx="91">
                  <c:v>39581</c:v>
                </c:pt>
                <c:pt idx="92">
                  <c:v>39582</c:v>
                </c:pt>
                <c:pt idx="93">
                  <c:v>39583</c:v>
                </c:pt>
                <c:pt idx="94">
                  <c:v>39584</c:v>
                </c:pt>
                <c:pt idx="95">
                  <c:v>39587</c:v>
                </c:pt>
                <c:pt idx="96">
                  <c:v>39588</c:v>
                </c:pt>
                <c:pt idx="97">
                  <c:v>39589</c:v>
                </c:pt>
                <c:pt idx="98">
                  <c:v>39590</c:v>
                </c:pt>
                <c:pt idx="99">
                  <c:v>39591</c:v>
                </c:pt>
                <c:pt idx="100">
                  <c:v>39594</c:v>
                </c:pt>
                <c:pt idx="101">
                  <c:v>39595</c:v>
                </c:pt>
                <c:pt idx="102">
                  <c:v>39596</c:v>
                </c:pt>
                <c:pt idx="103">
                  <c:v>39597</c:v>
                </c:pt>
                <c:pt idx="104">
                  <c:v>39598</c:v>
                </c:pt>
                <c:pt idx="105">
                  <c:v>39601</c:v>
                </c:pt>
                <c:pt idx="106">
                  <c:v>39602</c:v>
                </c:pt>
                <c:pt idx="107">
                  <c:v>39603</c:v>
                </c:pt>
                <c:pt idx="108">
                  <c:v>39604</c:v>
                </c:pt>
                <c:pt idx="109">
                  <c:v>39605</c:v>
                </c:pt>
                <c:pt idx="110">
                  <c:v>39608</c:v>
                </c:pt>
                <c:pt idx="111">
                  <c:v>39609</c:v>
                </c:pt>
                <c:pt idx="112">
                  <c:v>39610</c:v>
                </c:pt>
                <c:pt idx="113">
                  <c:v>39611</c:v>
                </c:pt>
                <c:pt idx="114">
                  <c:v>39612</c:v>
                </c:pt>
                <c:pt idx="115">
                  <c:v>39615</c:v>
                </c:pt>
                <c:pt idx="116">
                  <c:v>39616</c:v>
                </c:pt>
                <c:pt idx="117">
                  <c:v>39617</c:v>
                </c:pt>
                <c:pt idx="118">
                  <c:v>39618</c:v>
                </c:pt>
                <c:pt idx="119">
                  <c:v>39619</c:v>
                </c:pt>
                <c:pt idx="120">
                  <c:v>39622</c:v>
                </c:pt>
                <c:pt idx="121">
                  <c:v>39623</c:v>
                </c:pt>
                <c:pt idx="122">
                  <c:v>39624</c:v>
                </c:pt>
                <c:pt idx="123">
                  <c:v>39625</c:v>
                </c:pt>
                <c:pt idx="124">
                  <c:v>39626</c:v>
                </c:pt>
                <c:pt idx="125">
                  <c:v>39629</c:v>
                </c:pt>
                <c:pt idx="126">
                  <c:v>39630</c:v>
                </c:pt>
                <c:pt idx="127">
                  <c:v>39631</c:v>
                </c:pt>
                <c:pt idx="128">
                  <c:v>39632</c:v>
                </c:pt>
                <c:pt idx="129">
                  <c:v>39633</c:v>
                </c:pt>
                <c:pt idx="130">
                  <c:v>39636</c:v>
                </c:pt>
                <c:pt idx="131">
                  <c:v>39637</c:v>
                </c:pt>
                <c:pt idx="132">
                  <c:v>39638</c:v>
                </c:pt>
                <c:pt idx="133">
                  <c:v>39639</c:v>
                </c:pt>
                <c:pt idx="134">
                  <c:v>39640</c:v>
                </c:pt>
                <c:pt idx="135">
                  <c:v>39643</c:v>
                </c:pt>
                <c:pt idx="136">
                  <c:v>39644</c:v>
                </c:pt>
                <c:pt idx="137">
                  <c:v>39645</c:v>
                </c:pt>
                <c:pt idx="138">
                  <c:v>39646</c:v>
                </c:pt>
                <c:pt idx="139">
                  <c:v>39647</c:v>
                </c:pt>
                <c:pt idx="140">
                  <c:v>39650</c:v>
                </c:pt>
                <c:pt idx="141">
                  <c:v>39651</c:v>
                </c:pt>
                <c:pt idx="142">
                  <c:v>39652</c:v>
                </c:pt>
                <c:pt idx="143">
                  <c:v>39653</c:v>
                </c:pt>
                <c:pt idx="144">
                  <c:v>39654</c:v>
                </c:pt>
                <c:pt idx="145">
                  <c:v>39657</c:v>
                </c:pt>
                <c:pt idx="146">
                  <c:v>39658</c:v>
                </c:pt>
                <c:pt idx="147">
                  <c:v>39659</c:v>
                </c:pt>
                <c:pt idx="148">
                  <c:v>39660</c:v>
                </c:pt>
                <c:pt idx="149">
                  <c:v>39661</c:v>
                </c:pt>
                <c:pt idx="150">
                  <c:v>39664</c:v>
                </c:pt>
                <c:pt idx="151">
                  <c:v>39665</c:v>
                </c:pt>
                <c:pt idx="152">
                  <c:v>39666</c:v>
                </c:pt>
                <c:pt idx="153">
                  <c:v>39667</c:v>
                </c:pt>
                <c:pt idx="154">
                  <c:v>39668</c:v>
                </c:pt>
                <c:pt idx="155">
                  <c:v>39671</c:v>
                </c:pt>
                <c:pt idx="156">
                  <c:v>39672</c:v>
                </c:pt>
                <c:pt idx="157">
                  <c:v>39673</c:v>
                </c:pt>
                <c:pt idx="158">
                  <c:v>39674</c:v>
                </c:pt>
                <c:pt idx="159">
                  <c:v>39675</c:v>
                </c:pt>
                <c:pt idx="160">
                  <c:v>39678</c:v>
                </c:pt>
                <c:pt idx="161">
                  <c:v>39679</c:v>
                </c:pt>
                <c:pt idx="162">
                  <c:v>39680</c:v>
                </c:pt>
                <c:pt idx="163">
                  <c:v>39681</c:v>
                </c:pt>
                <c:pt idx="164">
                  <c:v>39682</c:v>
                </c:pt>
                <c:pt idx="165">
                  <c:v>39685</c:v>
                </c:pt>
                <c:pt idx="166">
                  <c:v>39686</c:v>
                </c:pt>
                <c:pt idx="167">
                  <c:v>39687</c:v>
                </c:pt>
                <c:pt idx="168">
                  <c:v>39688</c:v>
                </c:pt>
                <c:pt idx="169">
                  <c:v>39689</c:v>
                </c:pt>
                <c:pt idx="170">
                  <c:v>39692</c:v>
                </c:pt>
                <c:pt idx="171">
                  <c:v>39693</c:v>
                </c:pt>
                <c:pt idx="172">
                  <c:v>39694</c:v>
                </c:pt>
                <c:pt idx="173">
                  <c:v>39695</c:v>
                </c:pt>
                <c:pt idx="174">
                  <c:v>39696</c:v>
                </c:pt>
                <c:pt idx="175">
                  <c:v>39699</c:v>
                </c:pt>
                <c:pt idx="176">
                  <c:v>39700</c:v>
                </c:pt>
                <c:pt idx="177">
                  <c:v>39701</c:v>
                </c:pt>
                <c:pt idx="178">
                  <c:v>39702</c:v>
                </c:pt>
                <c:pt idx="179">
                  <c:v>39703</c:v>
                </c:pt>
                <c:pt idx="180">
                  <c:v>39706</c:v>
                </c:pt>
                <c:pt idx="181">
                  <c:v>39707</c:v>
                </c:pt>
                <c:pt idx="182">
                  <c:v>39708</c:v>
                </c:pt>
                <c:pt idx="183">
                  <c:v>39709</c:v>
                </c:pt>
                <c:pt idx="184">
                  <c:v>39710</c:v>
                </c:pt>
                <c:pt idx="185">
                  <c:v>39713</c:v>
                </c:pt>
                <c:pt idx="186">
                  <c:v>39714</c:v>
                </c:pt>
                <c:pt idx="187">
                  <c:v>39715</c:v>
                </c:pt>
                <c:pt idx="188">
                  <c:v>39716</c:v>
                </c:pt>
                <c:pt idx="189">
                  <c:v>39717</c:v>
                </c:pt>
                <c:pt idx="190">
                  <c:v>39720</c:v>
                </c:pt>
                <c:pt idx="191">
                  <c:v>39721</c:v>
                </c:pt>
                <c:pt idx="192">
                  <c:v>39722</c:v>
                </c:pt>
                <c:pt idx="193">
                  <c:v>39723</c:v>
                </c:pt>
                <c:pt idx="194">
                  <c:v>39724</c:v>
                </c:pt>
                <c:pt idx="195">
                  <c:v>39727</c:v>
                </c:pt>
                <c:pt idx="196">
                  <c:v>39728</c:v>
                </c:pt>
                <c:pt idx="197">
                  <c:v>39729</c:v>
                </c:pt>
                <c:pt idx="198">
                  <c:v>39730</c:v>
                </c:pt>
                <c:pt idx="199">
                  <c:v>39731</c:v>
                </c:pt>
                <c:pt idx="200">
                  <c:v>39734</c:v>
                </c:pt>
                <c:pt idx="201">
                  <c:v>39735</c:v>
                </c:pt>
                <c:pt idx="202">
                  <c:v>39736</c:v>
                </c:pt>
                <c:pt idx="203">
                  <c:v>39737</c:v>
                </c:pt>
                <c:pt idx="204">
                  <c:v>39738</c:v>
                </c:pt>
                <c:pt idx="205">
                  <c:v>39741</c:v>
                </c:pt>
                <c:pt idx="206">
                  <c:v>39742</c:v>
                </c:pt>
                <c:pt idx="207">
                  <c:v>39743</c:v>
                </c:pt>
                <c:pt idx="208">
                  <c:v>39744</c:v>
                </c:pt>
                <c:pt idx="209">
                  <c:v>39745</c:v>
                </c:pt>
                <c:pt idx="210">
                  <c:v>39748</c:v>
                </c:pt>
                <c:pt idx="211">
                  <c:v>39749</c:v>
                </c:pt>
                <c:pt idx="212">
                  <c:v>39750</c:v>
                </c:pt>
                <c:pt idx="213">
                  <c:v>39751</c:v>
                </c:pt>
                <c:pt idx="214">
                  <c:v>39752</c:v>
                </c:pt>
                <c:pt idx="215">
                  <c:v>39755</c:v>
                </c:pt>
                <c:pt idx="216">
                  <c:v>39756</c:v>
                </c:pt>
                <c:pt idx="217">
                  <c:v>39757</c:v>
                </c:pt>
                <c:pt idx="218">
                  <c:v>39758</c:v>
                </c:pt>
                <c:pt idx="219">
                  <c:v>39759</c:v>
                </c:pt>
                <c:pt idx="220">
                  <c:v>39762</c:v>
                </c:pt>
                <c:pt idx="221">
                  <c:v>39763</c:v>
                </c:pt>
                <c:pt idx="222">
                  <c:v>39764</c:v>
                </c:pt>
                <c:pt idx="223">
                  <c:v>39765</c:v>
                </c:pt>
                <c:pt idx="224">
                  <c:v>39766</c:v>
                </c:pt>
                <c:pt idx="225">
                  <c:v>39769</c:v>
                </c:pt>
                <c:pt idx="226">
                  <c:v>39770</c:v>
                </c:pt>
                <c:pt idx="227">
                  <c:v>39771</c:v>
                </c:pt>
                <c:pt idx="228">
                  <c:v>39772</c:v>
                </c:pt>
                <c:pt idx="229">
                  <c:v>39773</c:v>
                </c:pt>
                <c:pt idx="230">
                  <c:v>39776</c:v>
                </c:pt>
                <c:pt idx="231">
                  <c:v>39777</c:v>
                </c:pt>
                <c:pt idx="232">
                  <c:v>39778</c:v>
                </c:pt>
                <c:pt idx="233">
                  <c:v>39779</c:v>
                </c:pt>
                <c:pt idx="234">
                  <c:v>39780</c:v>
                </c:pt>
                <c:pt idx="235">
                  <c:v>39783</c:v>
                </c:pt>
                <c:pt idx="236">
                  <c:v>39784</c:v>
                </c:pt>
                <c:pt idx="237">
                  <c:v>39785</c:v>
                </c:pt>
                <c:pt idx="238">
                  <c:v>39786</c:v>
                </c:pt>
                <c:pt idx="239">
                  <c:v>39787</c:v>
                </c:pt>
                <c:pt idx="240">
                  <c:v>39790</c:v>
                </c:pt>
                <c:pt idx="241">
                  <c:v>39791</c:v>
                </c:pt>
                <c:pt idx="242">
                  <c:v>39792</c:v>
                </c:pt>
                <c:pt idx="243">
                  <c:v>39793</c:v>
                </c:pt>
                <c:pt idx="244">
                  <c:v>39794</c:v>
                </c:pt>
                <c:pt idx="245">
                  <c:v>39797</c:v>
                </c:pt>
                <c:pt idx="246">
                  <c:v>39798</c:v>
                </c:pt>
                <c:pt idx="247">
                  <c:v>39799</c:v>
                </c:pt>
                <c:pt idx="248">
                  <c:v>39800</c:v>
                </c:pt>
                <c:pt idx="249">
                  <c:v>39801</c:v>
                </c:pt>
                <c:pt idx="250">
                  <c:v>39804</c:v>
                </c:pt>
                <c:pt idx="251">
                  <c:v>39805</c:v>
                </c:pt>
                <c:pt idx="252">
                  <c:v>39806</c:v>
                </c:pt>
                <c:pt idx="253">
                  <c:v>39811</c:v>
                </c:pt>
                <c:pt idx="254">
                  <c:v>39812</c:v>
                </c:pt>
                <c:pt idx="255">
                  <c:v>39813</c:v>
                </c:pt>
                <c:pt idx="256">
                  <c:v>39815</c:v>
                </c:pt>
                <c:pt idx="257">
                  <c:v>39818</c:v>
                </c:pt>
                <c:pt idx="258">
                  <c:v>39819</c:v>
                </c:pt>
                <c:pt idx="259">
                  <c:v>39820</c:v>
                </c:pt>
                <c:pt idx="260">
                  <c:v>39821</c:v>
                </c:pt>
                <c:pt idx="261">
                  <c:v>39822</c:v>
                </c:pt>
                <c:pt idx="262">
                  <c:v>39825</c:v>
                </c:pt>
                <c:pt idx="263">
                  <c:v>39826</c:v>
                </c:pt>
                <c:pt idx="264">
                  <c:v>39827</c:v>
                </c:pt>
                <c:pt idx="265">
                  <c:v>39828</c:v>
                </c:pt>
                <c:pt idx="266">
                  <c:v>39829</c:v>
                </c:pt>
                <c:pt idx="267">
                  <c:v>39832</c:v>
                </c:pt>
                <c:pt idx="268">
                  <c:v>39833</c:v>
                </c:pt>
                <c:pt idx="269">
                  <c:v>39834</c:v>
                </c:pt>
                <c:pt idx="270">
                  <c:v>39835</c:v>
                </c:pt>
                <c:pt idx="271">
                  <c:v>39836</c:v>
                </c:pt>
                <c:pt idx="272">
                  <c:v>39839</c:v>
                </c:pt>
                <c:pt idx="273">
                  <c:v>39840</c:v>
                </c:pt>
                <c:pt idx="274">
                  <c:v>39841</c:v>
                </c:pt>
                <c:pt idx="275">
                  <c:v>39842</c:v>
                </c:pt>
                <c:pt idx="276">
                  <c:v>39843</c:v>
                </c:pt>
                <c:pt idx="277">
                  <c:v>39846</c:v>
                </c:pt>
                <c:pt idx="278">
                  <c:v>39847</c:v>
                </c:pt>
                <c:pt idx="279">
                  <c:v>39848</c:v>
                </c:pt>
                <c:pt idx="280">
                  <c:v>39849</c:v>
                </c:pt>
                <c:pt idx="281">
                  <c:v>39850</c:v>
                </c:pt>
                <c:pt idx="282">
                  <c:v>39853</c:v>
                </c:pt>
                <c:pt idx="283">
                  <c:v>39854</c:v>
                </c:pt>
                <c:pt idx="284">
                  <c:v>39855</c:v>
                </c:pt>
                <c:pt idx="285">
                  <c:v>39856</c:v>
                </c:pt>
                <c:pt idx="286">
                  <c:v>39857</c:v>
                </c:pt>
                <c:pt idx="287">
                  <c:v>39860</c:v>
                </c:pt>
                <c:pt idx="288">
                  <c:v>39861</c:v>
                </c:pt>
                <c:pt idx="289">
                  <c:v>39862</c:v>
                </c:pt>
                <c:pt idx="290">
                  <c:v>39863</c:v>
                </c:pt>
                <c:pt idx="291">
                  <c:v>39864</c:v>
                </c:pt>
                <c:pt idx="292">
                  <c:v>39867</c:v>
                </c:pt>
                <c:pt idx="293">
                  <c:v>39868</c:v>
                </c:pt>
                <c:pt idx="294">
                  <c:v>39869</c:v>
                </c:pt>
                <c:pt idx="295">
                  <c:v>39870</c:v>
                </c:pt>
                <c:pt idx="296">
                  <c:v>39871</c:v>
                </c:pt>
                <c:pt idx="297">
                  <c:v>39874</c:v>
                </c:pt>
                <c:pt idx="298">
                  <c:v>39875</c:v>
                </c:pt>
                <c:pt idx="299">
                  <c:v>39876</c:v>
                </c:pt>
                <c:pt idx="300">
                  <c:v>39877</c:v>
                </c:pt>
                <c:pt idx="301">
                  <c:v>39878</c:v>
                </c:pt>
                <c:pt idx="302">
                  <c:v>39881</c:v>
                </c:pt>
                <c:pt idx="303">
                  <c:v>39882</c:v>
                </c:pt>
                <c:pt idx="304">
                  <c:v>39883</c:v>
                </c:pt>
                <c:pt idx="305">
                  <c:v>39884</c:v>
                </c:pt>
                <c:pt idx="306">
                  <c:v>39885</c:v>
                </c:pt>
                <c:pt idx="307">
                  <c:v>39888</c:v>
                </c:pt>
                <c:pt idx="308">
                  <c:v>39889</c:v>
                </c:pt>
                <c:pt idx="309">
                  <c:v>39890</c:v>
                </c:pt>
                <c:pt idx="310">
                  <c:v>39891</c:v>
                </c:pt>
                <c:pt idx="311">
                  <c:v>39892</c:v>
                </c:pt>
                <c:pt idx="312">
                  <c:v>39895</c:v>
                </c:pt>
                <c:pt idx="313">
                  <c:v>39896</c:v>
                </c:pt>
                <c:pt idx="314">
                  <c:v>39897</c:v>
                </c:pt>
                <c:pt idx="315">
                  <c:v>39898</c:v>
                </c:pt>
                <c:pt idx="316">
                  <c:v>39899</c:v>
                </c:pt>
                <c:pt idx="317">
                  <c:v>39902</c:v>
                </c:pt>
                <c:pt idx="318">
                  <c:v>39903</c:v>
                </c:pt>
                <c:pt idx="319">
                  <c:v>39904</c:v>
                </c:pt>
                <c:pt idx="320">
                  <c:v>39905</c:v>
                </c:pt>
                <c:pt idx="321">
                  <c:v>39906</c:v>
                </c:pt>
                <c:pt idx="322">
                  <c:v>39909</c:v>
                </c:pt>
                <c:pt idx="323">
                  <c:v>39910</c:v>
                </c:pt>
                <c:pt idx="324">
                  <c:v>39911</c:v>
                </c:pt>
                <c:pt idx="325">
                  <c:v>39912</c:v>
                </c:pt>
                <c:pt idx="326">
                  <c:v>39917</c:v>
                </c:pt>
                <c:pt idx="327">
                  <c:v>39918</c:v>
                </c:pt>
                <c:pt idx="328">
                  <c:v>39919</c:v>
                </c:pt>
                <c:pt idx="329">
                  <c:v>39920</c:v>
                </c:pt>
                <c:pt idx="330">
                  <c:v>39923</c:v>
                </c:pt>
                <c:pt idx="331">
                  <c:v>39924</c:v>
                </c:pt>
                <c:pt idx="332">
                  <c:v>39925</c:v>
                </c:pt>
                <c:pt idx="333">
                  <c:v>39926</c:v>
                </c:pt>
                <c:pt idx="334">
                  <c:v>39927</c:v>
                </c:pt>
                <c:pt idx="335">
                  <c:v>39930</c:v>
                </c:pt>
                <c:pt idx="336">
                  <c:v>39931</c:v>
                </c:pt>
                <c:pt idx="337">
                  <c:v>39932</c:v>
                </c:pt>
                <c:pt idx="338">
                  <c:v>39933</c:v>
                </c:pt>
                <c:pt idx="339">
                  <c:v>39934</c:v>
                </c:pt>
                <c:pt idx="340">
                  <c:v>39937</c:v>
                </c:pt>
                <c:pt idx="341">
                  <c:v>39938</c:v>
                </c:pt>
                <c:pt idx="342">
                  <c:v>39939</c:v>
                </c:pt>
                <c:pt idx="343">
                  <c:v>39940</c:v>
                </c:pt>
                <c:pt idx="344">
                  <c:v>39941</c:v>
                </c:pt>
                <c:pt idx="345">
                  <c:v>39944</c:v>
                </c:pt>
                <c:pt idx="346">
                  <c:v>39945</c:v>
                </c:pt>
                <c:pt idx="347">
                  <c:v>39946</c:v>
                </c:pt>
                <c:pt idx="348">
                  <c:v>39947</c:v>
                </c:pt>
                <c:pt idx="349">
                  <c:v>39948</c:v>
                </c:pt>
                <c:pt idx="350">
                  <c:v>39951</c:v>
                </c:pt>
                <c:pt idx="351">
                  <c:v>39952</c:v>
                </c:pt>
                <c:pt idx="352">
                  <c:v>39953</c:v>
                </c:pt>
                <c:pt idx="353">
                  <c:v>39954</c:v>
                </c:pt>
                <c:pt idx="354">
                  <c:v>39955</c:v>
                </c:pt>
                <c:pt idx="355">
                  <c:v>39959</c:v>
                </c:pt>
                <c:pt idx="356">
                  <c:v>39960</c:v>
                </c:pt>
                <c:pt idx="357">
                  <c:v>39961</c:v>
                </c:pt>
                <c:pt idx="358">
                  <c:v>39962</c:v>
                </c:pt>
                <c:pt idx="359">
                  <c:v>39965</c:v>
                </c:pt>
                <c:pt idx="360">
                  <c:v>39966</c:v>
                </c:pt>
                <c:pt idx="361">
                  <c:v>39967</c:v>
                </c:pt>
                <c:pt idx="362">
                  <c:v>39968</c:v>
                </c:pt>
                <c:pt idx="363">
                  <c:v>39969</c:v>
                </c:pt>
                <c:pt idx="364">
                  <c:v>39972</c:v>
                </c:pt>
                <c:pt idx="365">
                  <c:v>39973</c:v>
                </c:pt>
                <c:pt idx="366">
                  <c:v>39974</c:v>
                </c:pt>
                <c:pt idx="367">
                  <c:v>39975</c:v>
                </c:pt>
                <c:pt idx="368">
                  <c:v>39976</c:v>
                </c:pt>
                <c:pt idx="369">
                  <c:v>39979</c:v>
                </c:pt>
                <c:pt idx="370">
                  <c:v>39980</c:v>
                </c:pt>
                <c:pt idx="371">
                  <c:v>39981</c:v>
                </c:pt>
                <c:pt idx="372">
                  <c:v>39982</c:v>
                </c:pt>
                <c:pt idx="373">
                  <c:v>39983</c:v>
                </c:pt>
                <c:pt idx="374">
                  <c:v>39986</c:v>
                </c:pt>
                <c:pt idx="375">
                  <c:v>39987</c:v>
                </c:pt>
                <c:pt idx="376">
                  <c:v>39988</c:v>
                </c:pt>
                <c:pt idx="377">
                  <c:v>39989</c:v>
                </c:pt>
                <c:pt idx="378">
                  <c:v>39990</c:v>
                </c:pt>
                <c:pt idx="379">
                  <c:v>39993</c:v>
                </c:pt>
                <c:pt idx="380">
                  <c:v>39994</c:v>
                </c:pt>
                <c:pt idx="381">
                  <c:v>39995</c:v>
                </c:pt>
                <c:pt idx="382">
                  <c:v>39996</c:v>
                </c:pt>
                <c:pt idx="383">
                  <c:v>39997</c:v>
                </c:pt>
                <c:pt idx="384">
                  <c:v>40000</c:v>
                </c:pt>
                <c:pt idx="385">
                  <c:v>40001</c:v>
                </c:pt>
                <c:pt idx="386">
                  <c:v>40002</c:v>
                </c:pt>
                <c:pt idx="387">
                  <c:v>40003</c:v>
                </c:pt>
                <c:pt idx="388">
                  <c:v>40004</c:v>
                </c:pt>
                <c:pt idx="389">
                  <c:v>40007</c:v>
                </c:pt>
                <c:pt idx="390">
                  <c:v>40008</c:v>
                </c:pt>
                <c:pt idx="391">
                  <c:v>40009</c:v>
                </c:pt>
                <c:pt idx="392">
                  <c:v>40010</c:v>
                </c:pt>
                <c:pt idx="393">
                  <c:v>40011</c:v>
                </c:pt>
                <c:pt idx="394">
                  <c:v>40014</c:v>
                </c:pt>
                <c:pt idx="395">
                  <c:v>40015</c:v>
                </c:pt>
                <c:pt idx="396">
                  <c:v>40016</c:v>
                </c:pt>
                <c:pt idx="397">
                  <c:v>40017</c:v>
                </c:pt>
                <c:pt idx="398">
                  <c:v>40018</c:v>
                </c:pt>
                <c:pt idx="399">
                  <c:v>40021</c:v>
                </c:pt>
                <c:pt idx="400">
                  <c:v>40022</c:v>
                </c:pt>
                <c:pt idx="401">
                  <c:v>40023</c:v>
                </c:pt>
                <c:pt idx="402">
                  <c:v>40024</c:v>
                </c:pt>
                <c:pt idx="403">
                  <c:v>40025</c:v>
                </c:pt>
                <c:pt idx="404">
                  <c:v>40028</c:v>
                </c:pt>
                <c:pt idx="405">
                  <c:v>40029</c:v>
                </c:pt>
                <c:pt idx="406">
                  <c:v>40030</c:v>
                </c:pt>
                <c:pt idx="407">
                  <c:v>40031</c:v>
                </c:pt>
                <c:pt idx="408">
                  <c:v>40032</c:v>
                </c:pt>
                <c:pt idx="409">
                  <c:v>40035</c:v>
                </c:pt>
                <c:pt idx="410">
                  <c:v>40036</c:v>
                </c:pt>
                <c:pt idx="411">
                  <c:v>40037</c:v>
                </c:pt>
                <c:pt idx="412">
                  <c:v>40038</c:v>
                </c:pt>
                <c:pt idx="413">
                  <c:v>40039</c:v>
                </c:pt>
                <c:pt idx="414">
                  <c:v>40042</c:v>
                </c:pt>
                <c:pt idx="415">
                  <c:v>40043</c:v>
                </c:pt>
                <c:pt idx="416">
                  <c:v>40044</c:v>
                </c:pt>
                <c:pt idx="417">
                  <c:v>40045</c:v>
                </c:pt>
                <c:pt idx="418">
                  <c:v>40046</c:v>
                </c:pt>
                <c:pt idx="419">
                  <c:v>40049</c:v>
                </c:pt>
                <c:pt idx="420">
                  <c:v>40050</c:v>
                </c:pt>
                <c:pt idx="421">
                  <c:v>40051</c:v>
                </c:pt>
                <c:pt idx="422">
                  <c:v>40052</c:v>
                </c:pt>
                <c:pt idx="423">
                  <c:v>40053</c:v>
                </c:pt>
                <c:pt idx="424">
                  <c:v>40056</c:v>
                </c:pt>
                <c:pt idx="425">
                  <c:v>40057</c:v>
                </c:pt>
                <c:pt idx="426">
                  <c:v>40058</c:v>
                </c:pt>
                <c:pt idx="427">
                  <c:v>40059</c:v>
                </c:pt>
                <c:pt idx="428">
                  <c:v>40060</c:v>
                </c:pt>
                <c:pt idx="429">
                  <c:v>40063</c:v>
                </c:pt>
                <c:pt idx="430">
                  <c:v>40064</c:v>
                </c:pt>
                <c:pt idx="431">
                  <c:v>40065</c:v>
                </c:pt>
                <c:pt idx="432">
                  <c:v>40066</c:v>
                </c:pt>
                <c:pt idx="433">
                  <c:v>40067</c:v>
                </c:pt>
                <c:pt idx="434">
                  <c:v>40070</c:v>
                </c:pt>
                <c:pt idx="435">
                  <c:v>40071</c:v>
                </c:pt>
                <c:pt idx="436">
                  <c:v>40072</c:v>
                </c:pt>
                <c:pt idx="437">
                  <c:v>40073</c:v>
                </c:pt>
                <c:pt idx="438">
                  <c:v>40074</c:v>
                </c:pt>
                <c:pt idx="439">
                  <c:v>40077</c:v>
                </c:pt>
                <c:pt idx="440">
                  <c:v>40078</c:v>
                </c:pt>
                <c:pt idx="441">
                  <c:v>40079</c:v>
                </c:pt>
                <c:pt idx="442">
                  <c:v>40080</c:v>
                </c:pt>
                <c:pt idx="443">
                  <c:v>40081</c:v>
                </c:pt>
                <c:pt idx="444">
                  <c:v>40084</c:v>
                </c:pt>
                <c:pt idx="445">
                  <c:v>40085</c:v>
                </c:pt>
                <c:pt idx="446">
                  <c:v>40086</c:v>
                </c:pt>
                <c:pt idx="447">
                  <c:v>40087</c:v>
                </c:pt>
                <c:pt idx="448">
                  <c:v>40088</c:v>
                </c:pt>
                <c:pt idx="449">
                  <c:v>40091</c:v>
                </c:pt>
                <c:pt idx="450">
                  <c:v>40092</c:v>
                </c:pt>
                <c:pt idx="451">
                  <c:v>40093</c:v>
                </c:pt>
                <c:pt idx="452">
                  <c:v>40094</c:v>
                </c:pt>
                <c:pt idx="453">
                  <c:v>40095</c:v>
                </c:pt>
                <c:pt idx="454">
                  <c:v>40098</c:v>
                </c:pt>
                <c:pt idx="455">
                  <c:v>40099</c:v>
                </c:pt>
                <c:pt idx="456">
                  <c:v>40100</c:v>
                </c:pt>
                <c:pt idx="457">
                  <c:v>40101</c:v>
                </c:pt>
                <c:pt idx="458">
                  <c:v>40102</c:v>
                </c:pt>
                <c:pt idx="459">
                  <c:v>40105</c:v>
                </c:pt>
                <c:pt idx="460">
                  <c:v>40106</c:v>
                </c:pt>
                <c:pt idx="461">
                  <c:v>40107</c:v>
                </c:pt>
                <c:pt idx="462">
                  <c:v>40108</c:v>
                </c:pt>
                <c:pt idx="463">
                  <c:v>40109</c:v>
                </c:pt>
                <c:pt idx="464">
                  <c:v>40112</c:v>
                </c:pt>
                <c:pt idx="465">
                  <c:v>40113</c:v>
                </c:pt>
                <c:pt idx="466">
                  <c:v>40114</c:v>
                </c:pt>
                <c:pt idx="467">
                  <c:v>40115</c:v>
                </c:pt>
                <c:pt idx="468">
                  <c:v>40116</c:v>
                </c:pt>
                <c:pt idx="469">
                  <c:v>40119</c:v>
                </c:pt>
                <c:pt idx="470">
                  <c:v>40120</c:v>
                </c:pt>
                <c:pt idx="471">
                  <c:v>40121</c:v>
                </c:pt>
                <c:pt idx="472">
                  <c:v>40122</c:v>
                </c:pt>
                <c:pt idx="473">
                  <c:v>40123</c:v>
                </c:pt>
                <c:pt idx="474">
                  <c:v>40126</c:v>
                </c:pt>
                <c:pt idx="475">
                  <c:v>40127</c:v>
                </c:pt>
                <c:pt idx="476">
                  <c:v>40128</c:v>
                </c:pt>
                <c:pt idx="477">
                  <c:v>40129</c:v>
                </c:pt>
                <c:pt idx="478">
                  <c:v>40130</c:v>
                </c:pt>
                <c:pt idx="479">
                  <c:v>40133</c:v>
                </c:pt>
                <c:pt idx="480">
                  <c:v>40134</c:v>
                </c:pt>
                <c:pt idx="481">
                  <c:v>40135</c:v>
                </c:pt>
                <c:pt idx="482">
                  <c:v>40136</c:v>
                </c:pt>
                <c:pt idx="483">
                  <c:v>40137</c:v>
                </c:pt>
                <c:pt idx="484">
                  <c:v>40140</c:v>
                </c:pt>
                <c:pt idx="485">
                  <c:v>40141</c:v>
                </c:pt>
                <c:pt idx="486">
                  <c:v>40142</c:v>
                </c:pt>
                <c:pt idx="487">
                  <c:v>40143</c:v>
                </c:pt>
                <c:pt idx="488">
                  <c:v>40144</c:v>
                </c:pt>
                <c:pt idx="489">
                  <c:v>40147</c:v>
                </c:pt>
                <c:pt idx="490">
                  <c:v>40148</c:v>
                </c:pt>
                <c:pt idx="491">
                  <c:v>40149</c:v>
                </c:pt>
                <c:pt idx="492">
                  <c:v>40150</c:v>
                </c:pt>
                <c:pt idx="493">
                  <c:v>40151</c:v>
                </c:pt>
                <c:pt idx="494">
                  <c:v>40154</c:v>
                </c:pt>
                <c:pt idx="495">
                  <c:v>40155</c:v>
                </c:pt>
                <c:pt idx="496">
                  <c:v>40156</c:v>
                </c:pt>
                <c:pt idx="497">
                  <c:v>40157</c:v>
                </c:pt>
                <c:pt idx="498">
                  <c:v>40158</c:v>
                </c:pt>
                <c:pt idx="499">
                  <c:v>40161</c:v>
                </c:pt>
                <c:pt idx="500">
                  <c:v>40162</c:v>
                </c:pt>
                <c:pt idx="501">
                  <c:v>40163</c:v>
                </c:pt>
                <c:pt idx="502">
                  <c:v>40164</c:v>
                </c:pt>
                <c:pt idx="503">
                  <c:v>40165</c:v>
                </c:pt>
                <c:pt idx="504">
                  <c:v>40168</c:v>
                </c:pt>
                <c:pt idx="505">
                  <c:v>40169</c:v>
                </c:pt>
                <c:pt idx="506">
                  <c:v>40170</c:v>
                </c:pt>
                <c:pt idx="507">
                  <c:v>40171</c:v>
                </c:pt>
                <c:pt idx="508">
                  <c:v>40176</c:v>
                </c:pt>
                <c:pt idx="509">
                  <c:v>40177</c:v>
                </c:pt>
                <c:pt idx="510">
                  <c:v>40178</c:v>
                </c:pt>
                <c:pt idx="511">
                  <c:v>40182</c:v>
                </c:pt>
                <c:pt idx="512">
                  <c:v>40183</c:v>
                </c:pt>
                <c:pt idx="513">
                  <c:v>40184</c:v>
                </c:pt>
                <c:pt idx="514">
                  <c:v>40185</c:v>
                </c:pt>
                <c:pt idx="515">
                  <c:v>40186</c:v>
                </c:pt>
                <c:pt idx="516">
                  <c:v>40189</c:v>
                </c:pt>
                <c:pt idx="517">
                  <c:v>40190</c:v>
                </c:pt>
                <c:pt idx="518">
                  <c:v>40191</c:v>
                </c:pt>
                <c:pt idx="519">
                  <c:v>40192</c:v>
                </c:pt>
                <c:pt idx="520">
                  <c:v>40193</c:v>
                </c:pt>
                <c:pt idx="521">
                  <c:v>40196</c:v>
                </c:pt>
                <c:pt idx="522">
                  <c:v>40197</c:v>
                </c:pt>
                <c:pt idx="523">
                  <c:v>40198</c:v>
                </c:pt>
                <c:pt idx="524">
                  <c:v>40199</c:v>
                </c:pt>
                <c:pt idx="525">
                  <c:v>40200</c:v>
                </c:pt>
                <c:pt idx="526">
                  <c:v>40203</c:v>
                </c:pt>
                <c:pt idx="527">
                  <c:v>40204</c:v>
                </c:pt>
                <c:pt idx="528">
                  <c:v>40205</c:v>
                </c:pt>
                <c:pt idx="529">
                  <c:v>40206</c:v>
                </c:pt>
                <c:pt idx="530">
                  <c:v>40207</c:v>
                </c:pt>
                <c:pt idx="531">
                  <c:v>40210</c:v>
                </c:pt>
                <c:pt idx="532">
                  <c:v>40211</c:v>
                </c:pt>
                <c:pt idx="533">
                  <c:v>40212</c:v>
                </c:pt>
                <c:pt idx="534">
                  <c:v>40213</c:v>
                </c:pt>
                <c:pt idx="535">
                  <c:v>40214</c:v>
                </c:pt>
                <c:pt idx="536">
                  <c:v>40217</c:v>
                </c:pt>
                <c:pt idx="537">
                  <c:v>40218</c:v>
                </c:pt>
                <c:pt idx="538">
                  <c:v>40219</c:v>
                </c:pt>
                <c:pt idx="539">
                  <c:v>40220</c:v>
                </c:pt>
                <c:pt idx="540">
                  <c:v>40221</c:v>
                </c:pt>
                <c:pt idx="541">
                  <c:v>40224</c:v>
                </c:pt>
                <c:pt idx="542">
                  <c:v>40225</c:v>
                </c:pt>
                <c:pt idx="543">
                  <c:v>40226</c:v>
                </c:pt>
                <c:pt idx="544">
                  <c:v>40227</c:v>
                </c:pt>
                <c:pt idx="545">
                  <c:v>40228</c:v>
                </c:pt>
                <c:pt idx="546">
                  <c:v>40231</c:v>
                </c:pt>
                <c:pt idx="547">
                  <c:v>40232</c:v>
                </c:pt>
                <c:pt idx="548">
                  <c:v>40233</c:v>
                </c:pt>
                <c:pt idx="549">
                  <c:v>40234</c:v>
                </c:pt>
                <c:pt idx="550">
                  <c:v>40235</c:v>
                </c:pt>
                <c:pt idx="551">
                  <c:v>40238</c:v>
                </c:pt>
                <c:pt idx="552">
                  <c:v>40239</c:v>
                </c:pt>
                <c:pt idx="553">
                  <c:v>40240</c:v>
                </c:pt>
                <c:pt idx="554">
                  <c:v>40241</c:v>
                </c:pt>
                <c:pt idx="555">
                  <c:v>40242</c:v>
                </c:pt>
                <c:pt idx="556">
                  <c:v>40245</c:v>
                </c:pt>
                <c:pt idx="557">
                  <c:v>40246</c:v>
                </c:pt>
                <c:pt idx="558">
                  <c:v>40247</c:v>
                </c:pt>
                <c:pt idx="559">
                  <c:v>40248</c:v>
                </c:pt>
                <c:pt idx="560">
                  <c:v>40249</c:v>
                </c:pt>
                <c:pt idx="561">
                  <c:v>40252</c:v>
                </c:pt>
                <c:pt idx="562">
                  <c:v>40253</c:v>
                </c:pt>
                <c:pt idx="563">
                  <c:v>40254</c:v>
                </c:pt>
                <c:pt idx="564">
                  <c:v>40255</c:v>
                </c:pt>
                <c:pt idx="565">
                  <c:v>40256</c:v>
                </c:pt>
                <c:pt idx="566">
                  <c:v>40259</c:v>
                </c:pt>
                <c:pt idx="567">
                  <c:v>40260</c:v>
                </c:pt>
                <c:pt idx="568">
                  <c:v>40261</c:v>
                </c:pt>
                <c:pt idx="569">
                  <c:v>40262</c:v>
                </c:pt>
                <c:pt idx="570">
                  <c:v>40263</c:v>
                </c:pt>
                <c:pt idx="571">
                  <c:v>40266</c:v>
                </c:pt>
                <c:pt idx="572">
                  <c:v>40267</c:v>
                </c:pt>
                <c:pt idx="573">
                  <c:v>40268</c:v>
                </c:pt>
                <c:pt idx="574">
                  <c:v>40269</c:v>
                </c:pt>
                <c:pt idx="575">
                  <c:v>40274</c:v>
                </c:pt>
                <c:pt idx="576">
                  <c:v>40275</c:v>
                </c:pt>
                <c:pt idx="577">
                  <c:v>40276</c:v>
                </c:pt>
                <c:pt idx="578">
                  <c:v>40277</c:v>
                </c:pt>
                <c:pt idx="579">
                  <c:v>40280</c:v>
                </c:pt>
                <c:pt idx="580">
                  <c:v>40281</c:v>
                </c:pt>
                <c:pt idx="581">
                  <c:v>40282</c:v>
                </c:pt>
                <c:pt idx="582">
                  <c:v>40283</c:v>
                </c:pt>
                <c:pt idx="583">
                  <c:v>40284</c:v>
                </c:pt>
                <c:pt idx="584">
                  <c:v>40287</c:v>
                </c:pt>
                <c:pt idx="585">
                  <c:v>40288</c:v>
                </c:pt>
                <c:pt idx="586">
                  <c:v>40289</c:v>
                </c:pt>
                <c:pt idx="587">
                  <c:v>40290</c:v>
                </c:pt>
                <c:pt idx="588">
                  <c:v>40291</c:v>
                </c:pt>
                <c:pt idx="589">
                  <c:v>40294</c:v>
                </c:pt>
                <c:pt idx="590">
                  <c:v>40295</c:v>
                </c:pt>
                <c:pt idx="591">
                  <c:v>40296</c:v>
                </c:pt>
                <c:pt idx="592">
                  <c:v>40297</c:v>
                </c:pt>
                <c:pt idx="593">
                  <c:v>40298</c:v>
                </c:pt>
                <c:pt idx="594">
                  <c:v>40301</c:v>
                </c:pt>
                <c:pt idx="595">
                  <c:v>40302</c:v>
                </c:pt>
                <c:pt idx="596">
                  <c:v>40303</c:v>
                </c:pt>
                <c:pt idx="597">
                  <c:v>40304</c:v>
                </c:pt>
                <c:pt idx="598">
                  <c:v>40305</c:v>
                </c:pt>
                <c:pt idx="599">
                  <c:v>40308</c:v>
                </c:pt>
                <c:pt idx="600">
                  <c:v>40309</c:v>
                </c:pt>
                <c:pt idx="601">
                  <c:v>40310</c:v>
                </c:pt>
                <c:pt idx="602">
                  <c:v>40311</c:v>
                </c:pt>
                <c:pt idx="603">
                  <c:v>40312</c:v>
                </c:pt>
                <c:pt idx="604">
                  <c:v>40315</c:v>
                </c:pt>
                <c:pt idx="605">
                  <c:v>40316</c:v>
                </c:pt>
                <c:pt idx="606">
                  <c:v>40317</c:v>
                </c:pt>
                <c:pt idx="607">
                  <c:v>40318</c:v>
                </c:pt>
                <c:pt idx="608">
                  <c:v>40319</c:v>
                </c:pt>
                <c:pt idx="609">
                  <c:v>40322</c:v>
                </c:pt>
                <c:pt idx="610">
                  <c:v>40323</c:v>
                </c:pt>
                <c:pt idx="611">
                  <c:v>40324</c:v>
                </c:pt>
                <c:pt idx="612">
                  <c:v>40325</c:v>
                </c:pt>
                <c:pt idx="613">
                  <c:v>40326</c:v>
                </c:pt>
                <c:pt idx="614">
                  <c:v>40330</c:v>
                </c:pt>
                <c:pt idx="615">
                  <c:v>40331</c:v>
                </c:pt>
                <c:pt idx="616">
                  <c:v>40332</c:v>
                </c:pt>
                <c:pt idx="617">
                  <c:v>40333</c:v>
                </c:pt>
                <c:pt idx="618">
                  <c:v>40334</c:v>
                </c:pt>
                <c:pt idx="619">
                  <c:v>40335</c:v>
                </c:pt>
                <c:pt idx="620">
                  <c:v>40336</c:v>
                </c:pt>
                <c:pt idx="621">
                  <c:v>40337</c:v>
                </c:pt>
                <c:pt idx="622">
                  <c:v>40338</c:v>
                </c:pt>
                <c:pt idx="623">
                  <c:v>40339</c:v>
                </c:pt>
                <c:pt idx="624">
                  <c:v>40340</c:v>
                </c:pt>
                <c:pt idx="625">
                  <c:v>40341</c:v>
                </c:pt>
                <c:pt idx="626">
                  <c:v>40342</c:v>
                </c:pt>
                <c:pt idx="627">
                  <c:v>40343</c:v>
                </c:pt>
                <c:pt idx="628">
                  <c:v>40344</c:v>
                </c:pt>
                <c:pt idx="629">
                  <c:v>40345</c:v>
                </c:pt>
                <c:pt idx="630">
                  <c:v>40346</c:v>
                </c:pt>
                <c:pt idx="631">
                  <c:v>40347</c:v>
                </c:pt>
                <c:pt idx="632">
                  <c:v>40348</c:v>
                </c:pt>
                <c:pt idx="633">
                  <c:v>40349</c:v>
                </c:pt>
                <c:pt idx="634">
                  <c:v>40350</c:v>
                </c:pt>
                <c:pt idx="635">
                  <c:v>40351</c:v>
                </c:pt>
                <c:pt idx="636">
                  <c:v>40352</c:v>
                </c:pt>
                <c:pt idx="637">
                  <c:v>40353</c:v>
                </c:pt>
                <c:pt idx="638">
                  <c:v>40354</c:v>
                </c:pt>
                <c:pt idx="639">
                  <c:v>40355</c:v>
                </c:pt>
                <c:pt idx="640">
                  <c:v>40356</c:v>
                </c:pt>
                <c:pt idx="641">
                  <c:v>40357</c:v>
                </c:pt>
                <c:pt idx="642">
                  <c:v>40358</c:v>
                </c:pt>
                <c:pt idx="643">
                  <c:v>40359</c:v>
                </c:pt>
                <c:pt idx="644">
                  <c:v>40360</c:v>
                </c:pt>
                <c:pt idx="645">
                  <c:v>40361</c:v>
                </c:pt>
                <c:pt idx="646">
                  <c:v>40362</c:v>
                </c:pt>
                <c:pt idx="647">
                  <c:v>40363</c:v>
                </c:pt>
                <c:pt idx="648">
                  <c:v>40364</c:v>
                </c:pt>
                <c:pt idx="649">
                  <c:v>40365</c:v>
                </c:pt>
                <c:pt idx="650">
                  <c:v>40366</c:v>
                </c:pt>
                <c:pt idx="651">
                  <c:v>40367</c:v>
                </c:pt>
                <c:pt idx="652">
                  <c:v>40368</c:v>
                </c:pt>
                <c:pt idx="653">
                  <c:v>40369</c:v>
                </c:pt>
                <c:pt idx="654">
                  <c:v>40370</c:v>
                </c:pt>
                <c:pt idx="655">
                  <c:v>40371</c:v>
                </c:pt>
                <c:pt idx="656">
                  <c:v>40372</c:v>
                </c:pt>
                <c:pt idx="657">
                  <c:v>40373</c:v>
                </c:pt>
                <c:pt idx="658">
                  <c:v>40374</c:v>
                </c:pt>
                <c:pt idx="659">
                  <c:v>40375</c:v>
                </c:pt>
                <c:pt idx="660">
                  <c:v>40376</c:v>
                </c:pt>
                <c:pt idx="661">
                  <c:v>40377</c:v>
                </c:pt>
                <c:pt idx="662">
                  <c:v>40378</c:v>
                </c:pt>
                <c:pt idx="663">
                  <c:v>40379</c:v>
                </c:pt>
                <c:pt idx="664">
                  <c:v>40380</c:v>
                </c:pt>
                <c:pt idx="665">
                  <c:v>40381</c:v>
                </c:pt>
                <c:pt idx="666">
                  <c:v>40382</c:v>
                </c:pt>
                <c:pt idx="667">
                  <c:v>40383</c:v>
                </c:pt>
                <c:pt idx="668">
                  <c:v>40384</c:v>
                </c:pt>
                <c:pt idx="669">
                  <c:v>40385</c:v>
                </c:pt>
                <c:pt idx="670">
                  <c:v>40386</c:v>
                </c:pt>
                <c:pt idx="671">
                  <c:v>40387</c:v>
                </c:pt>
                <c:pt idx="672">
                  <c:v>40388</c:v>
                </c:pt>
                <c:pt idx="673">
                  <c:v>40389</c:v>
                </c:pt>
                <c:pt idx="674">
                  <c:v>40390</c:v>
                </c:pt>
                <c:pt idx="675">
                  <c:v>40391</c:v>
                </c:pt>
                <c:pt idx="676">
                  <c:v>40392</c:v>
                </c:pt>
                <c:pt idx="677">
                  <c:v>40393</c:v>
                </c:pt>
                <c:pt idx="678">
                  <c:v>40394</c:v>
                </c:pt>
                <c:pt idx="679">
                  <c:v>40395</c:v>
                </c:pt>
                <c:pt idx="680">
                  <c:v>40396</c:v>
                </c:pt>
                <c:pt idx="681">
                  <c:v>40397</c:v>
                </c:pt>
                <c:pt idx="682">
                  <c:v>40398</c:v>
                </c:pt>
                <c:pt idx="683">
                  <c:v>40399</c:v>
                </c:pt>
                <c:pt idx="684">
                  <c:v>40400</c:v>
                </c:pt>
                <c:pt idx="685">
                  <c:v>40401</c:v>
                </c:pt>
                <c:pt idx="686">
                  <c:v>40402</c:v>
                </c:pt>
                <c:pt idx="687">
                  <c:v>40403</c:v>
                </c:pt>
                <c:pt idx="688">
                  <c:v>40404</c:v>
                </c:pt>
                <c:pt idx="689">
                  <c:v>40405</c:v>
                </c:pt>
                <c:pt idx="690">
                  <c:v>40406</c:v>
                </c:pt>
                <c:pt idx="691">
                  <c:v>40407</c:v>
                </c:pt>
                <c:pt idx="692">
                  <c:v>40408</c:v>
                </c:pt>
                <c:pt idx="693">
                  <c:v>40409</c:v>
                </c:pt>
                <c:pt idx="694">
                  <c:v>40410</c:v>
                </c:pt>
                <c:pt idx="695">
                  <c:v>40411</c:v>
                </c:pt>
                <c:pt idx="696">
                  <c:v>40412</c:v>
                </c:pt>
                <c:pt idx="697">
                  <c:v>40413</c:v>
                </c:pt>
                <c:pt idx="698">
                  <c:v>40414</c:v>
                </c:pt>
                <c:pt idx="699">
                  <c:v>40415</c:v>
                </c:pt>
                <c:pt idx="700">
                  <c:v>40416</c:v>
                </c:pt>
                <c:pt idx="701">
                  <c:v>40417</c:v>
                </c:pt>
                <c:pt idx="702">
                  <c:v>40418</c:v>
                </c:pt>
                <c:pt idx="703">
                  <c:v>40419</c:v>
                </c:pt>
                <c:pt idx="704">
                  <c:v>40420</c:v>
                </c:pt>
                <c:pt idx="705">
                  <c:v>40421</c:v>
                </c:pt>
                <c:pt idx="706">
                  <c:v>40422</c:v>
                </c:pt>
                <c:pt idx="707">
                  <c:v>40423</c:v>
                </c:pt>
                <c:pt idx="708">
                  <c:v>40424</c:v>
                </c:pt>
                <c:pt idx="709">
                  <c:v>40425</c:v>
                </c:pt>
                <c:pt idx="710">
                  <c:v>40426</c:v>
                </c:pt>
                <c:pt idx="711">
                  <c:v>40427</c:v>
                </c:pt>
                <c:pt idx="712">
                  <c:v>40428</c:v>
                </c:pt>
                <c:pt idx="713">
                  <c:v>40429</c:v>
                </c:pt>
                <c:pt idx="714">
                  <c:v>40430</c:v>
                </c:pt>
                <c:pt idx="715">
                  <c:v>40431</c:v>
                </c:pt>
                <c:pt idx="716">
                  <c:v>40432</c:v>
                </c:pt>
                <c:pt idx="717">
                  <c:v>40433</c:v>
                </c:pt>
                <c:pt idx="718">
                  <c:v>40434</c:v>
                </c:pt>
                <c:pt idx="719">
                  <c:v>40435</c:v>
                </c:pt>
                <c:pt idx="720">
                  <c:v>40436</c:v>
                </c:pt>
                <c:pt idx="721">
                  <c:v>40437</c:v>
                </c:pt>
                <c:pt idx="722">
                  <c:v>40438</c:v>
                </c:pt>
                <c:pt idx="723">
                  <c:v>40439</c:v>
                </c:pt>
                <c:pt idx="724">
                  <c:v>40440</c:v>
                </c:pt>
                <c:pt idx="725">
                  <c:v>40441</c:v>
                </c:pt>
                <c:pt idx="726">
                  <c:v>40442</c:v>
                </c:pt>
                <c:pt idx="727">
                  <c:v>40443</c:v>
                </c:pt>
                <c:pt idx="728">
                  <c:v>40444</c:v>
                </c:pt>
                <c:pt idx="729">
                  <c:v>40445</c:v>
                </c:pt>
                <c:pt idx="730">
                  <c:v>40446</c:v>
                </c:pt>
                <c:pt idx="731">
                  <c:v>40447</c:v>
                </c:pt>
                <c:pt idx="732">
                  <c:v>40448</c:v>
                </c:pt>
                <c:pt idx="733">
                  <c:v>40449</c:v>
                </c:pt>
                <c:pt idx="734">
                  <c:v>40450</c:v>
                </c:pt>
                <c:pt idx="735">
                  <c:v>40451</c:v>
                </c:pt>
                <c:pt idx="736">
                  <c:v>40452</c:v>
                </c:pt>
                <c:pt idx="737">
                  <c:v>40453</c:v>
                </c:pt>
                <c:pt idx="738">
                  <c:v>40454</c:v>
                </c:pt>
                <c:pt idx="739">
                  <c:v>40455</c:v>
                </c:pt>
                <c:pt idx="740">
                  <c:v>40456</c:v>
                </c:pt>
                <c:pt idx="741">
                  <c:v>40457</c:v>
                </c:pt>
                <c:pt idx="742">
                  <c:v>40458</c:v>
                </c:pt>
                <c:pt idx="743">
                  <c:v>40459</c:v>
                </c:pt>
                <c:pt idx="744">
                  <c:v>40460</c:v>
                </c:pt>
                <c:pt idx="745">
                  <c:v>40461</c:v>
                </c:pt>
                <c:pt idx="746">
                  <c:v>40462</c:v>
                </c:pt>
                <c:pt idx="747">
                  <c:v>40463</c:v>
                </c:pt>
                <c:pt idx="748">
                  <c:v>40464</c:v>
                </c:pt>
                <c:pt idx="749">
                  <c:v>40465</c:v>
                </c:pt>
                <c:pt idx="750">
                  <c:v>40466</c:v>
                </c:pt>
                <c:pt idx="751">
                  <c:v>40467</c:v>
                </c:pt>
                <c:pt idx="752">
                  <c:v>40468</c:v>
                </c:pt>
                <c:pt idx="753">
                  <c:v>40469</c:v>
                </c:pt>
                <c:pt idx="754">
                  <c:v>40470</c:v>
                </c:pt>
                <c:pt idx="755">
                  <c:v>40471</c:v>
                </c:pt>
                <c:pt idx="756">
                  <c:v>40472</c:v>
                </c:pt>
                <c:pt idx="757">
                  <c:v>40473</c:v>
                </c:pt>
                <c:pt idx="758">
                  <c:v>40474</c:v>
                </c:pt>
                <c:pt idx="759">
                  <c:v>40475</c:v>
                </c:pt>
                <c:pt idx="760">
                  <c:v>40476</c:v>
                </c:pt>
                <c:pt idx="761">
                  <c:v>40477</c:v>
                </c:pt>
                <c:pt idx="762">
                  <c:v>40478</c:v>
                </c:pt>
                <c:pt idx="763">
                  <c:v>40479</c:v>
                </c:pt>
                <c:pt idx="764">
                  <c:v>40480</c:v>
                </c:pt>
                <c:pt idx="765">
                  <c:v>40481</c:v>
                </c:pt>
                <c:pt idx="766">
                  <c:v>40482</c:v>
                </c:pt>
                <c:pt idx="767">
                  <c:v>40483</c:v>
                </c:pt>
                <c:pt idx="768">
                  <c:v>40484</c:v>
                </c:pt>
                <c:pt idx="769">
                  <c:v>40485</c:v>
                </c:pt>
                <c:pt idx="770">
                  <c:v>40486</c:v>
                </c:pt>
                <c:pt idx="771">
                  <c:v>40487</c:v>
                </c:pt>
                <c:pt idx="772">
                  <c:v>40488</c:v>
                </c:pt>
                <c:pt idx="773">
                  <c:v>40489</c:v>
                </c:pt>
                <c:pt idx="774">
                  <c:v>40490</c:v>
                </c:pt>
                <c:pt idx="775">
                  <c:v>40491</c:v>
                </c:pt>
                <c:pt idx="776">
                  <c:v>40492</c:v>
                </c:pt>
                <c:pt idx="777">
                  <c:v>40493</c:v>
                </c:pt>
                <c:pt idx="778">
                  <c:v>40494</c:v>
                </c:pt>
                <c:pt idx="779">
                  <c:v>40495</c:v>
                </c:pt>
                <c:pt idx="780">
                  <c:v>40496</c:v>
                </c:pt>
                <c:pt idx="781">
                  <c:v>40497</c:v>
                </c:pt>
                <c:pt idx="782">
                  <c:v>40498</c:v>
                </c:pt>
                <c:pt idx="783">
                  <c:v>40499</c:v>
                </c:pt>
                <c:pt idx="784">
                  <c:v>40500</c:v>
                </c:pt>
                <c:pt idx="785">
                  <c:v>40501</c:v>
                </c:pt>
                <c:pt idx="786">
                  <c:v>40502</c:v>
                </c:pt>
                <c:pt idx="787">
                  <c:v>40503</c:v>
                </c:pt>
                <c:pt idx="788">
                  <c:v>40504</c:v>
                </c:pt>
                <c:pt idx="789">
                  <c:v>40505</c:v>
                </c:pt>
                <c:pt idx="790">
                  <c:v>40506</c:v>
                </c:pt>
                <c:pt idx="791">
                  <c:v>40507</c:v>
                </c:pt>
                <c:pt idx="792">
                  <c:v>40508</c:v>
                </c:pt>
                <c:pt idx="793">
                  <c:v>40509</c:v>
                </c:pt>
                <c:pt idx="794">
                  <c:v>40510</c:v>
                </c:pt>
                <c:pt idx="795">
                  <c:v>40511</c:v>
                </c:pt>
                <c:pt idx="796">
                  <c:v>40512</c:v>
                </c:pt>
                <c:pt idx="797">
                  <c:v>40513</c:v>
                </c:pt>
                <c:pt idx="798">
                  <c:v>40514</c:v>
                </c:pt>
                <c:pt idx="799">
                  <c:v>40515</c:v>
                </c:pt>
                <c:pt idx="800">
                  <c:v>40516</c:v>
                </c:pt>
                <c:pt idx="801">
                  <c:v>40517</c:v>
                </c:pt>
                <c:pt idx="802">
                  <c:v>40518</c:v>
                </c:pt>
                <c:pt idx="803">
                  <c:v>40519</c:v>
                </c:pt>
                <c:pt idx="804">
                  <c:v>40520</c:v>
                </c:pt>
                <c:pt idx="805">
                  <c:v>40521</c:v>
                </c:pt>
                <c:pt idx="806">
                  <c:v>40522</c:v>
                </c:pt>
                <c:pt idx="807">
                  <c:v>40523</c:v>
                </c:pt>
                <c:pt idx="808">
                  <c:v>40524</c:v>
                </c:pt>
                <c:pt idx="809">
                  <c:v>40525</c:v>
                </c:pt>
                <c:pt idx="810">
                  <c:v>40526</c:v>
                </c:pt>
                <c:pt idx="811">
                  <c:v>40527</c:v>
                </c:pt>
                <c:pt idx="812">
                  <c:v>40528</c:v>
                </c:pt>
                <c:pt idx="813">
                  <c:v>40529</c:v>
                </c:pt>
                <c:pt idx="814">
                  <c:v>40530</c:v>
                </c:pt>
                <c:pt idx="815">
                  <c:v>40531</c:v>
                </c:pt>
                <c:pt idx="816">
                  <c:v>40532</c:v>
                </c:pt>
                <c:pt idx="817">
                  <c:v>40533</c:v>
                </c:pt>
                <c:pt idx="818">
                  <c:v>40534</c:v>
                </c:pt>
                <c:pt idx="819">
                  <c:v>40535</c:v>
                </c:pt>
                <c:pt idx="820">
                  <c:v>40536</c:v>
                </c:pt>
                <c:pt idx="821">
                  <c:v>40537</c:v>
                </c:pt>
                <c:pt idx="822">
                  <c:v>40538</c:v>
                </c:pt>
                <c:pt idx="823">
                  <c:v>40539</c:v>
                </c:pt>
                <c:pt idx="824">
                  <c:v>40540</c:v>
                </c:pt>
                <c:pt idx="825">
                  <c:v>40541</c:v>
                </c:pt>
                <c:pt idx="826">
                  <c:v>40542</c:v>
                </c:pt>
                <c:pt idx="827">
                  <c:v>40543</c:v>
                </c:pt>
                <c:pt idx="828">
                  <c:v>40544</c:v>
                </c:pt>
                <c:pt idx="829">
                  <c:v>40545</c:v>
                </c:pt>
                <c:pt idx="830">
                  <c:v>40546</c:v>
                </c:pt>
                <c:pt idx="831">
                  <c:v>40547</c:v>
                </c:pt>
                <c:pt idx="832">
                  <c:v>40548</c:v>
                </c:pt>
                <c:pt idx="833">
                  <c:v>40549</c:v>
                </c:pt>
                <c:pt idx="834">
                  <c:v>40550</c:v>
                </c:pt>
                <c:pt idx="835">
                  <c:v>40551</c:v>
                </c:pt>
                <c:pt idx="836">
                  <c:v>40552</c:v>
                </c:pt>
                <c:pt idx="837">
                  <c:v>40553</c:v>
                </c:pt>
                <c:pt idx="838">
                  <c:v>40554</c:v>
                </c:pt>
                <c:pt idx="839">
                  <c:v>40555</c:v>
                </c:pt>
                <c:pt idx="840">
                  <c:v>40556</c:v>
                </c:pt>
                <c:pt idx="841">
                  <c:v>40557</c:v>
                </c:pt>
                <c:pt idx="842">
                  <c:v>40558</c:v>
                </c:pt>
                <c:pt idx="843">
                  <c:v>40559</c:v>
                </c:pt>
                <c:pt idx="844">
                  <c:v>40560</c:v>
                </c:pt>
                <c:pt idx="845">
                  <c:v>40561</c:v>
                </c:pt>
                <c:pt idx="846">
                  <c:v>40562</c:v>
                </c:pt>
                <c:pt idx="847">
                  <c:v>40563</c:v>
                </c:pt>
                <c:pt idx="848">
                  <c:v>40564</c:v>
                </c:pt>
                <c:pt idx="849">
                  <c:v>40565</c:v>
                </c:pt>
                <c:pt idx="850">
                  <c:v>40566</c:v>
                </c:pt>
                <c:pt idx="851">
                  <c:v>40567</c:v>
                </c:pt>
                <c:pt idx="852">
                  <c:v>40568</c:v>
                </c:pt>
                <c:pt idx="853">
                  <c:v>40569</c:v>
                </c:pt>
                <c:pt idx="854">
                  <c:v>40570</c:v>
                </c:pt>
                <c:pt idx="855">
                  <c:v>40571</c:v>
                </c:pt>
                <c:pt idx="856">
                  <c:v>40572</c:v>
                </c:pt>
                <c:pt idx="857">
                  <c:v>40573</c:v>
                </c:pt>
                <c:pt idx="858">
                  <c:v>40574</c:v>
                </c:pt>
                <c:pt idx="859">
                  <c:v>40575</c:v>
                </c:pt>
                <c:pt idx="860">
                  <c:v>40576</c:v>
                </c:pt>
                <c:pt idx="861">
                  <c:v>40577</c:v>
                </c:pt>
                <c:pt idx="862">
                  <c:v>40578</c:v>
                </c:pt>
                <c:pt idx="863">
                  <c:v>40579</c:v>
                </c:pt>
                <c:pt idx="864">
                  <c:v>40580</c:v>
                </c:pt>
                <c:pt idx="865">
                  <c:v>40581</c:v>
                </c:pt>
                <c:pt idx="866">
                  <c:v>40582</c:v>
                </c:pt>
                <c:pt idx="867">
                  <c:v>40583</c:v>
                </c:pt>
                <c:pt idx="868">
                  <c:v>40584</c:v>
                </c:pt>
                <c:pt idx="869">
                  <c:v>40585</c:v>
                </c:pt>
                <c:pt idx="870">
                  <c:v>40586</c:v>
                </c:pt>
                <c:pt idx="871">
                  <c:v>40587</c:v>
                </c:pt>
                <c:pt idx="872">
                  <c:v>40588</c:v>
                </c:pt>
                <c:pt idx="873">
                  <c:v>40589</c:v>
                </c:pt>
                <c:pt idx="874">
                  <c:v>40590</c:v>
                </c:pt>
                <c:pt idx="875">
                  <c:v>40591</c:v>
                </c:pt>
                <c:pt idx="876">
                  <c:v>40592</c:v>
                </c:pt>
                <c:pt idx="877">
                  <c:v>40593</c:v>
                </c:pt>
                <c:pt idx="878">
                  <c:v>40594</c:v>
                </c:pt>
                <c:pt idx="879">
                  <c:v>40595</c:v>
                </c:pt>
                <c:pt idx="880">
                  <c:v>40596</c:v>
                </c:pt>
                <c:pt idx="881">
                  <c:v>40597</c:v>
                </c:pt>
                <c:pt idx="882">
                  <c:v>40598</c:v>
                </c:pt>
                <c:pt idx="883">
                  <c:v>40599</c:v>
                </c:pt>
                <c:pt idx="884">
                  <c:v>40600</c:v>
                </c:pt>
                <c:pt idx="885">
                  <c:v>40601</c:v>
                </c:pt>
                <c:pt idx="886">
                  <c:v>40602</c:v>
                </c:pt>
                <c:pt idx="887">
                  <c:v>40603</c:v>
                </c:pt>
                <c:pt idx="888">
                  <c:v>40604</c:v>
                </c:pt>
                <c:pt idx="889">
                  <c:v>40605</c:v>
                </c:pt>
                <c:pt idx="890">
                  <c:v>40606</c:v>
                </c:pt>
                <c:pt idx="891">
                  <c:v>40607</c:v>
                </c:pt>
                <c:pt idx="892">
                  <c:v>40608</c:v>
                </c:pt>
                <c:pt idx="893">
                  <c:v>40609</c:v>
                </c:pt>
                <c:pt idx="894">
                  <c:v>40610</c:v>
                </c:pt>
                <c:pt idx="895">
                  <c:v>40611</c:v>
                </c:pt>
                <c:pt idx="896">
                  <c:v>40612</c:v>
                </c:pt>
                <c:pt idx="897">
                  <c:v>40613</c:v>
                </c:pt>
                <c:pt idx="898">
                  <c:v>40614</c:v>
                </c:pt>
                <c:pt idx="899">
                  <c:v>40615</c:v>
                </c:pt>
                <c:pt idx="900">
                  <c:v>40616</c:v>
                </c:pt>
                <c:pt idx="901">
                  <c:v>40617</c:v>
                </c:pt>
                <c:pt idx="902">
                  <c:v>40618</c:v>
                </c:pt>
                <c:pt idx="903">
                  <c:v>40619</c:v>
                </c:pt>
                <c:pt idx="904">
                  <c:v>40620</c:v>
                </c:pt>
                <c:pt idx="905">
                  <c:v>40621</c:v>
                </c:pt>
                <c:pt idx="906">
                  <c:v>40622</c:v>
                </c:pt>
                <c:pt idx="907">
                  <c:v>40623</c:v>
                </c:pt>
                <c:pt idx="908">
                  <c:v>40624</c:v>
                </c:pt>
                <c:pt idx="909">
                  <c:v>40625</c:v>
                </c:pt>
                <c:pt idx="910">
                  <c:v>40626</c:v>
                </c:pt>
                <c:pt idx="911">
                  <c:v>40627</c:v>
                </c:pt>
                <c:pt idx="912">
                  <c:v>40628</c:v>
                </c:pt>
                <c:pt idx="913">
                  <c:v>40629</c:v>
                </c:pt>
                <c:pt idx="914">
                  <c:v>40630</c:v>
                </c:pt>
                <c:pt idx="915">
                  <c:v>40631</c:v>
                </c:pt>
                <c:pt idx="916">
                  <c:v>40632</c:v>
                </c:pt>
                <c:pt idx="917">
                  <c:v>40633</c:v>
                </c:pt>
                <c:pt idx="918">
                  <c:v>40634</c:v>
                </c:pt>
                <c:pt idx="919">
                  <c:v>40635</c:v>
                </c:pt>
                <c:pt idx="920">
                  <c:v>40636</c:v>
                </c:pt>
                <c:pt idx="921">
                  <c:v>40637</c:v>
                </c:pt>
                <c:pt idx="922">
                  <c:v>40638</c:v>
                </c:pt>
                <c:pt idx="923">
                  <c:v>40639</c:v>
                </c:pt>
                <c:pt idx="924">
                  <c:v>40640</c:v>
                </c:pt>
                <c:pt idx="925">
                  <c:v>40641</c:v>
                </c:pt>
                <c:pt idx="926">
                  <c:v>40642</c:v>
                </c:pt>
                <c:pt idx="927">
                  <c:v>40643</c:v>
                </c:pt>
                <c:pt idx="928">
                  <c:v>40644</c:v>
                </c:pt>
                <c:pt idx="929">
                  <c:v>40645</c:v>
                </c:pt>
                <c:pt idx="930">
                  <c:v>40646</c:v>
                </c:pt>
                <c:pt idx="931">
                  <c:v>40647</c:v>
                </c:pt>
                <c:pt idx="932">
                  <c:v>40648</c:v>
                </c:pt>
                <c:pt idx="933">
                  <c:v>40649</c:v>
                </c:pt>
                <c:pt idx="934">
                  <c:v>40650</c:v>
                </c:pt>
                <c:pt idx="935">
                  <c:v>40651</c:v>
                </c:pt>
                <c:pt idx="936">
                  <c:v>40652</c:v>
                </c:pt>
                <c:pt idx="937">
                  <c:v>40653</c:v>
                </c:pt>
                <c:pt idx="938">
                  <c:v>40654</c:v>
                </c:pt>
                <c:pt idx="939">
                  <c:v>40655</c:v>
                </c:pt>
                <c:pt idx="940">
                  <c:v>40656</c:v>
                </c:pt>
                <c:pt idx="941">
                  <c:v>40657</c:v>
                </c:pt>
                <c:pt idx="942">
                  <c:v>40658</c:v>
                </c:pt>
                <c:pt idx="943">
                  <c:v>40659</c:v>
                </c:pt>
                <c:pt idx="944">
                  <c:v>40660</c:v>
                </c:pt>
                <c:pt idx="945">
                  <c:v>40661</c:v>
                </c:pt>
                <c:pt idx="946">
                  <c:v>40662</c:v>
                </c:pt>
                <c:pt idx="947">
                  <c:v>40663</c:v>
                </c:pt>
                <c:pt idx="948">
                  <c:v>40664</c:v>
                </c:pt>
                <c:pt idx="949">
                  <c:v>40665</c:v>
                </c:pt>
                <c:pt idx="950">
                  <c:v>40666</c:v>
                </c:pt>
                <c:pt idx="951">
                  <c:v>40667</c:v>
                </c:pt>
                <c:pt idx="952">
                  <c:v>40668</c:v>
                </c:pt>
                <c:pt idx="953">
                  <c:v>40669</c:v>
                </c:pt>
                <c:pt idx="954">
                  <c:v>40670</c:v>
                </c:pt>
                <c:pt idx="955">
                  <c:v>40671</c:v>
                </c:pt>
                <c:pt idx="956">
                  <c:v>40672</c:v>
                </c:pt>
                <c:pt idx="957">
                  <c:v>40673</c:v>
                </c:pt>
                <c:pt idx="958">
                  <c:v>40674</c:v>
                </c:pt>
                <c:pt idx="959">
                  <c:v>40675</c:v>
                </c:pt>
                <c:pt idx="960">
                  <c:v>40676</c:v>
                </c:pt>
                <c:pt idx="961">
                  <c:v>40677</c:v>
                </c:pt>
                <c:pt idx="962">
                  <c:v>40678</c:v>
                </c:pt>
                <c:pt idx="963">
                  <c:v>40679</c:v>
                </c:pt>
                <c:pt idx="964">
                  <c:v>40680</c:v>
                </c:pt>
                <c:pt idx="965">
                  <c:v>40681</c:v>
                </c:pt>
                <c:pt idx="966">
                  <c:v>40682</c:v>
                </c:pt>
                <c:pt idx="967">
                  <c:v>40683</c:v>
                </c:pt>
                <c:pt idx="968">
                  <c:v>40684</c:v>
                </c:pt>
                <c:pt idx="969">
                  <c:v>40685</c:v>
                </c:pt>
                <c:pt idx="970">
                  <c:v>40686</c:v>
                </c:pt>
                <c:pt idx="971">
                  <c:v>40687</c:v>
                </c:pt>
                <c:pt idx="972">
                  <c:v>40688</c:v>
                </c:pt>
                <c:pt idx="973">
                  <c:v>40689</c:v>
                </c:pt>
                <c:pt idx="974">
                  <c:v>40690</c:v>
                </c:pt>
                <c:pt idx="975">
                  <c:v>40691</c:v>
                </c:pt>
                <c:pt idx="976">
                  <c:v>40692</c:v>
                </c:pt>
                <c:pt idx="977">
                  <c:v>40693</c:v>
                </c:pt>
                <c:pt idx="978">
                  <c:v>40694</c:v>
                </c:pt>
                <c:pt idx="979">
                  <c:v>40695</c:v>
                </c:pt>
                <c:pt idx="980">
                  <c:v>40696</c:v>
                </c:pt>
                <c:pt idx="981">
                  <c:v>40697</c:v>
                </c:pt>
                <c:pt idx="982">
                  <c:v>40698</c:v>
                </c:pt>
                <c:pt idx="983">
                  <c:v>40699</c:v>
                </c:pt>
                <c:pt idx="984">
                  <c:v>40700</c:v>
                </c:pt>
                <c:pt idx="985">
                  <c:v>40701</c:v>
                </c:pt>
                <c:pt idx="986">
                  <c:v>40702</c:v>
                </c:pt>
                <c:pt idx="987">
                  <c:v>40703</c:v>
                </c:pt>
                <c:pt idx="988">
                  <c:v>40704</c:v>
                </c:pt>
                <c:pt idx="989">
                  <c:v>40705</c:v>
                </c:pt>
                <c:pt idx="990">
                  <c:v>40706</c:v>
                </c:pt>
                <c:pt idx="991">
                  <c:v>40707</c:v>
                </c:pt>
                <c:pt idx="992">
                  <c:v>40708</c:v>
                </c:pt>
                <c:pt idx="993">
                  <c:v>40709</c:v>
                </c:pt>
                <c:pt idx="994">
                  <c:v>40710</c:v>
                </c:pt>
                <c:pt idx="995">
                  <c:v>40711</c:v>
                </c:pt>
                <c:pt idx="996">
                  <c:v>40712</c:v>
                </c:pt>
                <c:pt idx="997">
                  <c:v>40713</c:v>
                </c:pt>
                <c:pt idx="998">
                  <c:v>40714</c:v>
                </c:pt>
                <c:pt idx="999">
                  <c:v>40715</c:v>
                </c:pt>
                <c:pt idx="1000">
                  <c:v>40716</c:v>
                </c:pt>
                <c:pt idx="1001">
                  <c:v>40717</c:v>
                </c:pt>
                <c:pt idx="1002">
                  <c:v>40718</c:v>
                </c:pt>
                <c:pt idx="1003">
                  <c:v>40719</c:v>
                </c:pt>
                <c:pt idx="1004">
                  <c:v>40720</c:v>
                </c:pt>
                <c:pt idx="1005">
                  <c:v>40721</c:v>
                </c:pt>
                <c:pt idx="1006">
                  <c:v>40722</c:v>
                </c:pt>
                <c:pt idx="1007">
                  <c:v>40723</c:v>
                </c:pt>
                <c:pt idx="1008">
                  <c:v>40724</c:v>
                </c:pt>
                <c:pt idx="1009">
                  <c:v>40725</c:v>
                </c:pt>
                <c:pt idx="1010">
                  <c:v>40726</c:v>
                </c:pt>
                <c:pt idx="1011">
                  <c:v>40727</c:v>
                </c:pt>
                <c:pt idx="1012">
                  <c:v>40728</c:v>
                </c:pt>
                <c:pt idx="1013">
                  <c:v>40729</c:v>
                </c:pt>
                <c:pt idx="1014">
                  <c:v>40730</c:v>
                </c:pt>
                <c:pt idx="1015">
                  <c:v>40731</c:v>
                </c:pt>
                <c:pt idx="1016">
                  <c:v>40732</c:v>
                </c:pt>
                <c:pt idx="1017">
                  <c:v>40733</c:v>
                </c:pt>
                <c:pt idx="1018">
                  <c:v>40734</c:v>
                </c:pt>
                <c:pt idx="1019">
                  <c:v>40735</c:v>
                </c:pt>
                <c:pt idx="1020">
                  <c:v>40736</c:v>
                </c:pt>
                <c:pt idx="1021">
                  <c:v>40737</c:v>
                </c:pt>
                <c:pt idx="1022">
                  <c:v>40738</c:v>
                </c:pt>
                <c:pt idx="1023">
                  <c:v>40739</c:v>
                </c:pt>
                <c:pt idx="1024">
                  <c:v>40740</c:v>
                </c:pt>
                <c:pt idx="1025">
                  <c:v>40741</c:v>
                </c:pt>
                <c:pt idx="1026">
                  <c:v>40742</c:v>
                </c:pt>
                <c:pt idx="1027">
                  <c:v>40743</c:v>
                </c:pt>
                <c:pt idx="1028">
                  <c:v>40744</c:v>
                </c:pt>
                <c:pt idx="1029">
                  <c:v>40745</c:v>
                </c:pt>
                <c:pt idx="1030">
                  <c:v>40746</c:v>
                </c:pt>
                <c:pt idx="1031">
                  <c:v>40747</c:v>
                </c:pt>
                <c:pt idx="1032">
                  <c:v>40748</c:v>
                </c:pt>
                <c:pt idx="1033">
                  <c:v>40749</c:v>
                </c:pt>
                <c:pt idx="1034">
                  <c:v>40750</c:v>
                </c:pt>
                <c:pt idx="1035">
                  <c:v>40751</c:v>
                </c:pt>
                <c:pt idx="1036">
                  <c:v>40752</c:v>
                </c:pt>
                <c:pt idx="1037">
                  <c:v>40753</c:v>
                </c:pt>
                <c:pt idx="1038">
                  <c:v>40754</c:v>
                </c:pt>
                <c:pt idx="1039">
                  <c:v>40755</c:v>
                </c:pt>
                <c:pt idx="1040">
                  <c:v>40756</c:v>
                </c:pt>
                <c:pt idx="1041">
                  <c:v>40757</c:v>
                </c:pt>
                <c:pt idx="1042">
                  <c:v>40758</c:v>
                </c:pt>
                <c:pt idx="1043">
                  <c:v>40759</c:v>
                </c:pt>
                <c:pt idx="1044">
                  <c:v>40760</c:v>
                </c:pt>
                <c:pt idx="1045">
                  <c:v>40761</c:v>
                </c:pt>
                <c:pt idx="1046">
                  <c:v>40762</c:v>
                </c:pt>
                <c:pt idx="1047">
                  <c:v>40763</c:v>
                </c:pt>
                <c:pt idx="1048">
                  <c:v>40764</c:v>
                </c:pt>
                <c:pt idx="1049">
                  <c:v>40765</c:v>
                </c:pt>
                <c:pt idx="1050">
                  <c:v>40766</c:v>
                </c:pt>
                <c:pt idx="1051">
                  <c:v>40767</c:v>
                </c:pt>
                <c:pt idx="1052">
                  <c:v>40768</c:v>
                </c:pt>
                <c:pt idx="1053">
                  <c:v>40769</c:v>
                </c:pt>
                <c:pt idx="1054">
                  <c:v>40770</c:v>
                </c:pt>
                <c:pt idx="1055">
                  <c:v>40771</c:v>
                </c:pt>
                <c:pt idx="1056">
                  <c:v>40772</c:v>
                </c:pt>
                <c:pt idx="1057">
                  <c:v>40773</c:v>
                </c:pt>
                <c:pt idx="1058">
                  <c:v>40774</c:v>
                </c:pt>
                <c:pt idx="1059">
                  <c:v>40775</c:v>
                </c:pt>
                <c:pt idx="1060">
                  <c:v>40776</c:v>
                </c:pt>
                <c:pt idx="1061">
                  <c:v>40777</c:v>
                </c:pt>
                <c:pt idx="1062">
                  <c:v>40778</c:v>
                </c:pt>
                <c:pt idx="1063">
                  <c:v>40779</c:v>
                </c:pt>
                <c:pt idx="1064">
                  <c:v>40780</c:v>
                </c:pt>
                <c:pt idx="1065">
                  <c:v>40781</c:v>
                </c:pt>
                <c:pt idx="1066">
                  <c:v>40782</c:v>
                </c:pt>
                <c:pt idx="1067">
                  <c:v>40783</c:v>
                </c:pt>
                <c:pt idx="1068">
                  <c:v>40784</c:v>
                </c:pt>
                <c:pt idx="1069">
                  <c:v>40785</c:v>
                </c:pt>
                <c:pt idx="1070">
                  <c:v>40786</c:v>
                </c:pt>
                <c:pt idx="1071">
                  <c:v>40787</c:v>
                </c:pt>
                <c:pt idx="1072">
                  <c:v>40788</c:v>
                </c:pt>
                <c:pt idx="1073">
                  <c:v>40789</c:v>
                </c:pt>
                <c:pt idx="1074">
                  <c:v>40790</c:v>
                </c:pt>
                <c:pt idx="1075">
                  <c:v>40791</c:v>
                </c:pt>
                <c:pt idx="1076">
                  <c:v>40792</c:v>
                </c:pt>
                <c:pt idx="1077">
                  <c:v>40793</c:v>
                </c:pt>
                <c:pt idx="1078">
                  <c:v>40794</c:v>
                </c:pt>
                <c:pt idx="1079">
                  <c:v>40795</c:v>
                </c:pt>
                <c:pt idx="1080">
                  <c:v>40796</c:v>
                </c:pt>
                <c:pt idx="1081">
                  <c:v>40797</c:v>
                </c:pt>
                <c:pt idx="1082">
                  <c:v>40798</c:v>
                </c:pt>
                <c:pt idx="1083">
                  <c:v>40799</c:v>
                </c:pt>
                <c:pt idx="1084">
                  <c:v>40800</c:v>
                </c:pt>
                <c:pt idx="1085">
                  <c:v>40801</c:v>
                </c:pt>
                <c:pt idx="1086">
                  <c:v>40802</c:v>
                </c:pt>
                <c:pt idx="1087">
                  <c:v>40803</c:v>
                </c:pt>
                <c:pt idx="1088">
                  <c:v>40804</c:v>
                </c:pt>
                <c:pt idx="1089">
                  <c:v>40805</c:v>
                </c:pt>
                <c:pt idx="1090">
                  <c:v>40806</c:v>
                </c:pt>
                <c:pt idx="1091">
                  <c:v>40807</c:v>
                </c:pt>
                <c:pt idx="1092">
                  <c:v>40808</c:v>
                </c:pt>
                <c:pt idx="1093">
                  <c:v>40809</c:v>
                </c:pt>
                <c:pt idx="1094">
                  <c:v>40810</c:v>
                </c:pt>
                <c:pt idx="1095">
                  <c:v>40811</c:v>
                </c:pt>
                <c:pt idx="1096">
                  <c:v>40812</c:v>
                </c:pt>
                <c:pt idx="1097">
                  <c:v>40813</c:v>
                </c:pt>
                <c:pt idx="1098">
                  <c:v>40814</c:v>
                </c:pt>
                <c:pt idx="1099">
                  <c:v>40815</c:v>
                </c:pt>
                <c:pt idx="1100">
                  <c:v>40816</c:v>
                </c:pt>
                <c:pt idx="1101">
                  <c:v>40817</c:v>
                </c:pt>
                <c:pt idx="1102">
                  <c:v>40818</c:v>
                </c:pt>
                <c:pt idx="1103">
                  <c:v>40819</c:v>
                </c:pt>
                <c:pt idx="1104">
                  <c:v>40820</c:v>
                </c:pt>
                <c:pt idx="1105">
                  <c:v>40821</c:v>
                </c:pt>
                <c:pt idx="1106">
                  <c:v>40822</c:v>
                </c:pt>
                <c:pt idx="1107">
                  <c:v>40823</c:v>
                </c:pt>
                <c:pt idx="1108">
                  <c:v>40824</c:v>
                </c:pt>
                <c:pt idx="1109">
                  <c:v>40825</c:v>
                </c:pt>
                <c:pt idx="1110">
                  <c:v>40826</c:v>
                </c:pt>
                <c:pt idx="1111">
                  <c:v>40827</c:v>
                </c:pt>
                <c:pt idx="1112">
                  <c:v>40828</c:v>
                </c:pt>
                <c:pt idx="1113">
                  <c:v>40829</c:v>
                </c:pt>
                <c:pt idx="1114">
                  <c:v>40830</c:v>
                </c:pt>
                <c:pt idx="1115">
                  <c:v>40831</c:v>
                </c:pt>
                <c:pt idx="1116">
                  <c:v>40832</c:v>
                </c:pt>
                <c:pt idx="1117">
                  <c:v>40833</c:v>
                </c:pt>
                <c:pt idx="1118">
                  <c:v>40834</c:v>
                </c:pt>
                <c:pt idx="1119">
                  <c:v>40835</c:v>
                </c:pt>
                <c:pt idx="1120">
                  <c:v>40836</c:v>
                </c:pt>
                <c:pt idx="1121">
                  <c:v>40837</c:v>
                </c:pt>
                <c:pt idx="1122">
                  <c:v>40838</c:v>
                </c:pt>
                <c:pt idx="1123">
                  <c:v>40839</c:v>
                </c:pt>
                <c:pt idx="1124">
                  <c:v>40840</c:v>
                </c:pt>
                <c:pt idx="1125">
                  <c:v>40841</c:v>
                </c:pt>
                <c:pt idx="1126">
                  <c:v>40842</c:v>
                </c:pt>
                <c:pt idx="1127">
                  <c:v>40843</c:v>
                </c:pt>
                <c:pt idx="1128">
                  <c:v>40844</c:v>
                </c:pt>
                <c:pt idx="1129">
                  <c:v>40845</c:v>
                </c:pt>
                <c:pt idx="1130">
                  <c:v>40846</c:v>
                </c:pt>
                <c:pt idx="1131">
                  <c:v>40847</c:v>
                </c:pt>
                <c:pt idx="1132">
                  <c:v>40848</c:v>
                </c:pt>
                <c:pt idx="1133">
                  <c:v>40849</c:v>
                </c:pt>
                <c:pt idx="1134">
                  <c:v>40850</c:v>
                </c:pt>
                <c:pt idx="1135">
                  <c:v>40851</c:v>
                </c:pt>
                <c:pt idx="1136">
                  <c:v>40852</c:v>
                </c:pt>
                <c:pt idx="1137">
                  <c:v>40853</c:v>
                </c:pt>
                <c:pt idx="1138">
                  <c:v>40854</c:v>
                </c:pt>
                <c:pt idx="1139">
                  <c:v>40855</c:v>
                </c:pt>
                <c:pt idx="1140">
                  <c:v>40856</c:v>
                </c:pt>
                <c:pt idx="1141">
                  <c:v>40857</c:v>
                </c:pt>
                <c:pt idx="1142">
                  <c:v>40858</c:v>
                </c:pt>
                <c:pt idx="1143">
                  <c:v>40859</c:v>
                </c:pt>
                <c:pt idx="1144">
                  <c:v>40860</c:v>
                </c:pt>
                <c:pt idx="1145">
                  <c:v>40861</c:v>
                </c:pt>
                <c:pt idx="1146">
                  <c:v>40862</c:v>
                </c:pt>
                <c:pt idx="1147">
                  <c:v>40863</c:v>
                </c:pt>
                <c:pt idx="1148">
                  <c:v>40864</c:v>
                </c:pt>
                <c:pt idx="1149">
                  <c:v>40865</c:v>
                </c:pt>
                <c:pt idx="1150">
                  <c:v>40866</c:v>
                </c:pt>
                <c:pt idx="1151">
                  <c:v>40867</c:v>
                </c:pt>
                <c:pt idx="1152">
                  <c:v>40868</c:v>
                </c:pt>
                <c:pt idx="1153">
                  <c:v>40869</c:v>
                </c:pt>
                <c:pt idx="1154">
                  <c:v>40870</c:v>
                </c:pt>
                <c:pt idx="1155">
                  <c:v>40871</c:v>
                </c:pt>
                <c:pt idx="1156">
                  <c:v>40872</c:v>
                </c:pt>
                <c:pt idx="1157">
                  <c:v>40873</c:v>
                </c:pt>
                <c:pt idx="1158">
                  <c:v>40874</c:v>
                </c:pt>
                <c:pt idx="1159">
                  <c:v>40875</c:v>
                </c:pt>
                <c:pt idx="1160">
                  <c:v>40876</c:v>
                </c:pt>
                <c:pt idx="1161">
                  <c:v>40877</c:v>
                </c:pt>
                <c:pt idx="1162">
                  <c:v>40878</c:v>
                </c:pt>
                <c:pt idx="1163">
                  <c:v>40879</c:v>
                </c:pt>
                <c:pt idx="1164">
                  <c:v>40880</c:v>
                </c:pt>
                <c:pt idx="1165">
                  <c:v>40881</c:v>
                </c:pt>
                <c:pt idx="1166">
                  <c:v>40882</c:v>
                </c:pt>
                <c:pt idx="1167">
                  <c:v>40883</c:v>
                </c:pt>
                <c:pt idx="1168">
                  <c:v>40884</c:v>
                </c:pt>
                <c:pt idx="1169">
                  <c:v>40885</c:v>
                </c:pt>
                <c:pt idx="1170">
                  <c:v>40886</c:v>
                </c:pt>
                <c:pt idx="1171">
                  <c:v>40887</c:v>
                </c:pt>
                <c:pt idx="1172">
                  <c:v>40888</c:v>
                </c:pt>
                <c:pt idx="1173">
                  <c:v>40889</c:v>
                </c:pt>
                <c:pt idx="1174">
                  <c:v>40890</c:v>
                </c:pt>
                <c:pt idx="1175">
                  <c:v>40891</c:v>
                </c:pt>
                <c:pt idx="1176">
                  <c:v>40892</c:v>
                </c:pt>
                <c:pt idx="1177">
                  <c:v>40893</c:v>
                </c:pt>
                <c:pt idx="1178">
                  <c:v>40894</c:v>
                </c:pt>
                <c:pt idx="1179">
                  <c:v>40895</c:v>
                </c:pt>
                <c:pt idx="1180">
                  <c:v>40896</c:v>
                </c:pt>
                <c:pt idx="1181">
                  <c:v>40897</c:v>
                </c:pt>
                <c:pt idx="1182">
                  <c:v>40898</c:v>
                </c:pt>
                <c:pt idx="1183">
                  <c:v>40899</c:v>
                </c:pt>
                <c:pt idx="1184">
                  <c:v>40900</c:v>
                </c:pt>
                <c:pt idx="1185">
                  <c:v>40901</c:v>
                </c:pt>
                <c:pt idx="1186">
                  <c:v>40902</c:v>
                </c:pt>
                <c:pt idx="1187">
                  <c:v>40903</c:v>
                </c:pt>
                <c:pt idx="1188">
                  <c:v>40904</c:v>
                </c:pt>
                <c:pt idx="1189">
                  <c:v>40905</c:v>
                </c:pt>
                <c:pt idx="1190">
                  <c:v>40906</c:v>
                </c:pt>
                <c:pt idx="1191">
                  <c:v>40907</c:v>
                </c:pt>
                <c:pt idx="1192">
                  <c:v>40908</c:v>
                </c:pt>
                <c:pt idx="1193">
                  <c:v>40909</c:v>
                </c:pt>
                <c:pt idx="1194">
                  <c:v>40910</c:v>
                </c:pt>
                <c:pt idx="1195">
                  <c:v>40911</c:v>
                </c:pt>
                <c:pt idx="1196">
                  <c:v>40912</c:v>
                </c:pt>
                <c:pt idx="1197">
                  <c:v>40913</c:v>
                </c:pt>
                <c:pt idx="1198">
                  <c:v>40914</c:v>
                </c:pt>
                <c:pt idx="1199">
                  <c:v>40915</c:v>
                </c:pt>
                <c:pt idx="1200">
                  <c:v>40916</c:v>
                </c:pt>
                <c:pt idx="1201">
                  <c:v>40917</c:v>
                </c:pt>
                <c:pt idx="1202">
                  <c:v>40918</c:v>
                </c:pt>
                <c:pt idx="1203">
                  <c:v>40919</c:v>
                </c:pt>
                <c:pt idx="1204">
                  <c:v>40920</c:v>
                </c:pt>
                <c:pt idx="1205">
                  <c:v>40921</c:v>
                </c:pt>
                <c:pt idx="1206">
                  <c:v>40922</c:v>
                </c:pt>
                <c:pt idx="1207">
                  <c:v>40923</c:v>
                </c:pt>
                <c:pt idx="1208">
                  <c:v>40924</c:v>
                </c:pt>
                <c:pt idx="1209">
                  <c:v>40925</c:v>
                </c:pt>
                <c:pt idx="1210">
                  <c:v>40926</c:v>
                </c:pt>
                <c:pt idx="1211">
                  <c:v>40927</c:v>
                </c:pt>
                <c:pt idx="1212">
                  <c:v>40928</c:v>
                </c:pt>
                <c:pt idx="1213">
                  <c:v>40929</c:v>
                </c:pt>
                <c:pt idx="1214">
                  <c:v>40930</c:v>
                </c:pt>
                <c:pt idx="1215">
                  <c:v>40931</c:v>
                </c:pt>
                <c:pt idx="1216">
                  <c:v>40932</c:v>
                </c:pt>
                <c:pt idx="1217">
                  <c:v>40933</c:v>
                </c:pt>
                <c:pt idx="1218">
                  <c:v>40934</c:v>
                </c:pt>
                <c:pt idx="1219">
                  <c:v>40935</c:v>
                </c:pt>
                <c:pt idx="1220">
                  <c:v>40936</c:v>
                </c:pt>
                <c:pt idx="1221">
                  <c:v>40937</c:v>
                </c:pt>
                <c:pt idx="1222">
                  <c:v>40938</c:v>
                </c:pt>
                <c:pt idx="1223">
                  <c:v>40939</c:v>
                </c:pt>
                <c:pt idx="1224">
                  <c:v>40940</c:v>
                </c:pt>
                <c:pt idx="1225">
                  <c:v>40941</c:v>
                </c:pt>
                <c:pt idx="1226">
                  <c:v>40942</c:v>
                </c:pt>
                <c:pt idx="1227">
                  <c:v>40943</c:v>
                </c:pt>
                <c:pt idx="1228">
                  <c:v>40944</c:v>
                </c:pt>
                <c:pt idx="1229">
                  <c:v>40945</c:v>
                </c:pt>
                <c:pt idx="1230">
                  <c:v>40946</c:v>
                </c:pt>
                <c:pt idx="1231">
                  <c:v>40947</c:v>
                </c:pt>
                <c:pt idx="1232">
                  <c:v>40948</c:v>
                </c:pt>
                <c:pt idx="1233">
                  <c:v>40949</c:v>
                </c:pt>
                <c:pt idx="1234">
                  <c:v>40950</c:v>
                </c:pt>
                <c:pt idx="1235">
                  <c:v>40951</c:v>
                </c:pt>
                <c:pt idx="1236">
                  <c:v>40952</c:v>
                </c:pt>
                <c:pt idx="1237">
                  <c:v>40953</c:v>
                </c:pt>
                <c:pt idx="1238">
                  <c:v>40954</c:v>
                </c:pt>
                <c:pt idx="1239">
                  <c:v>40955</c:v>
                </c:pt>
                <c:pt idx="1240">
                  <c:v>40956</c:v>
                </c:pt>
                <c:pt idx="1241">
                  <c:v>40957</c:v>
                </c:pt>
                <c:pt idx="1242">
                  <c:v>40958</c:v>
                </c:pt>
                <c:pt idx="1243">
                  <c:v>40959</c:v>
                </c:pt>
                <c:pt idx="1244">
                  <c:v>40960</c:v>
                </c:pt>
                <c:pt idx="1245">
                  <c:v>40961</c:v>
                </c:pt>
                <c:pt idx="1246">
                  <c:v>40962</c:v>
                </c:pt>
                <c:pt idx="1247">
                  <c:v>40963</c:v>
                </c:pt>
                <c:pt idx="1248">
                  <c:v>40964</c:v>
                </c:pt>
                <c:pt idx="1249">
                  <c:v>40965</c:v>
                </c:pt>
                <c:pt idx="1250">
                  <c:v>40966</c:v>
                </c:pt>
                <c:pt idx="1251">
                  <c:v>40967</c:v>
                </c:pt>
                <c:pt idx="1252">
                  <c:v>40968</c:v>
                </c:pt>
                <c:pt idx="1253">
                  <c:v>40969</c:v>
                </c:pt>
                <c:pt idx="1254">
                  <c:v>40970</c:v>
                </c:pt>
                <c:pt idx="1255">
                  <c:v>40971</c:v>
                </c:pt>
                <c:pt idx="1256">
                  <c:v>40972</c:v>
                </c:pt>
                <c:pt idx="1257">
                  <c:v>40973</c:v>
                </c:pt>
                <c:pt idx="1258">
                  <c:v>40974</c:v>
                </c:pt>
                <c:pt idx="1259">
                  <c:v>40975</c:v>
                </c:pt>
                <c:pt idx="1260">
                  <c:v>40976</c:v>
                </c:pt>
                <c:pt idx="1261">
                  <c:v>40977</c:v>
                </c:pt>
                <c:pt idx="1262">
                  <c:v>40978</c:v>
                </c:pt>
                <c:pt idx="1263">
                  <c:v>40979</c:v>
                </c:pt>
                <c:pt idx="1264">
                  <c:v>40980</c:v>
                </c:pt>
                <c:pt idx="1265">
                  <c:v>40981</c:v>
                </c:pt>
                <c:pt idx="1266">
                  <c:v>40982</c:v>
                </c:pt>
                <c:pt idx="1267">
                  <c:v>40983</c:v>
                </c:pt>
                <c:pt idx="1268">
                  <c:v>40984</c:v>
                </c:pt>
                <c:pt idx="1269">
                  <c:v>40985</c:v>
                </c:pt>
                <c:pt idx="1270">
                  <c:v>40986</c:v>
                </c:pt>
                <c:pt idx="1271">
                  <c:v>40987</c:v>
                </c:pt>
                <c:pt idx="1272">
                  <c:v>40988</c:v>
                </c:pt>
                <c:pt idx="1273">
                  <c:v>40989</c:v>
                </c:pt>
                <c:pt idx="1274">
                  <c:v>40990</c:v>
                </c:pt>
                <c:pt idx="1275">
                  <c:v>40991</c:v>
                </c:pt>
                <c:pt idx="1276">
                  <c:v>40992</c:v>
                </c:pt>
                <c:pt idx="1277">
                  <c:v>40993</c:v>
                </c:pt>
                <c:pt idx="1278">
                  <c:v>40994</c:v>
                </c:pt>
                <c:pt idx="1279">
                  <c:v>40995</c:v>
                </c:pt>
                <c:pt idx="1280">
                  <c:v>40996</c:v>
                </c:pt>
                <c:pt idx="1281">
                  <c:v>40997</c:v>
                </c:pt>
                <c:pt idx="1282">
                  <c:v>40998</c:v>
                </c:pt>
                <c:pt idx="1283">
                  <c:v>40999</c:v>
                </c:pt>
                <c:pt idx="1284">
                  <c:v>41000</c:v>
                </c:pt>
                <c:pt idx="1285">
                  <c:v>41001</c:v>
                </c:pt>
                <c:pt idx="1286">
                  <c:v>41002</c:v>
                </c:pt>
                <c:pt idx="1287">
                  <c:v>41003</c:v>
                </c:pt>
                <c:pt idx="1288">
                  <c:v>41004</c:v>
                </c:pt>
                <c:pt idx="1289">
                  <c:v>41005</c:v>
                </c:pt>
                <c:pt idx="1290">
                  <c:v>41006</c:v>
                </c:pt>
                <c:pt idx="1291">
                  <c:v>41007</c:v>
                </c:pt>
                <c:pt idx="1292">
                  <c:v>41008</c:v>
                </c:pt>
                <c:pt idx="1293">
                  <c:v>41009</c:v>
                </c:pt>
                <c:pt idx="1294">
                  <c:v>41010</c:v>
                </c:pt>
                <c:pt idx="1295">
                  <c:v>41011</c:v>
                </c:pt>
                <c:pt idx="1296">
                  <c:v>41012</c:v>
                </c:pt>
                <c:pt idx="1297">
                  <c:v>41013</c:v>
                </c:pt>
                <c:pt idx="1298">
                  <c:v>41014</c:v>
                </c:pt>
                <c:pt idx="1299">
                  <c:v>41015</c:v>
                </c:pt>
                <c:pt idx="1300">
                  <c:v>41016</c:v>
                </c:pt>
                <c:pt idx="1301">
                  <c:v>41017</c:v>
                </c:pt>
                <c:pt idx="1302">
                  <c:v>41018</c:v>
                </c:pt>
                <c:pt idx="1303">
                  <c:v>41019</c:v>
                </c:pt>
                <c:pt idx="1304">
                  <c:v>41020</c:v>
                </c:pt>
                <c:pt idx="1305">
                  <c:v>41021</c:v>
                </c:pt>
                <c:pt idx="1306">
                  <c:v>41022</c:v>
                </c:pt>
                <c:pt idx="1307">
                  <c:v>41023</c:v>
                </c:pt>
                <c:pt idx="1308">
                  <c:v>41024</c:v>
                </c:pt>
                <c:pt idx="1309">
                  <c:v>41025</c:v>
                </c:pt>
                <c:pt idx="1310">
                  <c:v>41026</c:v>
                </c:pt>
                <c:pt idx="1311">
                  <c:v>41027</c:v>
                </c:pt>
                <c:pt idx="1312">
                  <c:v>41028</c:v>
                </c:pt>
                <c:pt idx="1313">
                  <c:v>41029</c:v>
                </c:pt>
                <c:pt idx="1314">
                  <c:v>41030</c:v>
                </c:pt>
                <c:pt idx="1315">
                  <c:v>41031</c:v>
                </c:pt>
                <c:pt idx="1316">
                  <c:v>41032</c:v>
                </c:pt>
                <c:pt idx="1317">
                  <c:v>41033</c:v>
                </c:pt>
                <c:pt idx="1318">
                  <c:v>41034</c:v>
                </c:pt>
                <c:pt idx="1319">
                  <c:v>41035</c:v>
                </c:pt>
                <c:pt idx="1320">
                  <c:v>41036</c:v>
                </c:pt>
                <c:pt idx="1321">
                  <c:v>41037</c:v>
                </c:pt>
                <c:pt idx="1322">
                  <c:v>41038</c:v>
                </c:pt>
                <c:pt idx="1323">
                  <c:v>41039</c:v>
                </c:pt>
                <c:pt idx="1324">
                  <c:v>41040</c:v>
                </c:pt>
                <c:pt idx="1325">
                  <c:v>41041</c:v>
                </c:pt>
                <c:pt idx="1326">
                  <c:v>41042</c:v>
                </c:pt>
                <c:pt idx="1327">
                  <c:v>41043</c:v>
                </c:pt>
                <c:pt idx="1328">
                  <c:v>41044</c:v>
                </c:pt>
                <c:pt idx="1329">
                  <c:v>41045</c:v>
                </c:pt>
                <c:pt idx="1330">
                  <c:v>41046</c:v>
                </c:pt>
                <c:pt idx="1331">
                  <c:v>41047</c:v>
                </c:pt>
                <c:pt idx="1332">
                  <c:v>41048</c:v>
                </c:pt>
                <c:pt idx="1333">
                  <c:v>41049</c:v>
                </c:pt>
                <c:pt idx="1334">
                  <c:v>41050</c:v>
                </c:pt>
                <c:pt idx="1335">
                  <c:v>41051</c:v>
                </c:pt>
                <c:pt idx="1336">
                  <c:v>41052</c:v>
                </c:pt>
                <c:pt idx="1337">
                  <c:v>41053</c:v>
                </c:pt>
                <c:pt idx="1338">
                  <c:v>41054</c:v>
                </c:pt>
                <c:pt idx="1339">
                  <c:v>41055</c:v>
                </c:pt>
                <c:pt idx="1340">
                  <c:v>41056</c:v>
                </c:pt>
                <c:pt idx="1341">
                  <c:v>41057</c:v>
                </c:pt>
                <c:pt idx="1342">
                  <c:v>41058</c:v>
                </c:pt>
                <c:pt idx="1343">
                  <c:v>41059</c:v>
                </c:pt>
                <c:pt idx="1344">
                  <c:v>41060</c:v>
                </c:pt>
                <c:pt idx="1345">
                  <c:v>41061</c:v>
                </c:pt>
                <c:pt idx="1346">
                  <c:v>41062</c:v>
                </c:pt>
                <c:pt idx="1347">
                  <c:v>41063</c:v>
                </c:pt>
                <c:pt idx="1348">
                  <c:v>41064</c:v>
                </c:pt>
                <c:pt idx="1349">
                  <c:v>41065</c:v>
                </c:pt>
                <c:pt idx="1350">
                  <c:v>41066</c:v>
                </c:pt>
                <c:pt idx="1351">
                  <c:v>41067</c:v>
                </c:pt>
                <c:pt idx="1352">
                  <c:v>41068</c:v>
                </c:pt>
                <c:pt idx="1353">
                  <c:v>41069</c:v>
                </c:pt>
                <c:pt idx="1354">
                  <c:v>41070</c:v>
                </c:pt>
                <c:pt idx="1355">
                  <c:v>41071</c:v>
                </c:pt>
                <c:pt idx="1356">
                  <c:v>41072</c:v>
                </c:pt>
                <c:pt idx="1357">
                  <c:v>41073</c:v>
                </c:pt>
                <c:pt idx="1358">
                  <c:v>41074</c:v>
                </c:pt>
                <c:pt idx="1359">
                  <c:v>41075</c:v>
                </c:pt>
                <c:pt idx="1360">
                  <c:v>41076</c:v>
                </c:pt>
                <c:pt idx="1361">
                  <c:v>41077</c:v>
                </c:pt>
                <c:pt idx="1362">
                  <c:v>41078</c:v>
                </c:pt>
                <c:pt idx="1363">
                  <c:v>41079</c:v>
                </c:pt>
                <c:pt idx="1364">
                  <c:v>41080</c:v>
                </c:pt>
                <c:pt idx="1365">
                  <c:v>41081</c:v>
                </c:pt>
                <c:pt idx="1366">
                  <c:v>41082</c:v>
                </c:pt>
                <c:pt idx="1367">
                  <c:v>41083</c:v>
                </c:pt>
                <c:pt idx="1368">
                  <c:v>41084</c:v>
                </c:pt>
                <c:pt idx="1369">
                  <c:v>41085</c:v>
                </c:pt>
                <c:pt idx="1370">
                  <c:v>41086</c:v>
                </c:pt>
                <c:pt idx="1371">
                  <c:v>41087</c:v>
                </c:pt>
                <c:pt idx="1372">
                  <c:v>41088</c:v>
                </c:pt>
                <c:pt idx="1373">
                  <c:v>41089</c:v>
                </c:pt>
                <c:pt idx="1374">
                  <c:v>41090</c:v>
                </c:pt>
                <c:pt idx="1375">
                  <c:v>41091</c:v>
                </c:pt>
                <c:pt idx="1376">
                  <c:v>41092</c:v>
                </c:pt>
                <c:pt idx="1377">
                  <c:v>41093</c:v>
                </c:pt>
                <c:pt idx="1378">
                  <c:v>41094</c:v>
                </c:pt>
                <c:pt idx="1379">
                  <c:v>41095</c:v>
                </c:pt>
                <c:pt idx="1380">
                  <c:v>41096</c:v>
                </c:pt>
                <c:pt idx="1381">
                  <c:v>41097</c:v>
                </c:pt>
                <c:pt idx="1382">
                  <c:v>41098</c:v>
                </c:pt>
                <c:pt idx="1383">
                  <c:v>41099</c:v>
                </c:pt>
                <c:pt idx="1384">
                  <c:v>41100</c:v>
                </c:pt>
                <c:pt idx="1385">
                  <c:v>41101</c:v>
                </c:pt>
                <c:pt idx="1386">
                  <c:v>41102</c:v>
                </c:pt>
                <c:pt idx="1387">
                  <c:v>41103</c:v>
                </c:pt>
                <c:pt idx="1388">
                  <c:v>41104</c:v>
                </c:pt>
                <c:pt idx="1389">
                  <c:v>41105</c:v>
                </c:pt>
                <c:pt idx="1390">
                  <c:v>41106</c:v>
                </c:pt>
                <c:pt idx="1391">
                  <c:v>41107</c:v>
                </c:pt>
                <c:pt idx="1392">
                  <c:v>41108</c:v>
                </c:pt>
                <c:pt idx="1393">
                  <c:v>41109</c:v>
                </c:pt>
                <c:pt idx="1394">
                  <c:v>41110</c:v>
                </c:pt>
                <c:pt idx="1395">
                  <c:v>41111</c:v>
                </c:pt>
                <c:pt idx="1396">
                  <c:v>41112</c:v>
                </c:pt>
                <c:pt idx="1397">
                  <c:v>41113</c:v>
                </c:pt>
                <c:pt idx="1398">
                  <c:v>41114</c:v>
                </c:pt>
                <c:pt idx="1399">
                  <c:v>41115</c:v>
                </c:pt>
                <c:pt idx="1400">
                  <c:v>41116</c:v>
                </c:pt>
                <c:pt idx="1401">
                  <c:v>41117</c:v>
                </c:pt>
                <c:pt idx="1402">
                  <c:v>41118</c:v>
                </c:pt>
                <c:pt idx="1403">
                  <c:v>41119</c:v>
                </c:pt>
                <c:pt idx="1404">
                  <c:v>41120</c:v>
                </c:pt>
                <c:pt idx="1405">
                  <c:v>41121</c:v>
                </c:pt>
                <c:pt idx="1406">
                  <c:v>41122</c:v>
                </c:pt>
                <c:pt idx="1407">
                  <c:v>41123</c:v>
                </c:pt>
                <c:pt idx="1408">
                  <c:v>41124</c:v>
                </c:pt>
                <c:pt idx="1409">
                  <c:v>41125</c:v>
                </c:pt>
                <c:pt idx="1410">
                  <c:v>41126</c:v>
                </c:pt>
                <c:pt idx="1411">
                  <c:v>41127</c:v>
                </c:pt>
                <c:pt idx="1412">
                  <c:v>41128</c:v>
                </c:pt>
                <c:pt idx="1413">
                  <c:v>41129</c:v>
                </c:pt>
                <c:pt idx="1414">
                  <c:v>41130</c:v>
                </c:pt>
                <c:pt idx="1415">
                  <c:v>41131</c:v>
                </c:pt>
                <c:pt idx="1416">
                  <c:v>41132</c:v>
                </c:pt>
                <c:pt idx="1417">
                  <c:v>41133</c:v>
                </c:pt>
                <c:pt idx="1418">
                  <c:v>41134</c:v>
                </c:pt>
                <c:pt idx="1419">
                  <c:v>41135</c:v>
                </c:pt>
                <c:pt idx="1420">
                  <c:v>41136</c:v>
                </c:pt>
                <c:pt idx="1421">
                  <c:v>41137</c:v>
                </c:pt>
                <c:pt idx="1422">
                  <c:v>41138</c:v>
                </c:pt>
                <c:pt idx="1423">
                  <c:v>41139</c:v>
                </c:pt>
                <c:pt idx="1424">
                  <c:v>41140</c:v>
                </c:pt>
                <c:pt idx="1425">
                  <c:v>41141</c:v>
                </c:pt>
                <c:pt idx="1426">
                  <c:v>41142</c:v>
                </c:pt>
                <c:pt idx="1427">
                  <c:v>41143</c:v>
                </c:pt>
                <c:pt idx="1428">
                  <c:v>41144</c:v>
                </c:pt>
                <c:pt idx="1429">
                  <c:v>41145</c:v>
                </c:pt>
                <c:pt idx="1430">
                  <c:v>41146</c:v>
                </c:pt>
                <c:pt idx="1431">
                  <c:v>41147</c:v>
                </c:pt>
                <c:pt idx="1432">
                  <c:v>41148</c:v>
                </c:pt>
                <c:pt idx="1433">
                  <c:v>41149</c:v>
                </c:pt>
                <c:pt idx="1434">
                  <c:v>41150</c:v>
                </c:pt>
                <c:pt idx="1435">
                  <c:v>41151</c:v>
                </c:pt>
                <c:pt idx="1436">
                  <c:v>41152</c:v>
                </c:pt>
                <c:pt idx="1437">
                  <c:v>41153</c:v>
                </c:pt>
                <c:pt idx="1438">
                  <c:v>41154</c:v>
                </c:pt>
                <c:pt idx="1439">
                  <c:v>41155</c:v>
                </c:pt>
                <c:pt idx="1440">
                  <c:v>41156</c:v>
                </c:pt>
                <c:pt idx="1441">
                  <c:v>41157</c:v>
                </c:pt>
                <c:pt idx="1442">
                  <c:v>41158</c:v>
                </c:pt>
                <c:pt idx="1443">
                  <c:v>41159</c:v>
                </c:pt>
                <c:pt idx="1444">
                  <c:v>41160</c:v>
                </c:pt>
                <c:pt idx="1445">
                  <c:v>41161</c:v>
                </c:pt>
                <c:pt idx="1446">
                  <c:v>41162</c:v>
                </c:pt>
                <c:pt idx="1447">
                  <c:v>41163</c:v>
                </c:pt>
                <c:pt idx="1448">
                  <c:v>41164</c:v>
                </c:pt>
                <c:pt idx="1449">
                  <c:v>41165</c:v>
                </c:pt>
                <c:pt idx="1450">
                  <c:v>41166</c:v>
                </c:pt>
                <c:pt idx="1451">
                  <c:v>41167</c:v>
                </c:pt>
                <c:pt idx="1452">
                  <c:v>41168</c:v>
                </c:pt>
                <c:pt idx="1453">
                  <c:v>41169</c:v>
                </c:pt>
                <c:pt idx="1454">
                  <c:v>41170</c:v>
                </c:pt>
                <c:pt idx="1455">
                  <c:v>41171</c:v>
                </c:pt>
                <c:pt idx="1456">
                  <c:v>41172</c:v>
                </c:pt>
                <c:pt idx="1457">
                  <c:v>41173</c:v>
                </c:pt>
                <c:pt idx="1458">
                  <c:v>41174</c:v>
                </c:pt>
                <c:pt idx="1459">
                  <c:v>41175</c:v>
                </c:pt>
                <c:pt idx="1460">
                  <c:v>41176</c:v>
                </c:pt>
                <c:pt idx="1461">
                  <c:v>41177</c:v>
                </c:pt>
                <c:pt idx="1462">
                  <c:v>41178</c:v>
                </c:pt>
                <c:pt idx="1463">
                  <c:v>41179</c:v>
                </c:pt>
                <c:pt idx="1464">
                  <c:v>41180</c:v>
                </c:pt>
                <c:pt idx="1465">
                  <c:v>41181</c:v>
                </c:pt>
                <c:pt idx="1466">
                  <c:v>41182</c:v>
                </c:pt>
                <c:pt idx="1467">
                  <c:v>41183</c:v>
                </c:pt>
                <c:pt idx="1468">
                  <c:v>41184</c:v>
                </c:pt>
                <c:pt idx="1469">
                  <c:v>41185</c:v>
                </c:pt>
                <c:pt idx="1470">
                  <c:v>41186</c:v>
                </c:pt>
                <c:pt idx="1471">
                  <c:v>41187</c:v>
                </c:pt>
                <c:pt idx="1472">
                  <c:v>41188</c:v>
                </c:pt>
                <c:pt idx="1473">
                  <c:v>41189</c:v>
                </c:pt>
                <c:pt idx="1474">
                  <c:v>41190</c:v>
                </c:pt>
                <c:pt idx="1475">
                  <c:v>41191</c:v>
                </c:pt>
                <c:pt idx="1476">
                  <c:v>41192</c:v>
                </c:pt>
                <c:pt idx="1477">
                  <c:v>41193</c:v>
                </c:pt>
                <c:pt idx="1478">
                  <c:v>41194</c:v>
                </c:pt>
                <c:pt idx="1479">
                  <c:v>41195</c:v>
                </c:pt>
                <c:pt idx="1480">
                  <c:v>41196</c:v>
                </c:pt>
                <c:pt idx="1481">
                  <c:v>41197</c:v>
                </c:pt>
                <c:pt idx="1482">
                  <c:v>41198</c:v>
                </c:pt>
                <c:pt idx="1483">
                  <c:v>41199</c:v>
                </c:pt>
                <c:pt idx="1484">
                  <c:v>41200</c:v>
                </c:pt>
                <c:pt idx="1485">
                  <c:v>41201</c:v>
                </c:pt>
                <c:pt idx="1486">
                  <c:v>41202</c:v>
                </c:pt>
                <c:pt idx="1487">
                  <c:v>41203</c:v>
                </c:pt>
                <c:pt idx="1488">
                  <c:v>41204</c:v>
                </c:pt>
                <c:pt idx="1489">
                  <c:v>41205</c:v>
                </c:pt>
                <c:pt idx="1490">
                  <c:v>41206</c:v>
                </c:pt>
                <c:pt idx="1491">
                  <c:v>41207</c:v>
                </c:pt>
                <c:pt idx="1492">
                  <c:v>41208</c:v>
                </c:pt>
                <c:pt idx="1493">
                  <c:v>41209</c:v>
                </c:pt>
                <c:pt idx="1494">
                  <c:v>41210</c:v>
                </c:pt>
                <c:pt idx="1495">
                  <c:v>41211</c:v>
                </c:pt>
                <c:pt idx="1496">
                  <c:v>41212</c:v>
                </c:pt>
                <c:pt idx="1497">
                  <c:v>41213</c:v>
                </c:pt>
                <c:pt idx="1498">
                  <c:v>41214</c:v>
                </c:pt>
                <c:pt idx="1499">
                  <c:v>41215</c:v>
                </c:pt>
                <c:pt idx="1500">
                  <c:v>41216</c:v>
                </c:pt>
                <c:pt idx="1501">
                  <c:v>41217</c:v>
                </c:pt>
                <c:pt idx="1502">
                  <c:v>41218</c:v>
                </c:pt>
                <c:pt idx="1503">
                  <c:v>41219</c:v>
                </c:pt>
                <c:pt idx="1504">
                  <c:v>41220</c:v>
                </c:pt>
                <c:pt idx="1505">
                  <c:v>41221</c:v>
                </c:pt>
                <c:pt idx="1506">
                  <c:v>41222</c:v>
                </c:pt>
                <c:pt idx="1507">
                  <c:v>41223</c:v>
                </c:pt>
                <c:pt idx="1508">
                  <c:v>41224</c:v>
                </c:pt>
                <c:pt idx="1509">
                  <c:v>41225</c:v>
                </c:pt>
                <c:pt idx="1510">
                  <c:v>41226</c:v>
                </c:pt>
                <c:pt idx="1511">
                  <c:v>41227</c:v>
                </c:pt>
                <c:pt idx="1512">
                  <c:v>41228</c:v>
                </c:pt>
                <c:pt idx="1513">
                  <c:v>41229</c:v>
                </c:pt>
                <c:pt idx="1514">
                  <c:v>41230</c:v>
                </c:pt>
                <c:pt idx="1515">
                  <c:v>41231</c:v>
                </c:pt>
                <c:pt idx="1516">
                  <c:v>41232</c:v>
                </c:pt>
                <c:pt idx="1517">
                  <c:v>41233</c:v>
                </c:pt>
                <c:pt idx="1518">
                  <c:v>41234</c:v>
                </c:pt>
                <c:pt idx="1519">
                  <c:v>41235</c:v>
                </c:pt>
                <c:pt idx="1520">
                  <c:v>41236</c:v>
                </c:pt>
                <c:pt idx="1521">
                  <c:v>41237</c:v>
                </c:pt>
                <c:pt idx="1522">
                  <c:v>41238</c:v>
                </c:pt>
                <c:pt idx="1523">
                  <c:v>41239</c:v>
                </c:pt>
                <c:pt idx="1524">
                  <c:v>41240</c:v>
                </c:pt>
                <c:pt idx="1525">
                  <c:v>41241</c:v>
                </c:pt>
                <c:pt idx="1526">
                  <c:v>41242</c:v>
                </c:pt>
                <c:pt idx="1527">
                  <c:v>41243</c:v>
                </c:pt>
                <c:pt idx="1528">
                  <c:v>41244</c:v>
                </c:pt>
                <c:pt idx="1529">
                  <c:v>41245</c:v>
                </c:pt>
                <c:pt idx="1530">
                  <c:v>41246</c:v>
                </c:pt>
                <c:pt idx="1531">
                  <c:v>41247</c:v>
                </c:pt>
                <c:pt idx="1532">
                  <c:v>41248</c:v>
                </c:pt>
                <c:pt idx="1533">
                  <c:v>41249</c:v>
                </c:pt>
                <c:pt idx="1534">
                  <c:v>41250</c:v>
                </c:pt>
                <c:pt idx="1535">
                  <c:v>41251</c:v>
                </c:pt>
                <c:pt idx="1536">
                  <c:v>41252</c:v>
                </c:pt>
                <c:pt idx="1537">
                  <c:v>41253</c:v>
                </c:pt>
                <c:pt idx="1538">
                  <c:v>41254</c:v>
                </c:pt>
                <c:pt idx="1539">
                  <c:v>41255</c:v>
                </c:pt>
                <c:pt idx="1540">
                  <c:v>41256</c:v>
                </c:pt>
                <c:pt idx="1541">
                  <c:v>41257</c:v>
                </c:pt>
                <c:pt idx="1542">
                  <c:v>41258</c:v>
                </c:pt>
                <c:pt idx="1543">
                  <c:v>41259</c:v>
                </c:pt>
                <c:pt idx="1544">
                  <c:v>41260</c:v>
                </c:pt>
                <c:pt idx="1545">
                  <c:v>41261</c:v>
                </c:pt>
                <c:pt idx="1546">
                  <c:v>41262</c:v>
                </c:pt>
                <c:pt idx="1547">
                  <c:v>41263</c:v>
                </c:pt>
                <c:pt idx="1548">
                  <c:v>41264</c:v>
                </c:pt>
                <c:pt idx="1549">
                  <c:v>41265</c:v>
                </c:pt>
                <c:pt idx="1550">
                  <c:v>41266</c:v>
                </c:pt>
                <c:pt idx="1551">
                  <c:v>41267</c:v>
                </c:pt>
                <c:pt idx="1552">
                  <c:v>41268</c:v>
                </c:pt>
                <c:pt idx="1553">
                  <c:v>41269</c:v>
                </c:pt>
                <c:pt idx="1554">
                  <c:v>41270</c:v>
                </c:pt>
                <c:pt idx="1555">
                  <c:v>41271</c:v>
                </c:pt>
                <c:pt idx="1556">
                  <c:v>41272</c:v>
                </c:pt>
                <c:pt idx="1557">
                  <c:v>41273</c:v>
                </c:pt>
                <c:pt idx="1558">
                  <c:v>41274</c:v>
                </c:pt>
                <c:pt idx="1559">
                  <c:v>41275</c:v>
                </c:pt>
                <c:pt idx="1560">
                  <c:v>41276</c:v>
                </c:pt>
                <c:pt idx="1561">
                  <c:v>41277</c:v>
                </c:pt>
                <c:pt idx="1562">
                  <c:v>41278</c:v>
                </c:pt>
                <c:pt idx="1563">
                  <c:v>41279</c:v>
                </c:pt>
                <c:pt idx="1564">
                  <c:v>41280</c:v>
                </c:pt>
                <c:pt idx="1565">
                  <c:v>41281</c:v>
                </c:pt>
                <c:pt idx="1566">
                  <c:v>41282</c:v>
                </c:pt>
                <c:pt idx="1567">
                  <c:v>41283</c:v>
                </c:pt>
                <c:pt idx="1568">
                  <c:v>41284</c:v>
                </c:pt>
                <c:pt idx="1569">
                  <c:v>41285</c:v>
                </c:pt>
                <c:pt idx="1570">
                  <c:v>41286</c:v>
                </c:pt>
                <c:pt idx="1571">
                  <c:v>41287</c:v>
                </c:pt>
                <c:pt idx="1572">
                  <c:v>41288</c:v>
                </c:pt>
                <c:pt idx="1573">
                  <c:v>41289</c:v>
                </c:pt>
                <c:pt idx="1574">
                  <c:v>41290</c:v>
                </c:pt>
                <c:pt idx="1575">
                  <c:v>41291</c:v>
                </c:pt>
                <c:pt idx="1576">
                  <c:v>41292</c:v>
                </c:pt>
                <c:pt idx="1577">
                  <c:v>41293</c:v>
                </c:pt>
                <c:pt idx="1578">
                  <c:v>41294</c:v>
                </c:pt>
                <c:pt idx="1579">
                  <c:v>41295</c:v>
                </c:pt>
                <c:pt idx="1580">
                  <c:v>41296</c:v>
                </c:pt>
                <c:pt idx="1581">
                  <c:v>41297</c:v>
                </c:pt>
                <c:pt idx="1582">
                  <c:v>41298</c:v>
                </c:pt>
                <c:pt idx="1583">
                  <c:v>41299</c:v>
                </c:pt>
                <c:pt idx="1584">
                  <c:v>41300</c:v>
                </c:pt>
                <c:pt idx="1585">
                  <c:v>41301</c:v>
                </c:pt>
                <c:pt idx="1586">
                  <c:v>41302</c:v>
                </c:pt>
                <c:pt idx="1587">
                  <c:v>41303</c:v>
                </c:pt>
                <c:pt idx="1588">
                  <c:v>41304</c:v>
                </c:pt>
                <c:pt idx="1589">
                  <c:v>41305</c:v>
                </c:pt>
                <c:pt idx="1590">
                  <c:v>41306</c:v>
                </c:pt>
                <c:pt idx="1591">
                  <c:v>41307</c:v>
                </c:pt>
                <c:pt idx="1592">
                  <c:v>41308</c:v>
                </c:pt>
                <c:pt idx="1593">
                  <c:v>41309</c:v>
                </c:pt>
                <c:pt idx="1594">
                  <c:v>41310</c:v>
                </c:pt>
                <c:pt idx="1595">
                  <c:v>41311</c:v>
                </c:pt>
                <c:pt idx="1596">
                  <c:v>41312</c:v>
                </c:pt>
                <c:pt idx="1597">
                  <c:v>41313</c:v>
                </c:pt>
                <c:pt idx="1598">
                  <c:v>41314</c:v>
                </c:pt>
                <c:pt idx="1599">
                  <c:v>41315</c:v>
                </c:pt>
                <c:pt idx="1600">
                  <c:v>41316</c:v>
                </c:pt>
                <c:pt idx="1601">
                  <c:v>41317</c:v>
                </c:pt>
                <c:pt idx="1602">
                  <c:v>41318</c:v>
                </c:pt>
                <c:pt idx="1603">
                  <c:v>41319</c:v>
                </c:pt>
                <c:pt idx="1604">
                  <c:v>41320</c:v>
                </c:pt>
                <c:pt idx="1605">
                  <c:v>41321</c:v>
                </c:pt>
                <c:pt idx="1606">
                  <c:v>41322</c:v>
                </c:pt>
                <c:pt idx="1607">
                  <c:v>41323</c:v>
                </c:pt>
                <c:pt idx="1608">
                  <c:v>41324</c:v>
                </c:pt>
                <c:pt idx="1609">
                  <c:v>41325</c:v>
                </c:pt>
                <c:pt idx="1610">
                  <c:v>41326</c:v>
                </c:pt>
                <c:pt idx="1611">
                  <c:v>41327</c:v>
                </c:pt>
                <c:pt idx="1612">
                  <c:v>41328</c:v>
                </c:pt>
                <c:pt idx="1613">
                  <c:v>41329</c:v>
                </c:pt>
                <c:pt idx="1614">
                  <c:v>41330</c:v>
                </c:pt>
                <c:pt idx="1615">
                  <c:v>41331</c:v>
                </c:pt>
                <c:pt idx="1616">
                  <c:v>41332</c:v>
                </c:pt>
                <c:pt idx="1617">
                  <c:v>41333</c:v>
                </c:pt>
                <c:pt idx="1618">
                  <c:v>41334</c:v>
                </c:pt>
                <c:pt idx="1619">
                  <c:v>41335</c:v>
                </c:pt>
                <c:pt idx="1620">
                  <c:v>41336</c:v>
                </c:pt>
                <c:pt idx="1621">
                  <c:v>41337</c:v>
                </c:pt>
                <c:pt idx="1622">
                  <c:v>41338</c:v>
                </c:pt>
                <c:pt idx="1623">
                  <c:v>41339</c:v>
                </c:pt>
                <c:pt idx="1624">
                  <c:v>41340</c:v>
                </c:pt>
                <c:pt idx="1625">
                  <c:v>41341</c:v>
                </c:pt>
                <c:pt idx="1626">
                  <c:v>41342</c:v>
                </c:pt>
                <c:pt idx="1627">
                  <c:v>41343</c:v>
                </c:pt>
                <c:pt idx="1628">
                  <c:v>41344</c:v>
                </c:pt>
                <c:pt idx="1629">
                  <c:v>41345</c:v>
                </c:pt>
                <c:pt idx="1630">
                  <c:v>41346</c:v>
                </c:pt>
                <c:pt idx="1631">
                  <c:v>41347</c:v>
                </c:pt>
                <c:pt idx="1632">
                  <c:v>41348</c:v>
                </c:pt>
                <c:pt idx="1633">
                  <c:v>41349</c:v>
                </c:pt>
                <c:pt idx="1634">
                  <c:v>41350</c:v>
                </c:pt>
                <c:pt idx="1635">
                  <c:v>41351</c:v>
                </c:pt>
                <c:pt idx="1636">
                  <c:v>41352</c:v>
                </c:pt>
                <c:pt idx="1637">
                  <c:v>41353</c:v>
                </c:pt>
                <c:pt idx="1638">
                  <c:v>41354</c:v>
                </c:pt>
                <c:pt idx="1639">
                  <c:v>41355</c:v>
                </c:pt>
                <c:pt idx="1640">
                  <c:v>41356</c:v>
                </c:pt>
                <c:pt idx="1641">
                  <c:v>41357</c:v>
                </c:pt>
                <c:pt idx="1642">
                  <c:v>41358</c:v>
                </c:pt>
                <c:pt idx="1643">
                  <c:v>41359</c:v>
                </c:pt>
                <c:pt idx="1644">
                  <c:v>41360</c:v>
                </c:pt>
                <c:pt idx="1645">
                  <c:v>41361</c:v>
                </c:pt>
                <c:pt idx="1646">
                  <c:v>41362</c:v>
                </c:pt>
                <c:pt idx="1647">
                  <c:v>41363</c:v>
                </c:pt>
                <c:pt idx="1648">
                  <c:v>41364</c:v>
                </c:pt>
                <c:pt idx="1649">
                  <c:v>41365</c:v>
                </c:pt>
                <c:pt idx="1650">
                  <c:v>41366</c:v>
                </c:pt>
                <c:pt idx="1651">
                  <c:v>41367</c:v>
                </c:pt>
                <c:pt idx="1652">
                  <c:v>41368</c:v>
                </c:pt>
                <c:pt idx="1653">
                  <c:v>41369</c:v>
                </c:pt>
                <c:pt idx="1654">
                  <c:v>41370</c:v>
                </c:pt>
                <c:pt idx="1655">
                  <c:v>41371</c:v>
                </c:pt>
                <c:pt idx="1656">
                  <c:v>41372</c:v>
                </c:pt>
                <c:pt idx="1657">
                  <c:v>41373</c:v>
                </c:pt>
                <c:pt idx="1658">
                  <c:v>41374</c:v>
                </c:pt>
                <c:pt idx="1659">
                  <c:v>41375</c:v>
                </c:pt>
                <c:pt idx="1660">
                  <c:v>41376</c:v>
                </c:pt>
                <c:pt idx="1661">
                  <c:v>41377</c:v>
                </c:pt>
                <c:pt idx="1662">
                  <c:v>41378</c:v>
                </c:pt>
                <c:pt idx="1663">
                  <c:v>41379</c:v>
                </c:pt>
                <c:pt idx="1664">
                  <c:v>41380</c:v>
                </c:pt>
                <c:pt idx="1665">
                  <c:v>41381</c:v>
                </c:pt>
                <c:pt idx="1666">
                  <c:v>41382</c:v>
                </c:pt>
                <c:pt idx="1667">
                  <c:v>41383</c:v>
                </c:pt>
                <c:pt idx="1668">
                  <c:v>41384</c:v>
                </c:pt>
                <c:pt idx="1669">
                  <c:v>41385</c:v>
                </c:pt>
                <c:pt idx="1670">
                  <c:v>41386</c:v>
                </c:pt>
                <c:pt idx="1671">
                  <c:v>41387</c:v>
                </c:pt>
                <c:pt idx="1672">
                  <c:v>41388</c:v>
                </c:pt>
                <c:pt idx="1673">
                  <c:v>41389</c:v>
                </c:pt>
                <c:pt idx="1674">
                  <c:v>41390</c:v>
                </c:pt>
                <c:pt idx="1675">
                  <c:v>41391</c:v>
                </c:pt>
                <c:pt idx="1676">
                  <c:v>41392</c:v>
                </c:pt>
                <c:pt idx="1677">
                  <c:v>41393</c:v>
                </c:pt>
                <c:pt idx="1678">
                  <c:v>41394</c:v>
                </c:pt>
                <c:pt idx="1679">
                  <c:v>41395</c:v>
                </c:pt>
                <c:pt idx="1680">
                  <c:v>41396</c:v>
                </c:pt>
                <c:pt idx="1681">
                  <c:v>41397</c:v>
                </c:pt>
                <c:pt idx="1682">
                  <c:v>41398</c:v>
                </c:pt>
                <c:pt idx="1683">
                  <c:v>41399</c:v>
                </c:pt>
                <c:pt idx="1684">
                  <c:v>41400</c:v>
                </c:pt>
                <c:pt idx="1685">
                  <c:v>41401</c:v>
                </c:pt>
                <c:pt idx="1686">
                  <c:v>41402</c:v>
                </c:pt>
                <c:pt idx="1687">
                  <c:v>41403</c:v>
                </c:pt>
                <c:pt idx="1688">
                  <c:v>41404</c:v>
                </c:pt>
                <c:pt idx="1689">
                  <c:v>41405</c:v>
                </c:pt>
                <c:pt idx="1690">
                  <c:v>41406</c:v>
                </c:pt>
                <c:pt idx="1691">
                  <c:v>41407</c:v>
                </c:pt>
                <c:pt idx="1692">
                  <c:v>41408</c:v>
                </c:pt>
                <c:pt idx="1693">
                  <c:v>41409</c:v>
                </c:pt>
                <c:pt idx="1694">
                  <c:v>41410</c:v>
                </c:pt>
                <c:pt idx="1695">
                  <c:v>41411</c:v>
                </c:pt>
                <c:pt idx="1696">
                  <c:v>41412</c:v>
                </c:pt>
                <c:pt idx="1697">
                  <c:v>41413</c:v>
                </c:pt>
                <c:pt idx="1698">
                  <c:v>41414</c:v>
                </c:pt>
                <c:pt idx="1699">
                  <c:v>41415</c:v>
                </c:pt>
                <c:pt idx="1700">
                  <c:v>41416</c:v>
                </c:pt>
                <c:pt idx="1701">
                  <c:v>41417</c:v>
                </c:pt>
                <c:pt idx="1702">
                  <c:v>41418</c:v>
                </c:pt>
                <c:pt idx="1703">
                  <c:v>41419</c:v>
                </c:pt>
                <c:pt idx="1704">
                  <c:v>41420</c:v>
                </c:pt>
                <c:pt idx="1705">
                  <c:v>41421</c:v>
                </c:pt>
                <c:pt idx="1706">
                  <c:v>41422</c:v>
                </c:pt>
                <c:pt idx="1707">
                  <c:v>41423</c:v>
                </c:pt>
                <c:pt idx="1708">
                  <c:v>41424</c:v>
                </c:pt>
                <c:pt idx="1709">
                  <c:v>41425</c:v>
                </c:pt>
                <c:pt idx="1710">
                  <c:v>41426</c:v>
                </c:pt>
                <c:pt idx="1711">
                  <c:v>41427</c:v>
                </c:pt>
                <c:pt idx="1712">
                  <c:v>41428</c:v>
                </c:pt>
                <c:pt idx="1713">
                  <c:v>41429</c:v>
                </c:pt>
                <c:pt idx="1714">
                  <c:v>41430</c:v>
                </c:pt>
                <c:pt idx="1715">
                  <c:v>41431</c:v>
                </c:pt>
                <c:pt idx="1716">
                  <c:v>41432</c:v>
                </c:pt>
                <c:pt idx="1717">
                  <c:v>41433</c:v>
                </c:pt>
                <c:pt idx="1718">
                  <c:v>41434</c:v>
                </c:pt>
                <c:pt idx="1719">
                  <c:v>41435</c:v>
                </c:pt>
                <c:pt idx="1720">
                  <c:v>41436</c:v>
                </c:pt>
                <c:pt idx="1721">
                  <c:v>41437</c:v>
                </c:pt>
                <c:pt idx="1722">
                  <c:v>41438</c:v>
                </c:pt>
                <c:pt idx="1723">
                  <c:v>41439</c:v>
                </c:pt>
                <c:pt idx="1724">
                  <c:v>41440</c:v>
                </c:pt>
                <c:pt idx="1725">
                  <c:v>41441</c:v>
                </c:pt>
                <c:pt idx="1726">
                  <c:v>41442</c:v>
                </c:pt>
                <c:pt idx="1727">
                  <c:v>41443</c:v>
                </c:pt>
                <c:pt idx="1728">
                  <c:v>41444</c:v>
                </c:pt>
                <c:pt idx="1729">
                  <c:v>41445</c:v>
                </c:pt>
                <c:pt idx="1730">
                  <c:v>41446</c:v>
                </c:pt>
                <c:pt idx="1731">
                  <c:v>41447</c:v>
                </c:pt>
                <c:pt idx="1732">
                  <c:v>41448</c:v>
                </c:pt>
                <c:pt idx="1733">
                  <c:v>41449</c:v>
                </c:pt>
                <c:pt idx="1734">
                  <c:v>41450</c:v>
                </c:pt>
                <c:pt idx="1735">
                  <c:v>41451</c:v>
                </c:pt>
                <c:pt idx="1736">
                  <c:v>41452</c:v>
                </c:pt>
                <c:pt idx="1737">
                  <c:v>41453</c:v>
                </c:pt>
                <c:pt idx="1738">
                  <c:v>41454</c:v>
                </c:pt>
                <c:pt idx="1739">
                  <c:v>41455</c:v>
                </c:pt>
                <c:pt idx="1740">
                  <c:v>41456</c:v>
                </c:pt>
                <c:pt idx="1741">
                  <c:v>41457</c:v>
                </c:pt>
                <c:pt idx="1742">
                  <c:v>41458</c:v>
                </c:pt>
                <c:pt idx="1743">
                  <c:v>41459</c:v>
                </c:pt>
                <c:pt idx="1744">
                  <c:v>41460</c:v>
                </c:pt>
                <c:pt idx="1745">
                  <c:v>41461</c:v>
                </c:pt>
                <c:pt idx="1746">
                  <c:v>41462</c:v>
                </c:pt>
                <c:pt idx="1747">
                  <c:v>41463</c:v>
                </c:pt>
                <c:pt idx="1748">
                  <c:v>41464</c:v>
                </c:pt>
                <c:pt idx="1749">
                  <c:v>41465</c:v>
                </c:pt>
                <c:pt idx="1750">
                  <c:v>41466</c:v>
                </c:pt>
                <c:pt idx="1751">
                  <c:v>41467</c:v>
                </c:pt>
                <c:pt idx="1752">
                  <c:v>41468</c:v>
                </c:pt>
                <c:pt idx="1753">
                  <c:v>41469</c:v>
                </c:pt>
                <c:pt idx="1754">
                  <c:v>41470</c:v>
                </c:pt>
                <c:pt idx="1755">
                  <c:v>41471</c:v>
                </c:pt>
                <c:pt idx="1756">
                  <c:v>41472</c:v>
                </c:pt>
                <c:pt idx="1757">
                  <c:v>41473</c:v>
                </c:pt>
                <c:pt idx="1758">
                  <c:v>41474</c:v>
                </c:pt>
                <c:pt idx="1759">
                  <c:v>41475</c:v>
                </c:pt>
                <c:pt idx="1760">
                  <c:v>41476</c:v>
                </c:pt>
                <c:pt idx="1761">
                  <c:v>41477</c:v>
                </c:pt>
                <c:pt idx="1762">
                  <c:v>41478</c:v>
                </c:pt>
                <c:pt idx="1763">
                  <c:v>41479</c:v>
                </c:pt>
                <c:pt idx="1764">
                  <c:v>41480</c:v>
                </c:pt>
                <c:pt idx="1765">
                  <c:v>41481</c:v>
                </c:pt>
                <c:pt idx="1766">
                  <c:v>41482</c:v>
                </c:pt>
                <c:pt idx="1767">
                  <c:v>41483</c:v>
                </c:pt>
                <c:pt idx="1768">
                  <c:v>41484</c:v>
                </c:pt>
                <c:pt idx="1769">
                  <c:v>41485</c:v>
                </c:pt>
                <c:pt idx="1770">
                  <c:v>41486</c:v>
                </c:pt>
                <c:pt idx="1771">
                  <c:v>41487</c:v>
                </c:pt>
                <c:pt idx="1772">
                  <c:v>41488</c:v>
                </c:pt>
                <c:pt idx="1773">
                  <c:v>41489</c:v>
                </c:pt>
                <c:pt idx="1774">
                  <c:v>41490</c:v>
                </c:pt>
                <c:pt idx="1775">
                  <c:v>41491</c:v>
                </c:pt>
                <c:pt idx="1776">
                  <c:v>41492</c:v>
                </c:pt>
                <c:pt idx="1777">
                  <c:v>41493</c:v>
                </c:pt>
                <c:pt idx="1778">
                  <c:v>41494</c:v>
                </c:pt>
                <c:pt idx="1779">
                  <c:v>41495</c:v>
                </c:pt>
                <c:pt idx="1780">
                  <c:v>41496</c:v>
                </c:pt>
                <c:pt idx="1781">
                  <c:v>41497</c:v>
                </c:pt>
                <c:pt idx="1782">
                  <c:v>41498</c:v>
                </c:pt>
                <c:pt idx="1783">
                  <c:v>41499</c:v>
                </c:pt>
                <c:pt idx="1784">
                  <c:v>41500</c:v>
                </c:pt>
                <c:pt idx="1785">
                  <c:v>41501</c:v>
                </c:pt>
                <c:pt idx="1786">
                  <c:v>41502</c:v>
                </c:pt>
                <c:pt idx="1787">
                  <c:v>41503</c:v>
                </c:pt>
                <c:pt idx="1788">
                  <c:v>41504</c:v>
                </c:pt>
                <c:pt idx="1789">
                  <c:v>41505</c:v>
                </c:pt>
                <c:pt idx="1790">
                  <c:v>41506</c:v>
                </c:pt>
                <c:pt idx="1791">
                  <c:v>41507</c:v>
                </c:pt>
                <c:pt idx="1792">
                  <c:v>41508</c:v>
                </c:pt>
                <c:pt idx="1793">
                  <c:v>41509</c:v>
                </c:pt>
                <c:pt idx="1794">
                  <c:v>41510</c:v>
                </c:pt>
                <c:pt idx="1795">
                  <c:v>41511</c:v>
                </c:pt>
                <c:pt idx="1796">
                  <c:v>41512</c:v>
                </c:pt>
                <c:pt idx="1797">
                  <c:v>41513</c:v>
                </c:pt>
                <c:pt idx="1798">
                  <c:v>41514</c:v>
                </c:pt>
                <c:pt idx="1799">
                  <c:v>41515</c:v>
                </c:pt>
                <c:pt idx="1800">
                  <c:v>41516</c:v>
                </c:pt>
                <c:pt idx="1801">
                  <c:v>41517</c:v>
                </c:pt>
                <c:pt idx="1802">
                  <c:v>41518</c:v>
                </c:pt>
                <c:pt idx="1803">
                  <c:v>41519</c:v>
                </c:pt>
                <c:pt idx="1804">
                  <c:v>41520</c:v>
                </c:pt>
                <c:pt idx="1805">
                  <c:v>41521</c:v>
                </c:pt>
                <c:pt idx="1806">
                  <c:v>41522</c:v>
                </c:pt>
                <c:pt idx="1807">
                  <c:v>41523</c:v>
                </c:pt>
                <c:pt idx="1808">
                  <c:v>41524</c:v>
                </c:pt>
                <c:pt idx="1809">
                  <c:v>41525</c:v>
                </c:pt>
                <c:pt idx="1810">
                  <c:v>41526</c:v>
                </c:pt>
                <c:pt idx="1811">
                  <c:v>41527</c:v>
                </c:pt>
                <c:pt idx="1812">
                  <c:v>41528</c:v>
                </c:pt>
                <c:pt idx="1813">
                  <c:v>41529</c:v>
                </c:pt>
                <c:pt idx="1814">
                  <c:v>41530</c:v>
                </c:pt>
                <c:pt idx="1815">
                  <c:v>41531</c:v>
                </c:pt>
                <c:pt idx="1816">
                  <c:v>41532</c:v>
                </c:pt>
                <c:pt idx="1817">
                  <c:v>41533</c:v>
                </c:pt>
                <c:pt idx="1818">
                  <c:v>41534</c:v>
                </c:pt>
                <c:pt idx="1819">
                  <c:v>41535</c:v>
                </c:pt>
                <c:pt idx="1820">
                  <c:v>41536</c:v>
                </c:pt>
                <c:pt idx="1821">
                  <c:v>41537</c:v>
                </c:pt>
                <c:pt idx="1822">
                  <c:v>41538</c:v>
                </c:pt>
                <c:pt idx="1823">
                  <c:v>41539</c:v>
                </c:pt>
                <c:pt idx="1824">
                  <c:v>41540</c:v>
                </c:pt>
                <c:pt idx="1825">
                  <c:v>41541</c:v>
                </c:pt>
                <c:pt idx="1826">
                  <c:v>41542</c:v>
                </c:pt>
                <c:pt idx="1827">
                  <c:v>41543</c:v>
                </c:pt>
                <c:pt idx="1828">
                  <c:v>41544</c:v>
                </c:pt>
                <c:pt idx="1829">
                  <c:v>41545</c:v>
                </c:pt>
                <c:pt idx="1830">
                  <c:v>41546</c:v>
                </c:pt>
                <c:pt idx="1831">
                  <c:v>41547</c:v>
                </c:pt>
                <c:pt idx="1832">
                  <c:v>41548</c:v>
                </c:pt>
                <c:pt idx="1833">
                  <c:v>41549</c:v>
                </c:pt>
                <c:pt idx="1834">
                  <c:v>41550</c:v>
                </c:pt>
                <c:pt idx="1835">
                  <c:v>41551</c:v>
                </c:pt>
                <c:pt idx="1836">
                  <c:v>41552</c:v>
                </c:pt>
                <c:pt idx="1837">
                  <c:v>41553</c:v>
                </c:pt>
                <c:pt idx="1838">
                  <c:v>41554</c:v>
                </c:pt>
                <c:pt idx="1839">
                  <c:v>41555</c:v>
                </c:pt>
                <c:pt idx="1840">
                  <c:v>41556</c:v>
                </c:pt>
                <c:pt idx="1841">
                  <c:v>41557</c:v>
                </c:pt>
                <c:pt idx="1842">
                  <c:v>41558</c:v>
                </c:pt>
                <c:pt idx="1843">
                  <c:v>41559</c:v>
                </c:pt>
                <c:pt idx="1844">
                  <c:v>41560</c:v>
                </c:pt>
                <c:pt idx="1845">
                  <c:v>41561</c:v>
                </c:pt>
                <c:pt idx="1846">
                  <c:v>41562</c:v>
                </c:pt>
                <c:pt idx="1847">
                  <c:v>41563</c:v>
                </c:pt>
                <c:pt idx="1848">
                  <c:v>41564</c:v>
                </c:pt>
                <c:pt idx="1849">
                  <c:v>41565</c:v>
                </c:pt>
                <c:pt idx="1850">
                  <c:v>41566</c:v>
                </c:pt>
                <c:pt idx="1851">
                  <c:v>41567</c:v>
                </c:pt>
                <c:pt idx="1852">
                  <c:v>41568</c:v>
                </c:pt>
                <c:pt idx="1853">
                  <c:v>41569</c:v>
                </c:pt>
                <c:pt idx="1854">
                  <c:v>41570</c:v>
                </c:pt>
                <c:pt idx="1855">
                  <c:v>41571</c:v>
                </c:pt>
                <c:pt idx="1856">
                  <c:v>41572</c:v>
                </c:pt>
                <c:pt idx="1857">
                  <c:v>41573</c:v>
                </c:pt>
                <c:pt idx="1858">
                  <c:v>41574</c:v>
                </c:pt>
                <c:pt idx="1859">
                  <c:v>41575</c:v>
                </c:pt>
                <c:pt idx="1860">
                  <c:v>41576</c:v>
                </c:pt>
                <c:pt idx="1861">
                  <c:v>41577</c:v>
                </c:pt>
                <c:pt idx="1862">
                  <c:v>41578</c:v>
                </c:pt>
                <c:pt idx="1863">
                  <c:v>41579</c:v>
                </c:pt>
                <c:pt idx="1864">
                  <c:v>41580</c:v>
                </c:pt>
                <c:pt idx="1865">
                  <c:v>41581</c:v>
                </c:pt>
                <c:pt idx="1866">
                  <c:v>41582</c:v>
                </c:pt>
                <c:pt idx="1867">
                  <c:v>41583</c:v>
                </c:pt>
                <c:pt idx="1868">
                  <c:v>41584</c:v>
                </c:pt>
                <c:pt idx="1869">
                  <c:v>41585</c:v>
                </c:pt>
                <c:pt idx="1870">
                  <c:v>41586</c:v>
                </c:pt>
                <c:pt idx="1871">
                  <c:v>41587</c:v>
                </c:pt>
                <c:pt idx="1872">
                  <c:v>41588</c:v>
                </c:pt>
                <c:pt idx="1873">
                  <c:v>41589</c:v>
                </c:pt>
                <c:pt idx="1874">
                  <c:v>41590</c:v>
                </c:pt>
                <c:pt idx="1875">
                  <c:v>41591</c:v>
                </c:pt>
                <c:pt idx="1876">
                  <c:v>41592</c:v>
                </c:pt>
                <c:pt idx="1877">
                  <c:v>41593</c:v>
                </c:pt>
                <c:pt idx="1878">
                  <c:v>41594</c:v>
                </c:pt>
                <c:pt idx="1879">
                  <c:v>41595</c:v>
                </c:pt>
                <c:pt idx="1880">
                  <c:v>41596</c:v>
                </c:pt>
                <c:pt idx="1881">
                  <c:v>41597</c:v>
                </c:pt>
                <c:pt idx="1882">
                  <c:v>41598</c:v>
                </c:pt>
                <c:pt idx="1883">
                  <c:v>41599</c:v>
                </c:pt>
                <c:pt idx="1884">
                  <c:v>41600</c:v>
                </c:pt>
                <c:pt idx="1885">
                  <c:v>41601</c:v>
                </c:pt>
                <c:pt idx="1886">
                  <c:v>41602</c:v>
                </c:pt>
                <c:pt idx="1887">
                  <c:v>41603</c:v>
                </c:pt>
                <c:pt idx="1888">
                  <c:v>41604</c:v>
                </c:pt>
                <c:pt idx="1889">
                  <c:v>41605</c:v>
                </c:pt>
                <c:pt idx="1890">
                  <c:v>41606</c:v>
                </c:pt>
                <c:pt idx="1891">
                  <c:v>41607</c:v>
                </c:pt>
                <c:pt idx="1892">
                  <c:v>41608</c:v>
                </c:pt>
                <c:pt idx="1893">
                  <c:v>41609</c:v>
                </c:pt>
                <c:pt idx="1894">
                  <c:v>41610</c:v>
                </c:pt>
                <c:pt idx="1895">
                  <c:v>41611</c:v>
                </c:pt>
                <c:pt idx="1896">
                  <c:v>41612</c:v>
                </c:pt>
                <c:pt idx="1897">
                  <c:v>41613</c:v>
                </c:pt>
                <c:pt idx="1898">
                  <c:v>41614</c:v>
                </c:pt>
                <c:pt idx="1899">
                  <c:v>41615</c:v>
                </c:pt>
                <c:pt idx="1900">
                  <c:v>41616</c:v>
                </c:pt>
                <c:pt idx="1901">
                  <c:v>41617</c:v>
                </c:pt>
                <c:pt idx="1902">
                  <c:v>41618</c:v>
                </c:pt>
                <c:pt idx="1903">
                  <c:v>41619</c:v>
                </c:pt>
                <c:pt idx="1904">
                  <c:v>41620</c:v>
                </c:pt>
                <c:pt idx="1905">
                  <c:v>41621</c:v>
                </c:pt>
                <c:pt idx="1906">
                  <c:v>41622</c:v>
                </c:pt>
                <c:pt idx="1907">
                  <c:v>41623</c:v>
                </c:pt>
                <c:pt idx="1908">
                  <c:v>41624</c:v>
                </c:pt>
                <c:pt idx="1909">
                  <c:v>41625</c:v>
                </c:pt>
                <c:pt idx="1910">
                  <c:v>41626</c:v>
                </c:pt>
                <c:pt idx="1911">
                  <c:v>41627</c:v>
                </c:pt>
                <c:pt idx="1912">
                  <c:v>41628</c:v>
                </c:pt>
                <c:pt idx="1913">
                  <c:v>41629</c:v>
                </c:pt>
                <c:pt idx="1914">
                  <c:v>41630</c:v>
                </c:pt>
                <c:pt idx="1915">
                  <c:v>41631</c:v>
                </c:pt>
                <c:pt idx="1916">
                  <c:v>41632</c:v>
                </c:pt>
                <c:pt idx="1917">
                  <c:v>41633</c:v>
                </c:pt>
                <c:pt idx="1918">
                  <c:v>41634</c:v>
                </c:pt>
                <c:pt idx="1919">
                  <c:v>41635</c:v>
                </c:pt>
                <c:pt idx="1920">
                  <c:v>41636</c:v>
                </c:pt>
                <c:pt idx="1921">
                  <c:v>41637</c:v>
                </c:pt>
                <c:pt idx="1922">
                  <c:v>41638</c:v>
                </c:pt>
                <c:pt idx="1923">
                  <c:v>41639</c:v>
                </c:pt>
                <c:pt idx="1924">
                  <c:v>41640</c:v>
                </c:pt>
                <c:pt idx="1925">
                  <c:v>41641</c:v>
                </c:pt>
                <c:pt idx="1926">
                  <c:v>41642</c:v>
                </c:pt>
                <c:pt idx="1927">
                  <c:v>41643</c:v>
                </c:pt>
                <c:pt idx="1928">
                  <c:v>41644</c:v>
                </c:pt>
                <c:pt idx="1929">
                  <c:v>41645</c:v>
                </c:pt>
                <c:pt idx="1930">
                  <c:v>41646</c:v>
                </c:pt>
                <c:pt idx="1931">
                  <c:v>41647</c:v>
                </c:pt>
                <c:pt idx="1932">
                  <c:v>41648</c:v>
                </c:pt>
                <c:pt idx="1933">
                  <c:v>41649</c:v>
                </c:pt>
                <c:pt idx="1934">
                  <c:v>41650</c:v>
                </c:pt>
                <c:pt idx="1935">
                  <c:v>41651</c:v>
                </c:pt>
                <c:pt idx="1936">
                  <c:v>41652</c:v>
                </c:pt>
                <c:pt idx="1937">
                  <c:v>41653</c:v>
                </c:pt>
                <c:pt idx="1938">
                  <c:v>41654</c:v>
                </c:pt>
                <c:pt idx="1939">
                  <c:v>41655</c:v>
                </c:pt>
                <c:pt idx="1940">
                  <c:v>41656</c:v>
                </c:pt>
                <c:pt idx="1941">
                  <c:v>41657</c:v>
                </c:pt>
                <c:pt idx="1942">
                  <c:v>41658</c:v>
                </c:pt>
                <c:pt idx="1943">
                  <c:v>41659</c:v>
                </c:pt>
                <c:pt idx="1944">
                  <c:v>41660</c:v>
                </c:pt>
                <c:pt idx="1945">
                  <c:v>41661</c:v>
                </c:pt>
                <c:pt idx="1946">
                  <c:v>41662</c:v>
                </c:pt>
                <c:pt idx="1947">
                  <c:v>41663</c:v>
                </c:pt>
                <c:pt idx="1948">
                  <c:v>41664</c:v>
                </c:pt>
                <c:pt idx="1949">
                  <c:v>41665</c:v>
                </c:pt>
                <c:pt idx="1950">
                  <c:v>41666</c:v>
                </c:pt>
                <c:pt idx="1951">
                  <c:v>41667</c:v>
                </c:pt>
                <c:pt idx="1952">
                  <c:v>41668</c:v>
                </c:pt>
                <c:pt idx="1953">
                  <c:v>41669</c:v>
                </c:pt>
                <c:pt idx="1954">
                  <c:v>41670</c:v>
                </c:pt>
                <c:pt idx="1955">
                  <c:v>41671</c:v>
                </c:pt>
                <c:pt idx="1956">
                  <c:v>41672</c:v>
                </c:pt>
                <c:pt idx="1957">
                  <c:v>41673</c:v>
                </c:pt>
                <c:pt idx="1958">
                  <c:v>41674</c:v>
                </c:pt>
                <c:pt idx="1959">
                  <c:v>41675</c:v>
                </c:pt>
                <c:pt idx="1960">
                  <c:v>41676</c:v>
                </c:pt>
                <c:pt idx="1961">
                  <c:v>41677</c:v>
                </c:pt>
                <c:pt idx="1962">
                  <c:v>41678</c:v>
                </c:pt>
                <c:pt idx="1963">
                  <c:v>41679</c:v>
                </c:pt>
                <c:pt idx="1964">
                  <c:v>41680</c:v>
                </c:pt>
                <c:pt idx="1965">
                  <c:v>41681</c:v>
                </c:pt>
                <c:pt idx="1966">
                  <c:v>41682</c:v>
                </c:pt>
                <c:pt idx="1967">
                  <c:v>41683</c:v>
                </c:pt>
                <c:pt idx="1968">
                  <c:v>41684</c:v>
                </c:pt>
                <c:pt idx="1969">
                  <c:v>41685</c:v>
                </c:pt>
                <c:pt idx="1970">
                  <c:v>41686</c:v>
                </c:pt>
                <c:pt idx="1971">
                  <c:v>41687</c:v>
                </c:pt>
                <c:pt idx="1972">
                  <c:v>41688</c:v>
                </c:pt>
                <c:pt idx="1973">
                  <c:v>41689</c:v>
                </c:pt>
                <c:pt idx="1974">
                  <c:v>41690</c:v>
                </c:pt>
                <c:pt idx="1975">
                  <c:v>41691</c:v>
                </c:pt>
                <c:pt idx="1976">
                  <c:v>41692</c:v>
                </c:pt>
                <c:pt idx="1977">
                  <c:v>41693</c:v>
                </c:pt>
                <c:pt idx="1978">
                  <c:v>41694</c:v>
                </c:pt>
                <c:pt idx="1979">
                  <c:v>41695</c:v>
                </c:pt>
                <c:pt idx="1980">
                  <c:v>41696</c:v>
                </c:pt>
                <c:pt idx="1981">
                  <c:v>41697</c:v>
                </c:pt>
                <c:pt idx="1982">
                  <c:v>41698</c:v>
                </c:pt>
                <c:pt idx="1983">
                  <c:v>41699</c:v>
                </c:pt>
                <c:pt idx="1984">
                  <c:v>41700</c:v>
                </c:pt>
                <c:pt idx="1985">
                  <c:v>41701</c:v>
                </c:pt>
                <c:pt idx="1986">
                  <c:v>41702</c:v>
                </c:pt>
                <c:pt idx="1987">
                  <c:v>41703</c:v>
                </c:pt>
                <c:pt idx="1988">
                  <c:v>41704</c:v>
                </c:pt>
                <c:pt idx="1989">
                  <c:v>41705</c:v>
                </c:pt>
                <c:pt idx="1990">
                  <c:v>41706</c:v>
                </c:pt>
                <c:pt idx="1991">
                  <c:v>41707</c:v>
                </c:pt>
                <c:pt idx="1992">
                  <c:v>41708</c:v>
                </c:pt>
                <c:pt idx="1993">
                  <c:v>41709</c:v>
                </c:pt>
                <c:pt idx="1994">
                  <c:v>41710</c:v>
                </c:pt>
                <c:pt idx="1995">
                  <c:v>41711</c:v>
                </c:pt>
                <c:pt idx="1996">
                  <c:v>41712</c:v>
                </c:pt>
                <c:pt idx="1997">
                  <c:v>41713</c:v>
                </c:pt>
                <c:pt idx="1998">
                  <c:v>41714</c:v>
                </c:pt>
                <c:pt idx="1999">
                  <c:v>41715</c:v>
                </c:pt>
                <c:pt idx="2000">
                  <c:v>41716</c:v>
                </c:pt>
                <c:pt idx="2001">
                  <c:v>41717</c:v>
                </c:pt>
                <c:pt idx="2002">
                  <c:v>41718</c:v>
                </c:pt>
                <c:pt idx="2003">
                  <c:v>41719</c:v>
                </c:pt>
                <c:pt idx="2004">
                  <c:v>41720</c:v>
                </c:pt>
                <c:pt idx="2005">
                  <c:v>41721</c:v>
                </c:pt>
                <c:pt idx="2006">
                  <c:v>41722</c:v>
                </c:pt>
                <c:pt idx="2007">
                  <c:v>41723</c:v>
                </c:pt>
                <c:pt idx="2008">
                  <c:v>41724</c:v>
                </c:pt>
                <c:pt idx="2009">
                  <c:v>41725</c:v>
                </c:pt>
                <c:pt idx="2010">
                  <c:v>41726</c:v>
                </c:pt>
                <c:pt idx="2011">
                  <c:v>41727</c:v>
                </c:pt>
                <c:pt idx="2012">
                  <c:v>41728</c:v>
                </c:pt>
                <c:pt idx="2013">
                  <c:v>41729</c:v>
                </c:pt>
                <c:pt idx="2014">
                  <c:v>41730</c:v>
                </c:pt>
                <c:pt idx="2015">
                  <c:v>41731</c:v>
                </c:pt>
                <c:pt idx="2016">
                  <c:v>41732</c:v>
                </c:pt>
                <c:pt idx="2017">
                  <c:v>41733</c:v>
                </c:pt>
                <c:pt idx="2018">
                  <c:v>41734</c:v>
                </c:pt>
                <c:pt idx="2019">
                  <c:v>41735</c:v>
                </c:pt>
                <c:pt idx="2020">
                  <c:v>41736</c:v>
                </c:pt>
                <c:pt idx="2021">
                  <c:v>41737</c:v>
                </c:pt>
                <c:pt idx="2022">
                  <c:v>41738</c:v>
                </c:pt>
                <c:pt idx="2023">
                  <c:v>41739</c:v>
                </c:pt>
                <c:pt idx="2024">
                  <c:v>41740</c:v>
                </c:pt>
                <c:pt idx="2025">
                  <c:v>41741</c:v>
                </c:pt>
                <c:pt idx="2026">
                  <c:v>41742</c:v>
                </c:pt>
                <c:pt idx="2027">
                  <c:v>41743</c:v>
                </c:pt>
                <c:pt idx="2028">
                  <c:v>41744</c:v>
                </c:pt>
                <c:pt idx="2029">
                  <c:v>41745</c:v>
                </c:pt>
                <c:pt idx="2030">
                  <c:v>41746</c:v>
                </c:pt>
                <c:pt idx="2031">
                  <c:v>41747</c:v>
                </c:pt>
                <c:pt idx="2032">
                  <c:v>41748</c:v>
                </c:pt>
                <c:pt idx="2033">
                  <c:v>41749</c:v>
                </c:pt>
                <c:pt idx="2034">
                  <c:v>41750</c:v>
                </c:pt>
                <c:pt idx="2035">
                  <c:v>41751</c:v>
                </c:pt>
                <c:pt idx="2036">
                  <c:v>41752</c:v>
                </c:pt>
                <c:pt idx="2037">
                  <c:v>41753</c:v>
                </c:pt>
                <c:pt idx="2038">
                  <c:v>41754</c:v>
                </c:pt>
                <c:pt idx="2039">
                  <c:v>41755</c:v>
                </c:pt>
                <c:pt idx="2040">
                  <c:v>41756</c:v>
                </c:pt>
                <c:pt idx="2041">
                  <c:v>41757</c:v>
                </c:pt>
                <c:pt idx="2042">
                  <c:v>41758</c:v>
                </c:pt>
                <c:pt idx="2043">
                  <c:v>41759</c:v>
                </c:pt>
                <c:pt idx="2044">
                  <c:v>41760</c:v>
                </c:pt>
                <c:pt idx="2045">
                  <c:v>41761</c:v>
                </c:pt>
                <c:pt idx="2046">
                  <c:v>41762</c:v>
                </c:pt>
                <c:pt idx="2047">
                  <c:v>41763</c:v>
                </c:pt>
                <c:pt idx="2048">
                  <c:v>41764</c:v>
                </c:pt>
                <c:pt idx="2049">
                  <c:v>41765</c:v>
                </c:pt>
                <c:pt idx="2050">
                  <c:v>41766</c:v>
                </c:pt>
                <c:pt idx="2051">
                  <c:v>41767</c:v>
                </c:pt>
                <c:pt idx="2052">
                  <c:v>41768</c:v>
                </c:pt>
                <c:pt idx="2053">
                  <c:v>41769</c:v>
                </c:pt>
                <c:pt idx="2054">
                  <c:v>41770</c:v>
                </c:pt>
                <c:pt idx="2055">
                  <c:v>41771</c:v>
                </c:pt>
                <c:pt idx="2056">
                  <c:v>41772</c:v>
                </c:pt>
                <c:pt idx="2057">
                  <c:v>41773</c:v>
                </c:pt>
                <c:pt idx="2058">
                  <c:v>41774</c:v>
                </c:pt>
                <c:pt idx="2059">
                  <c:v>41775</c:v>
                </c:pt>
                <c:pt idx="2060">
                  <c:v>41776</c:v>
                </c:pt>
                <c:pt idx="2061">
                  <c:v>41777</c:v>
                </c:pt>
                <c:pt idx="2062">
                  <c:v>41778</c:v>
                </c:pt>
                <c:pt idx="2063">
                  <c:v>41779</c:v>
                </c:pt>
                <c:pt idx="2064">
                  <c:v>41780</c:v>
                </c:pt>
                <c:pt idx="2065">
                  <c:v>41781</c:v>
                </c:pt>
                <c:pt idx="2066">
                  <c:v>41782</c:v>
                </c:pt>
                <c:pt idx="2067">
                  <c:v>41783</c:v>
                </c:pt>
                <c:pt idx="2068">
                  <c:v>41784</c:v>
                </c:pt>
                <c:pt idx="2069">
                  <c:v>41785</c:v>
                </c:pt>
                <c:pt idx="2070">
                  <c:v>41786</c:v>
                </c:pt>
                <c:pt idx="2071">
                  <c:v>41787</c:v>
                </c:pt>
                <c:pt idx="2072">
                  <c:v>41788</c:v>
                </c:pt>
                <c:pt idx="2073">
                  <c:v>41789</c:v>
                </c:pt>
                <c:pt idx="2074">
                  <c:v>41790</c:v>
                </c:pt>
                <c:pt idx="2075">
                  <c:v>41791</c:v>
                </c:pt>
                <c:pt idx="2076">
                  <c:v>41792</c:v>
                </c:pt>
                <c:pt idx="2077">
                  <c:v>41793</c:v>
                </c:pt>
                <c:pt idx="2078">
                  <c:v>41794</c:v>
                </c:pt>
                <c:pt idx="2079">
                  <c:v>41795</c:v>
                </c:pt>
                <c:pt idx="2080">
                  <c:v>41796</c:v>
                </c:pt>
                <c:pt idx="2081">
                  <c:v>41797</c:v>
                </c:pt>
                <c:pt idx="2082">
                  <c:v>41798</c:v>
                </c:pt>
                <c:pt idx="2083">
                  <c:v>41799</c:v>
                </c:pt>
                <c:pt idx="2084">
                  <c:v>41800</c:v>
                </c:pt>
                <c:pt idx="2085">
                  <c:v>41801</c:v>
                </c:pt>
                <c:pt idx="2086">
                  <c:v>41802</c:v>
                </c:pt>
                <c:pt idx="2087">
                  <c:v>41803</c:v>
                </c:pt>
                <c:pt idx="2088">
                  <c:v>41804</c:v>
                </c:pt>
                <c:pt idx="2089">
                  <c:v>41805</c:v>
                </c:pt>
                <c:pt idx="2090">
                  <c:v>41806</c:v>
                </c:pt>
                <c:pt idx="2091">
                  <c:v>41807</c:v>
                </c:pt>
                <c:pt idx="2092">
                  <c:v>41808</c:v>
                </c:pt>
                <c:pt idx="2093">
                  <c:v>41809</c:v>
                </c:pt>
                <c:pt idx="2094">
                  <c:v>41810</c:v>
                </c:pt>
                <c:pt idx="2095">
                  <c:v>41811</c:v>
                </c:pt>
                <c:pt idx="2096">
                  <c:v>41812</c:v>
                </c:pt>
                <c:pt idx="2097">
                  <c:v>41813</c:v>
                </c:pt>
                <c:pt idx="2098">
                  <c:v>41814</c:v>
                </c:pt>
                <c:pt idx="2099">
                  <c:v>41815</c:v>
                </c:pt>
                <c:pt idx="2100">
                  <c:v>41816</c:v>
                </c:pt>
                <c:pt idx="2101">
                  <c:v>41817</c:v>
                </c:pt>
                <c:pt idx="2102">
                  <c:v>41818</c:v>
                </c:pt>
                <c:pt idx="2103">
                  <c:v>41819</c:v>
                </c:pt>
                <c:pt idx="2104">
                  <c:v>41820</c:v>
                </c:pt>
                <c:pt idx="2105">
                  <c:v>41821</c:v>
                </c:pt>
                <c:pt idx="2106">
                  <c:v>41822</c:v>
                </c:pt>
                <c:pt idx="2107">
                  <c:v>41823</c:v>
                </c:pt>
                <c:pt idx="2108">
                  <c:v>41824</c:v>
                </c:pt>
                <c:pt idx="2109">
                  <c:v>41825</c:v>
                </c:pt>
                <c:pt idx="2110">
                  <c:v>41826</c:v>
                </c:pt>
                <c:pt idx="2111">
                  <c:v>41827</c:v>
                </c:pt>
                <c:pt idx="2112">
                  <c:v>41828</c:v>
                </c:pt>
                <c:pt idx="2113">
                  <c:v>41829</c:v>
                </c:pt>
                <c:pt idx="2114">
                  <c:v>41830</c:v>
                </c:pt>
                <c:pt idx="2115">
                  <c:v>41831</c:v>
                </c:pt>
                <c:pt idx="2116">
                  <c:v>41832</c:v>
                </c:pt>
                <c:pt idx="2117">
                  <c:v>41833</c:v>
                </c:pt>
                <c:pt idx="2118">
                  <c:v>41834</c:v>
                </c:pt>
                <c:pt idx="2119">
                  <c:v>41835</c:v>
                </c:pt>
                <c:pt idx="2120">
                  <c:v>41836</c:v>
                </c:pt>
                <c:pt idx="2121">
                  <c:v>41837</c:v>
                </c:pt>
                <c:pt idx="2122">
                  <c:v>41838</c:v>
                </c:pt>
                <c:pt idx="2123">
                  <c:v>41839</c:v>
                </c:pt>
                <c:pt idx="2124">
                  <c:v>41840</c:v>
                </c:pt>
                <c:pt idx="2125">
                  <c:v>41841</c:v>
                </c:pt>
                <c:pt idx="2126">
                  <c:v>41842</c:v>
                </c:pt>
                <c:pt idx="2127">
                  <c:v>41843</c:v>
                </c:pt>
                <c:pt idx="2128">
                  <c:v>41844</c:v>
                </c:pt>
                <c:pt idx="2129">
                  <c:v>41845</c:v>
                </c:pt>
                <c:pt idx="2130">
                  <c:v>41846</c:v>
                </c:pt>
                <c:pt idx="2131">
                  <c:v>41847</c:v>
                </c:pt>
                <c:pt idx="2132">
                  <c:v>41848</c:v>
                </c:pt>
                <c:pt idx="2133">
                  <c:v>41849</c:v>
                </c:pt>
                <c:pt idx="2134">
                  <c:v>41850</c:v>
                </c:pt>
                <c:pt idx="2135">
                  <c:v>41851</c:v>
                </c:pt>
                <c:pt idx="2136">
                  <c:v>41852</c:v>
                </c:pt>
                <c:pt idx="2137">
                  <c:v>41853</c:v>
                </c:pt>
                <c:pt idx="2138">
                  <c:v>41854</c:v>
                </c:pt>
                <c:pt idx="2139">
                  <c:v>41855</c:v>
                </c:pt>
                <c:pt idx="2140">
                  <c:v>41856</c:v>
                </c:pt>
                <c:pt idx="2141">
                  <c:v>41857</c:v>
                </c:pt>
                <c:pt idx="2142">
                  <c:v>41858</c:v>
                </c:pt>
                <c:pt idx="2143">
                  <c:v>41859</c:v>
                </c:pt>
                <c:pt idx="2144">
                  <c:v>41860</c:v>
                </c:pt>
                <c:pt idx="2145">
                  <c:v>41861</c:v>
                </c:pt>
                <c:pt idx="2146">
                  <c:v>41862</c:v>
                </c:pt>
                <c:pt idx="2147">
                  <c:v>41863</c:v>
                </c:pt>
                <c:pt idx="2148">
                  <c:v>41864</c:v>
                </c:pt>
                <c:pt idx="2149">
                  <c:v>41865</c:v>
                </c:pt>
                <c:pt idx="2150">
                  <c:v>41866</c:v>
                </c:pt>
                <c:pt idx="2151">
                  <c:v>41867</c:v>
                </c:pt>
                <c:pt idx="2152">
                  <c:v>41868</c:v>
                </c:pt>
                <c:pt idx="2153">
                  <c:v>41869</c:v>
                </c:pt>
                <c:pt idx="2154">
                  <c:v>41870</c:v>
                </c:pt>
                <c:pt idx="2155">
                  <c:v>41871</c:v>
                </c:pt>
                <c:pt idx="2156">
                  <c:v>41872</c:v>
                </c:pt>
                <c:pt idx="2157">
                  <c:v>41873</c:v>
                </c:pt>
                <c:pt idx="2158">
                  <c:v>41874</c:v>
                </c:pt>
                <c:pt idx="2159">
                  <c:v>41875</c:v>
                </c:pt>
                <c:pt idx="2160">
                  <c:v>41876</c:v>
                </c:pt>
                <c:pt idx="2161">
                  <c:v>41877</c:v>
                </c:pt>
                <c:pt idx="2162">
                  <c:v>41878</c:v>
                </c:pt>
                <c:pt idx="2163">
                  <c:v>41879</c:v>
                </c:pt>
                <c:pt idx="2164">
                  <c:v>41880</c:v>
                </c:pt>
                <c:pt idx="2165">
                  <c:v>41881</c:v>
                </c:pt>
                <c:pt idx="2166">
                  <c:v>41882</c:v>
                </c:pt>
                <c:pt idx="2167">
                  <c:v>41883</c:v>
                </c:pt>
                <c:pt idx="2168">
                  <c:v>41884</c:v>
                </c:pt>
                <c:pt idx="2169">
                  <c:v>41885</c:v>
                </c:pt>
                <c:pt idx="2170">
                  <c:v>41886</c:v>
                </c:pt>
                <c:pt idx="2171">
                  <c:v>41887</c:v>
                </c:pt>
                <c:pt idx="2172">
                  <c:v>41888</c:v>
                </c:pt>
                <c:pt idx="2173">
                  <c:v>41889</c:v>
                </c:pt>
                <c:pt idx="2174">
                  <c:v>41890</c:v>
                </c:pt>
                <c:pt idx="2175">
                  <c:v>41891</c:v>
                </c:pt>
                <c:pt idx="2176">
                  <c:v>41892</c:v>
                </c:pt>
                <c:pt idx="2177">
                  <c:v>41893</c:v>
                </c:pt>
                <c:pt idx="2178">
                  <c:v>41894</c:v>
                </c:pt>
                <c:pt idx="2179">
                  <c:v>41895</c:v>
                </c:pt>
                <c:pt idx="2180">
                  <c:v>41896</c:v>
                </c:pt>
                <c:pt idx="2181">
                  <c:v>41897</c:v>
                </c:pt>
                <c:pt idx="2182">
                  <c:v>41898</c:v>
                </c:pt>
                <c:pt idx="2183">
                  <c:v>41899</c:v>
                </c:pt>
                <c:pt idx="2184">
                  <c:v>41900</c:v>
                </c:pt>
                <c:pt idx="2185">
                  <c:v>41901</c:v>
                </c:pt>
                <c:pt idx="2186">
                  <c:v>41902</c:v>
                </c:pt>
                <c:pt idx="2187">
                  <c:v>41903</c:v>
                </c:pt>
                <c:pt idx="2188">
                  <c:v>41904</c:v>
                </c:pt>
                <c:pt idx="2189">
                  <c:v>41905</c:v>
                </c:pt>
                <c:pt idx="2190">
                  <c:v>41906</c:v>
                </c:pt>
                <c:pt idx="2191">
                  <c:v>41907</c:v>
                </c:pt>
                <c:pt idx="2192">
                  <c:v>41908</c:v>
                </c:pt>
                <c:pt idx="2193">
                  <c:v>41909</c:v>
                </c:pt>
                <c:pt idx="2194">
                  <c:v>41910</c:v>
                </c:pt>
                <c:pt idx="2195">
                  <c:v>41911</c:v>
                </c:pt>
                <c:pt idx="2196">
                  <c:v>41912</c:v>
                </c:pt>
                <c:pt idx="2197">
                  <c:v>41913</c:v>
                </c:pt>
                <c:pt idx="2198">
                  <c:v>41914</c:v>
                </c:pt>
                <c:pt idx="2199">
                  <c:v>41915</c:v>
                </c:pt>
                <c:pt idx="2200">
                  <c:v>41916</c:v>
                </c:pt>
                <c:pt idx="2201">
                  <c:v>41917</c:v>
                </c:pt>
                <c:pt idx="2202">
                  <c:v>41918</c:v>
                </c:pt>
                <c:pt idx="2203">
                  <c:v>41919</c:v>
                </c:pt>
                <c:pt idx="2204">
                  <c:v>41920</c:v>
                </c:pt>
                <c:pt idx="2205">
                  <c:v>41921</c:v>
                </c:pt>
                <c:pt idx="2206">
                  <c:v>41922</c:v>
                </c:pt>
                <c:pt idx="2207">
                  <c:v>41923</c:v>
                </c:pt>
                <c:pt idx="2208">
                  <c:v>41924</c:v>
                </c:pt>
                <c:pt idx="2209">
                  <c:v>41925</c:v>
                </c:pt>
                <c:pt idx="2210">
                  <c:v>41926</c:v>
                </c:pt>
                <c:pt idx="2211">
                  <c:v>41927</c:v>
                </c:pt>
                <c:pt idx="2212">
                  <c:v>41928</c:v>
                </c:pt>
                <c:pt idx="2213">
                  <c:v>41929</c:v>
                </c:pt>
                <c:pt idx="2214">
                  <c:v>41930</c:v>
                </c:pt>
                <c:pt idx="2215">
                  <c:v>41931</c:v>
                </c:pt>
                <c:pt idx="2216">
                  <c:v>41932</c:v>
                </c:pt>
                <c:pt idx="2217">
                  <c:v>41933</c:v>
                </c:pt>
                <c:pt idx="2218">
                  <c:v>41934</c:v>
                </c:pt>
                <c:pt idx="2219">
                  <c:v>41935</c:v>
                </c:pt>
                <c:pt idx="2220">
                  <c:v>41936</c:v>
                </c:pt>
                <c:pt idx="2221">
                  <c:v>41937</c:v>
                </c:pt>
                <c:pt idx="2222">
                  <c:v>41938</c:v>
                </c:pt>
                <c:pt idx="2223">
                  <c:v>41939</c:v>
                </c:pt>
                <c:pt idx="2224">
                  <c:v>41940</c:v>
                </c:pt>
                <c:pt idx="2225">
                  <c:v>41941</c:v>
                </c:pt>
                <c:pt idx="2226">
                  <c:v>41942</c:v>
                </c:pt>
                <c:pt idx="2227">
                  <c:v>41943</c:v>
                </c:pt>
                <c:pt idx="2228">
                  <c:v>41944</c:v>
                </c:pt>
                <c:pt idx="2229">
                  <c:v>41945</c:v>
                </c:pt>
                <c:pt idx="2230">
                  <c:v>41946</c:v>
                </c:pt>
                <c:pt idx="2231">
                  <c:v>41947</c:v>
                </c:pt>
                <c:pt idx="2232">
                  <c:v>41948</c:v>
                </c:pt>
                <c:pt idx="2233">
                  <c:v>41949</c:v>
                </c:pt>
                <c:pt idx="2234">
                  <c:v>41950</c:v>
                </c:pt>
                <c:pt idx="2235">
                  <c:v>41951</c:v>
                </c:pt>
                <c:pt idx="2236">
                  <c:v>41952</c:v>
                </c:pt>
                <c:pt idx="2237">
                  <c:v>41953</c:v>
                </c:pt>
                <c:pt idx="2238">
                  <c:v>41954</c:v>
                </c:pt>
                <c:pt idx="2239">
                  <c:v>41955</c:v>
                </c:pt>
                <c:pt idx="2240">
                  <c:v>41956</c:v>
                </c:pt>
                <c:pt idx="2241">
                  <c:v>41957</c:v>
                </c:pt>
                <c:pt idx="2242">
                  <c:v>41958</c:v>
                </c:pt>
                <c:pt idx="2243">
                  <c:v>41959</c:v>
                </c:pt>
                <c:pt idx="2244">
                  <c:v>41960</c:v>
                </c:pt>
                <c:pt idx="2245">
                  <c:v>41961</c:v>
                </c:pt>
                <c:pt idx="2246">
                  <c:v>41962</c:v>
                </c:pt>
                <c:pt idx="2247">
                  <c:v>41963</c:v>
                </c:pt>
                <c:pt idx="2248">
                  <c:v>41964</c:v>
                </c:pt>
                <c:pt idx="2249">
                  <c:v>41965</c:v>
                </c:pt>
                <c:pt idx="2250">
                  <c:v>41966</c:v>
                </c:pt>
                <c:pt idx="2251">
                  <c:v>41967</c:v>
                </c:pt>
                <c:pt idx="2252">
                  <c:v>41968</c:v>
                </c:pt>
                <c:pt idx="2253">
                  <c:v>41969</c:v>
                </c:pt>
                <c:pt idx="2254">
                  <c:v>41970</c:v>
                </c:pt>
                <c:pt idx="2255">
                  <c:v>41971</c:v>
                </c:pt>
                <c:pt idx="2256">
                  <c:v>41972</c:v>
                </c:pt>
                <c:pt idx="2257">
                  <c:v>41973</c:v>
                </c:pt>
                <c:pt idx="2258">
                  <c:v>41974</c:v>
                </c:pt>
                <c:pt idx="2259">
                  <c:v>41975</c:v>
                </c:pt>
                <c:pt idx="2260">
                  <c:v>41976</c:v>
                </c:pt>
                <c:pt idx="2261">
                  <c:v>41977</c:v>
                </c:pt>
                <c:pt idx="2262">
                  <c:v>41978</c:v>
                </c:pt>
                <c:pt idx="2263">
                  <c:v>41979</c:v>
                </c:pt>
                <c:pt idx="2264">
                  <c:v>41980</c:v>
                </c:pt>
                <c:pt idx="2265">
                  <c:v>41981</c:v>
                </c:pt>
                <c:pt idx="2266">
                  <c:v>41982</c:v>
                </c:pt>
                <c:pt idx="2267">
                  <c:v>41983</c:v>
                </c:pt>
                <c:pt idx="2268">
                  <c:v>41984</c:v>
                </c:pt>
                <c:pt idx="2269">
                  <c:v>41985</c:v>
                </c:pt>
                <c:pt idx="2270">
                  <c:v>41986</c:v>
                </c:pt>
                <c:pt idx="2271">
                  <c:v>41987</c:v>
                </c:pt>
                <c:pt idx="2272">
                  <c:v>41988</c:v>
                </c:pt>
                <c:pt idx="2273">
                  <c:v>41989</c:v>
                </c:pt>
                <c:pt idx="2274">
                  <c:v>41990</c:v>
                </c:pt>
                <c:pt idx="2275">
                  <c:v>41991</c:v>
                </c:pt>
                <c:pt idx="2276">
                  <c:v>41992</c:v>
                </c:pt>
                <c:pt idx="2277">
                  <c:v>41993</c:v>
                </c:pt>
                <c:pt idx="2278">
                  <c:v>41994</c:v>
                </c:pt>
                <c:pt idx="2279">
                  <c:v>41995</c:v>
                </c:pt>
                <c:pt idx="2280">
                  <c:v>41996</c:v>
                </c:pt>
                <c:pt idx="2281">
                  <c:v>41997</c:v>
                </c:pt>
                <c:pt idx="2282">
                  <c:v>41998</c:v>
                </c:pt>
                <c:pt idx="2283">
                  <c:v>41999</c:v>
                </c:pt>
                <c:pt idx="2284">
                  <c:v>42000</c:v>
                </c:pt>
                <c:pt idx="2285">
                  <c:v>42001</c:v>
                </c:pt>
                <c:pt idx="2286">
                  <c:v>42002</c:v>
                </c:pt>
                <c:pt idx="2287">
                  <c:v>42003</c:v>
                </c:pt>
                <c:pt idx="2288">
                  <c:v>42004</c:v>
                </c:pt>
                <c:pt idx="2289">
                  <c:v>42005</c:v>
                </c:pt>
                <c:pt idx="2290">
                  <c:v>42006</c:v>
                </c:pt>
                <c:pt idx="2291">
                  <c:v>42007</c:v>
                </c:pt>
                <c:pt idx="2292">
                  <c:v>42008</c:v>
                </c:pt>
                <c:pt idx="2293">
                  <c:v>42009</c:v>
                </c:pt>
                <c:pt idx="2294">
                  <c:v>42010</c:v>
                </c:pt>
                <c:pt idx="2295">
                  <c:v>42011</c:v>
                </c:pt>
                <c:pt idx="2296">
                  <c:v>42012</c:v>
                </c:pt>
                <c:pt idx="2297">
                  <c:v>42013</c:v>
                </c:pt>
                <c:pt idx="2298">
                  <c:v>42014</c:v>
                </c:pt>
                <c:pt idx="2299">
                  <c:v>42015</c:v>
                </c:pt>
                <c:pt idx="2300">
                  <c:v>42016</c:v>
                </c:pt>
                <c:pt idx="2301">
                  <c:v>42017</c:v>
                </c:pt>
                <c:pt idx="2302">
                  <c:v>42018</c:v>
                </c:pt>
                <c:pt idx="2303">
                  <c:v>42019</c:v>
                </c:pt>
                <c:pt idx="2304">
                  <c:v>42020</c:v>
                </c:pt>
                <c:pt idx="2305">
                  <c:v>42021</c:v>
                </c:pt>
                <c:pt idx="2306">
                  <c:v>42022</c:v>
                </c:pt>
                <c:pt idx="2307">
                  <c:v>42023</c:v>
                </c:pt>
                <c:pt idx="2308">
                  <c:v>42024</c:v>
                </c:pt>
                <c:pt idx="2309">
                  <c:v>42025</c:v>
                </c:pt>
                <c:pt idx="2310">
                  <c:v>42026</c:v>
                </c:pt>
                <c:pt idx="2311">
                  <c:v>42027</c:v>
                </c:pt>
                <c:pt idx="2312">
                  <c:v>42028</c:v>
                </c:pt>
                <c:pt idx="2313">
                  <c:v>42029</c:v>
                </c:pt>
                <c:pt idx="2314">
                  <c:v>42030</c:v>
                </c:pt>
                <c:pt idx="2315">
                  <c:v>42031</c:v>
                </c:pt>
                <c:pt idx="2316">
                  <c:v>42032</c:v>
                </c:pt>
                <c:pt idx="2317">
                  <c:v>42033</c:v>
                </c:pt>
                <c:pt idx="2318">
                  <c:v>42034</c:v>
                </c:pt>
                <c:pt idx="2319">
                  <c:v>42035</c:v>
                </c:pt>
                <c:pt idx="2320">
                  <c:v>42036</c:v>
                </c:pt>
                <c:pt idx="2321">
                  <c:v>42037</c:v>
                </c:pt>
                <c:pt idx="2322">
                  <c:v>42038</c:v>
                </c:pt>
                <c:pt idx="2323">
                  <c:v>42039</c:v>
                </c:pt>
                <c:pt idx="2324">
                  <c:v>42040</c:v>
                </c:pt>
                <c:pt idx="2325">
                  <c:v>42041</c:v>
                </c:pt>
                <c:pt idx="2326">
                  <c:v>42042</c:v>
                </c:pt>
                <c:pt idx="2327">
                  <c:v>42043</c:v>
                </c:pt>
                <c:pt idx="2328">
                  <c:v>42044</c:v>
                </c:pt>
                <c:pt idx="2329">
                  <c:v>42045</c:v>
                </c:pt>
                <c:pt idx="2330">
                  <c:v>42046</c:v>
                </c:pt>
                <c:pt idx="2331">
                  <c:v>42047</c:v>
                </c:pt>
                <c:pt idx="2332">
                  <c:v>42048</c:v>
                </c:pt>
                <c:pt idx="2333">
                  <c:v>42049</c:v>
                </c:pt>
                <c:pt idx="2334">
                  <c:v>42050</c:v>
                </c:pt>
                <c:pt idx="2335">
                  <c:v>42051</c:v>
                </c:pt>
                <c:pt idx="2336">
                  <c:v>42052</c:v>
                </c:pt>
                <c:pt idx="2337">
                  <c:v>42053</c:v>
                </c:pt>
                <c:pt idx="2338">
                  <c:v>42054</c:v>
                </c:pt>
                <c:pt idx="2339">
                  <c:v>42055</c:v>
                </c:pt>
                <c:pt idx="2340">
                  <c:v>42056</c:v>
                </c:pt>
                <c:pt idx="2341">
                  <c:v>42057</c:v>
                </c:pt>
                <c:pt idx="2342">
                  <c:v>42058</c:v>
                </c:pt>
                <c:pt idx="2343">
                  <c:v>42059</c:v>
                </c:pt>
                <c:pt idx="2344">
                  <c:v>42060</c:v>
                </c:pt>
                <c:pt idx="2345">
                  <c:v>42061</c:v>
                </c:pt>
                <c:pt idx="2346">
                  <c:v>42062</c:v>
                </c:pt>
                <c:pt idx="2347">
                  <c:v>42063</c:v>
                </c:pt>
                <c:pt idx="2348">
                  <c:v>42064</c:v>
                </c:pt>
                <c:pt idx="2349">
                  <c:v>42065</c:v>
                </c:pt>
                <c:pt idx="2350">
                  <c:v>42066</c:v>
                </c:pt>
                <c:pt idx="2351">
                  <c:v>42067</c:v>
                </c:pt>
                <c:pt idx="2352">
                  <c:v>42068</c:v>
                </c:pt>
                <c:pt idx="2353">
                  <c:v>42069</c:v>
                </c:pt>
                <c:pt idx="2354">
                  <c:v>42070</c:v>
                </c:pt>
                <c:pt idx="2355">
                  <c:v>42071</c:v>
                </c:pt>
                <c:pt idx="2356">
                  <c:v>42072</c:v>
                </c:pt>
                <c:pt idx="2357">
                  <c:v>42073</c:v>
                </c:pt>
                <c:pt idx="2358">
                  <c:v>42074</c:v>
                </c:pt>
                <c:pt idx="2359">
                  <c:v>42075</c:v>
                </c:pt>
                <c:pt idx="2360">
                  <c:v>42076</c:v>
                </c:pt>
                <c:pt idx="2361">
                  <c:v>42077</c:v>
                </c:pt>
                <c:pt idx="2362">
                  <c:v>42078</c:v>
                </c:pt>
                <c:pt idx="2363">
                  <c:v>42079</c:v>
                </c:pt>
                <c:pt idx="2364">
                  <c:v>42080</c:v>
                </c:pt>
                <c:pt idx="2365">
                  <c:v>42081</c:v>
                </c:pt>
                <c:pt idx="2366">
                  <c:v>42082</c:v>
                </c:pt>
                <c:pt idx="2367">
                  <c:v>42083</c:v>
                </c:pt>
                <c:pt idx="2368">
                  <c:v>42084</c:v>
                </c:pt>
                <c:pt idx="2369">
                  <c:v>42085</c:v>
                </c:pt>
                <c:pt idx="2370">
                  <c:v>42086</c:v>
                </c:pt>
                <c:pt idx="2371">
                  <c:v>42087</c:v>
                </c:pt>
                <c:pt idx="2372">
                  <c:v>42088</c:v>
                </c:pt>
                <c:pt idx="2373">
                  <c:v>42089</c:v>
                </c:pt>
                <c:pt idx="2374">
                  <c:v>42090</c:v>
                </c:pt>
                <c:pt idx="2375">
                  <c:v>42091</c:v>
                </c:pt>
                <c:pt idx="2376">
                  <c:v>42092</c:v>
                </c:pt>
                <c:pt idx="2377">
                  <c:v>42093</c:v>
                </c:pt>
                <c:pt idx="2378">
                  <c:v>42094</c:v>
                </c:pt>
                <c:pt idx="2379">
                  <c:v>42095</c:v>
                </c:pt>
                <c:pt idx="2380">
                  <c:v>42096</c:v>
                </c:pt>
                <c:pt idx="2381">
                  <c:v>42097</c:v>
                </c:pt>
                <c:pt idx="2382">
                  <c:v>42098</c:v>
                </c:pt>
                <c:pt idx="2383">
                  <c:v>42099</c:v>
                </c:pt>
                <c:pt idx="2384">
                  <c:v>42100</c:v>
                </c:pt>
                <c:pt idx="2385">
                  <c:v>42101</c:v>
                </c:pt>
                <c:pt idx="2386">
                  <c:v>42102</c:v>
                </c:pt>
                <c:pt idx="2387">
                  <c:v>42103</c:v>
                </c:pt>
                <c:pt idx="2388">
                  <c:v>42104</c:v>
                </c:pt>
                <c:pt idx="2389">
                  <c:v>42105</c:v>
                </c:pt>
                <c:pt idx="2390">
                  <c:v>42106</c:v>
                </c:pt>
                <c:pt idx="2391">
                  <c:v>42107</c:v>
                </c:pt>
                <c:pt idx="2392">
                  <c:v>42108</c:v>
                </c:pt>
                <c:pt idx="2393">
                  <c:v>42109</c:v>
                </c:pt>
                <c:pt idx="2394">
                  <c:v>42110</c:v>
                </c:pt>
                <c:pt idx="2395">
                  <c:v>42111</c:v>
                </c:pt>
                <c:pt idx="2396">
                  <c:v>42112</c:v>
                </c:pt>
                <c:pt idx="2397">
                  <c:v>42113</c:v>
                </c:pt>
                <c:pt idx="2398">
                  <c:v>42114</c:v>
                </c:pt>
                <c:pt idx="2399">
                  <c:v>42115</c:v>
                </c:pt>
                <c:pt idx="2400">
                  <c:v>42116</c:v>
                </c:pt>
                <c:pt idx="2401">
                  <c:v>42117</c:v>
                </c:pt>
                <c:pt idx="2402">
                  <c:v>42118</c:v>
                </c:pt>
                <c:pt idx="2403">
                  <c:v>42119</c:v>
                </c:pt>
                <c:pt idx="2404">
                  <c:v>42120</c:v>
                </c:pt>
                <c:pt idx="2405">
                  <c:v>42121</c:v>
                </c:pt>
                <c:pt idx="2406">
                  <c:v>42122</c:v>
                </c:pt>
                <c:pt idx="2407">
                  <c:v>42123</c:v>
                </c:pt>
                <c:pt idx="2408">
                  <c:v>42124</c:v>
                </c:pt>
                <c:pt idx="2409">
                  <c:v>42125</c:v>
                </c:pt>
                <c:pt idx="2410">
                  <c:v>42126</c:v>
                </c:pt>
                <c:pt idx="2411">
                  <c:v>42127</c:v>
                </c:pt>
                <c:pt idx="2412">
                  <c:v>42128</c:v>
                </c:pt>
                <c:pt idx="2413">
                  <c:v>42129</c:v>
                </c:pt>
                <c:pt idx="2414">
                  <c:v>42130</c:v>
                </c:pt>
                <c:pt idx="2415">
                  <c:v>42131</c:v>
                </c:pt>
                <c:pt idx="2416">
                  <c:v>42132</c:v>
                </c:pt>
                <c:pt idx="2417">
                  <c:v>42133</c:v>
                </c:pt>
                <c:pt idx="2418">
                  <c:v>42134</c:v>
                </c:pt>
                <c:pt idx="2419">
                  <c:v>42135</c:v>
                </c:pt>
                <c:pt idx="2420">
                  <c:v>42136</c:v>
                </c:pt>
                <c:pt idx="2421">
                  <c:v>42137</c:v>
                </c:pt>
                <c:pt idx="2422">
                  <c:v>42138</c:v>
                </c:pt>
                <c:pt idx="2423">
                  <c:v>42139</c:v>
                </c:pt>
                <c:pt idx="2424">
                  <c:v>42140</c:v>
                </c:pt>
                <c:pt idx="2425">
                  <c:v>42141</c:v>
                </c:pt>
                <c:pt idx="2426">
                  <c:v>42142</c:v>
                </c:pt>
                <c:pt idx="2427">
                  <c:v>42143</c:v>
                </c:pt>
                <c:pt idx="2428">
                  <c:v>42144</c:v>
                </c:pt>
                <c:pt idx="2429">
                  <c:v>42145</c:v>
                </c:pt>
                <c:pt idx="2430">
                  <c:v>42146</c:v>
                </c:pt>
                <c:pt idx="2431">
                  <c:v>42147</c:v>
                </c:pt>
                <c:pt idx="2432">
                  <c:v>42148</c:v>
                </c:pt>
                <c:pt idx="2433">
                  <c:v>42149</c:v>
                </c:pt>
                <c:pt idx="2434">
                  <c:v>42150</c:v>
                </c:pt>
                <c:pt idx="2435">
                  <c:v>42151</c:v>
                </c:pt>
                <c:pt idx="2436">
                  <c:v>42152</c:v>
                </c:pt>
                <c:pt idx="2437">
                  <c:v>42153</c:v>
                </c:pt>
                <c:pt idx="2438">
                  <c:v>42154</c:v>
                </c:pt>
                <c:pt idx="2439">
                  <c:v>42155</c:v>
                </c:pt>
                <c:pt idx="2440">
                  <c:v>42156</c:v>
                </c:pt>
                <c:pt idx="2441">
                  <c:v>42157</c:v>
                </c:pt>
                <c:pt idx="2442">
                  <c:v>42158</c:v>
                </c:pt>
                <c:pt idx="2443">
                  <c:v>42159</c:v>
                </c:pt>
                <c:pt idx="2444">
                  <c:v>42160</c:v>
                </c:pt>
                <c:pt idx="2445">
                  <c:v>42161</c:v>
                </c:pt>
                <c:pt idx="2446">
                  <c:v>42162</c:v>
                </c:pt>
                <c:pt idx="2447">
                  <c:v>42163</c:v>
                </c:pt>
                <c:pt idx="2448">
                  <c:v>42164</c:v>
                </c:pt>
                <c:pt idx="2449">
                  <c:v>42165</c:v>
                </c:pt>
                <c:pt idx="2450">
                  <c:v>42166</c:v>
                </c:pt>
                <c:pt idx="2451">
                  <c:v>42167</c:v>
                </c:pt>
                <c:pt idx="2452">
                  <c:v>42168</c:v>
                </c:pt>
                <c:pt idx="2453">
                  <c:v>42169</c:v>
                </c:pt>
                <c:pt idx="2454">
                  <c:v>42170</c:v>
                </c:pt>
                <c:pt idx="2455">
                  <c:v>42171</c:v>
                </c:pt>
                <c:pt idx="2456">
                  <c:v>42172</c:v>
                </c:pt>
                <c:pt idx="2457">
                  <c:v>42173</c:v>
                </c:pt>
                <c:pt idx="2458">
                  <c:v>42174</c:v>
                </c:pt>
                <c:pt idx="2459">
                  <c:v>42175</c:v>
                </c:pt>
                <c:pt idx="2460">
                  <c:v>42176</c:v>
                </c:pt>
                <c:pt idx="2461">
                  <c:v>42177</c:v>
                </c:pt>
                <c:pt idx="2462">
                  <c:v>42178</c:v>
                </c:pt>
                <c:pt idx="2463">
                  <c:v>42179</c:v>
                </c:pt>
                <c:pt idx="2464">
                  <c:v>42180</c:v>
                </c:pt>
                <c:pt idx="2465">
                  <c:v>42181</c:v>
                </c:pt>
                <c:pt idx="2466">
                  <c:v>42182</c:v>
                </c:pt>
                <c:pt idx="2467">
                  <c:v>42183</c:v>
                </c:pt>
                <c:pt idx="2468">
                  <c:v>42184</c:v>
                </c:pt>
                <c:pt idx="2469">
                  <c:v>42185</c:v>
                </c:pt>
                <c:pt idx="2470">
                  <c:v>42186</c:v>
                </c:pt>
                <c:pt idx="2471">
                  <c:v>42187</c:v>
                </c:pt>
                <c:pt idx="2472">
                  <c:v>42188</c:v>
                </c:pt>
                <c:pt idx="2473">
                  <c:v>42189</c:v>
                </c:pt>
                <c:pt idx="2474">
                  <c:v>42190</c:v>
                </c:pt>
                <c:pt idx="2475">
                  <c:v>42191</c:v>
                </c:pt>
                <c:pt idx="2476">
                  <c:v>42192</c:v>
                </c:pt>
                <c:pt idx="2477">
                  <c:v>42193</c:v>
                </c:pt>
                <c:pt idx="2478">
                  <c:v>42194</c:v>
                </c:pt>
                <c:pt idx="2479">
                  <c:v>42195</c:v>
                </c:pt>
                <c:pt idx="2480">
                  <c:v>42196</c:v>
                </c:pt>
                <c:pt idx="2481">
                  <c:v>42197</c:v>
                </c:pt>
                <c:pt idx="2482">
                  <c:v>42198</c:v>
                </c:pt>
                <c:pt idx="2483">
                  <c:v>42199</c:v>
                </c:pt>
                <c:pt idx="2484">
                  <c:v>42200</c:v>
                </c:pt>
                <c:pt idx="2485">
                  <c:v>42201</c:v>
                </c:pt>
                <c:pt idx="2486">
                  <c:v>42202</c:v>
                </c:pt>
                <c:pt idx="2487">
                  <c:v>42203</c:v>
                </c:pt>
                <c:pt idx="2488">
                  <c:v>42204</c:v>
                </c:pt>
                <c:pt idx="2489">
                  <c:v>42205</c:v>
                </c:pt>
                <c:pt idx="2490">
                  <c:v>42206</c:v>
                </c:pt>
                <c:pt idx="2491">
                  <c:v>42207</c:v>
                </c:pt>
                <c:pt idx="2492">
                  <c:v>42208</c:v>
                </c:pt>
                <c:pt idx="2493">
                  <c:v>42209</c:v>
                </c:pt>
                <c:pt idx="2494">
                  <c:v>42210</c:v>
                </c:pt>
                <c:pt idx="2495">
                  <c:v>42211</c:v>
                </c:pt>
                <c:pt idx="2496">
                  <c:v>42212</c:v>
                </c:pt>
                <c:pt idx="2497">
                  <c:v>42213</c:v>
                </c:pt>
                <c:pt idx="2498">
                  <c:v>42214</c:v>
                </c:pt>
                <c:pt idx="2499">
                  <c:v>42215</c:v>
                </c:pt>
                <c:pt idx="2500">
                  <c:v>42216</c:v>
                </c:pt>
                <c:pt idx="2501">
                  <c:v>42217</c:v>
                </c:pt>
                <c:pt idx="2502">
                  <c:v>42218</c:v>
                </c:pt>
                <c:pt idx="2503">
                  <c:v>42219</c:v>
                </c:pt>
                <c:pt idx="2504">
                  <c:v>42220</c:v>
                </c:pt>
                <c:pt idx="2505">
                  <c:v>42221</c:v>
                </c:pt>
                <c:pt idx="2506">
                  <c:v>42222</c:v>
                </c:pt>
                <c:pt idx="2507">
                  <c:v>42223</c:v>
                </c:pt>
                <c:pt idx="2508">
                  <c:v>42224</c:v>
                </c:pt>
                <c:pt idx="2509">
                  <c:v>42225</c:v>
                </c:pt>
                <c:pt idx="2510">
                  <c:v>42226</c:v>
                </c:pt>
                <c:pt idx="2511">
                  <c:v>42227</c:v>
                </c:pt>
                <c:pt idx="2512">
                  <c:v>42228</c:v>
                </c:pt>
                <c:pt idx="2513">
                  <c:v>42229</c:v>
                </c:pt>
                <c:pt idx="2514">
                  <c:v>42230</c:v>
                </c:pt>
                <c:pt idx="2515">
                  <c:v>42231</c:v>
                </c:pt>
                <c:pt idx="2516">
                  <c:v>42232</c:v>
                </c:pt>
                <c:pt idx="2517">
                  <c:v>42233</c:v>
                </c:pt>
                <c:pt idx="2518">
                  <c:v>42234</c:v>
                </c:pt>
                <c:pt idx="2519">
                  <c:v>42235</c:v>
                </c:pt>
                <c:pt idx="2520">
                  <c:v>42236</c:v>
                </c:pt>
                <c:pt idx="2521">
                  <c:v>42237</c:v>
                </c:pt>
                <c:pt idx="2522">
                  <c:v>42238</c:v>
                </c:pt>
                <c:pt idx="2523">
                  <c:v>42239</c:v>
                </c:pt>
                <c:pt idx="2524">
                  <c:v>42240</c:v>
                </c:pt>
                <c:pt idx="2525">
                  <c:v>42241</c:v>
                </c:pt>
                <c:pt idx="2526">
                  <c:v>42242</c:v>
                </c:pt>
                <c:pt idx="2527">
                  <c:v>42243</c:v>
                </c:pt>
                <c:pt idx="2528">
                  <c:v>42244</c:v>
                </c:pt>
                <c:pt idx="2529">
                  <c:v>42245</c:v>
                </c:pt>
                <c:pt idx="2530">
                  <c:v>42246</c:v>
                </c:pt>
                <c:pt idx="2531">
                  <c:v>42247</c:v>
                </c:pt>
                <c:pt idx="2532">
                  <c:v>42248</c:v>
                </c:pt>
                <c:pt idx="2533">
                  <c:v>42249</c:v>
                </c:pt>
                <c:pt idx="2534">
                  <c:v>42250</c:v>
                </c:pt>
                <c:pt idx="2535">
                  <c:v>42251</c:v>
                </c:pt>
                <c:pt idx="2536">
                  <c:v>42252</c:v>
                </c:pt>
                <c:pt idx="2537">
                  <c:v>42253</c:v>
                </c:pt>
                <c:pt idx="2538">
                  <c:v>42254</c:v>
                </c:pt>
                <c:pt idx="2539">
                  <c:v>42255</c:v>
                </c:pt>
                <c:pt idx="2540">
                  <c:v>42256</c:v>
                </c:pt>
                <c:pt idx="2541">
                  <c:v>42257</c:v>
                </c:pt>
                <c:pt idx="2542">
                  <c:v>42258</c:v>
                </c:pt>
                <c:pt idx="2543">
                  <c:v>42259</c:v>
                </c:pt>
                <c:pt idx="2544">
                  <c:v>42260</c:v>
                </c:pt>
                <c:pt idx="2545">
                  <c:v>42261</c:v>
                </c:pt>
                <c:pt idx="2546">
                  <c:v>42262</c:v>
                </c:pt>
                <c:pt idx="2547">
                  <c:v>42263</c:v>
                </c:pt>
                <c:pt idx="2548">
                  <c:v>42264</c:v>
                </c:pt>
                <c:pt idx="2549">
                  <c:v>42265</c:v>
                </c:pt>
                <c:pt idx="2550">
                  <c:v>42266</c:v>
                </c:pt>
                <c:pt idx="2551">
                  <c:v>42267</c:v>
                </c:pt>
                <c:pt idx="2552">
                  <c:v>42268</c:v>
                </c:pt>
                <c:pt idx="2553">
                  <c:v>42269</c:v>
                </c:pt>
                <c:pt idx="2554">
                  <c:v>42270</c:v>
                </c:pt>
                <c:pt idx="2555">
                  <c:v>42271</c:v>
                </c:pt>
                <c:pt idx="2556">
                  <c:v>42272</c:v>
                </c:pt>
                <c:pt idx="2557">
                  <c:v>42273</c:v>
                </c:pt>
                <c:pt idx="2558">
                  <c:v>42274</c:v>
                </c:pt>
                <c:pt idx="2559">
                  <c:v>42275</c:v>
                </c:pt>
                <c:pt idx="2560">
                  <c:v>42276</c:v>
                </c:pt>
                <c:pt idx="2561">
                  <c:v>42277</c:v>
                </c:pt>
                <c:pt idx="2562">
                  <c:v>42278</c:v>
                </c:pt>
                <c:pt idx="2563">
                  <c:v>42279</c:v>
                </c:pt>
                <c:pt idx="2564">
                  <c:v>42280</c:v>
                </c:pt>
                <c:pt idx="2565">
                  <c:v>42281</c:v>
                </c:pt>
                <c:pt idx="2566">
                  <c:v>42282</c:v>
                </c:pt>
                <c:pt idx="2567">
                  <c:v>42283</c:v>
                </c:pt>
                <c:pt idx="2568">
                  <c:v>42284</c:v>
                </c:pt>
                <c:pt idx="2569">
                  <c:v>42285</c:v>
                </c:pt>
                <c:pt idx="2570">
                  <c:v>42286</c:v>
                </c:pt>
                <c:pt idx="2571">
                  <c:v>42287</c:v>
                </c:pt>
                <c:pt idx="2572">
                  <c:v>42288</c:v>
                </c:pt>
                <c:pt idx="2573">
                  <c:v>42289</c:v>
                </c:pt>
                <c:pt idx="2574">
                  <c:v>42290</c:v>
                </c:pt>
                <c:pt idx="2575">
                  <c:v>42291</c:v>
                </c:pt>
                <c:pt idx="2576">
                  <c:v>42292</c:v>
                </c:pt>
                <c:pt idx="2577">
                  <c:v>42293</c:v>
                </c:pt>
                <c:pt idx="2578">
                  <c:v>42294</c:v>
                </c:pt>
                <c:pt idx="2579">
                  <c:v>42295</c:v>
                </c:pt>
                <c:pt idx="2580">
                  <c:v>42296</c:v>
                </c:pt>
                <c:pt idx="2581">
                  <c:v>42297</c:v>
                </c:pt>
                <c:pt idx="2582">
                  <c:v>42298</c:v>
                </c:pt>
                <c:pt idx="2583">
                  <c:v>42299</c:v>
                </c:pt>
                <c:pt idx="2584">
                  <c:v>42300</c:v>
                </c:pt>
                <c:pt idx="2585">
                  <c:v>42301</c:v>
                </c:pt>
                <c:pt idx="2586">
                  <c:v>42302</c:v>
                </c:pt>
                <c:pt idx="2587">
                  <c:v>42303</c:v>
                </c:pt>
                <c:pt idx="2588">
                  <c:v>42304</c:v>
                </c:pt>
                <c:pt idx="2589">
                  <c:v>42305</c:v>
                </c:pt>
                <c:pt idx="2590">
                  <c:v>42306</c:v>
                </c:pt>
                <c:pt idx="2591">
                  <c:v>42307</c:v>
                </c:pt>
                <c:pt idx="2592">
                  <c:v>42308</c:v>
                </c:pt>
                <c:pt idx="2593">
                  <c:v>42309</c:v>
                </c:pt>
                <c:pt idx="2594">
                  <c:v>42310</c:v>
                </c:pt>
                <c:pt idx="2595">
                  <c:v>42311</c:v>
                </c:pt>
                <c:pt idx="2596">
                  <c:v>42312</c:v>
                </c:pt>
                <c:pt idx="2597">
                  <c:v>42313</c:v>
                </c:pt>
                <c:pt idx="2598">
                  <c:v>42314</c:v>
                </c:pt>
                <c:pt idx="2599">
                  <c:v>42315</c:v>
                </c:pt>
                <c:pt idx="2600">
                  <c:v>42316</c:v>
                </c:pt>
                <c:pt idx="2601">
                  <c:v>42317</c:v>
                </c:pt>
                <c:pt idx="2602">
                  <c:v>42318</c:v>
                </c:pt>
                <c:pt idx="2603">
                  <c:v>42319</c:v>
                </c:pt>
                <c:pt idx="2604">
                  <c:v>42320</c:v>
                </c:pt>
                <c:pt idx="2605">
                  <c:v>42321</c:v>
                </c:pt>
                <c:pt idx="2606">
                  <c:v>42322</c:v>
                </c:pt>
                <c:pt idx="2607">
                  <c:v>42323</c:v>
                </c:pt>
                <c:pt idx="2608">
                  <c:v>42324</c:v>
                </c:pt>
                <c:pt idx="2609">
                  <c:v>42325</c:v>
                </c:pt>
                <c:pt idx="2610">
                  <c:v>42326</c:v>
                </c:pt>
                <c:pt idx="2611">
                  <c:v>42327</c:v>
                </c:pt>
                <c:pt idx="2612">
                  <c:v>42328</c:v>
                </c:pt>
                <c:pt idx="2613">
                  <c:v>42329</c:v>
                </c:pt>
                <c:pt idx="2614">
                  <c:v>42330</c:v>
                </c:pt>
                <c:pt idx="2615">
                  <c:v>42331</c:v>
                </c:pt>
                <c:pt idx="2616">
                  <c:v>42332</c:v>
                </c:pt>
                <c:pt idx="2617">
                  <c:v>42333</c:v>
                </c:pt>
                <c:pt idx="2618">
                  <c:v>42334</c:v>
                </c:pt>
                <c:pt idx="2619">
                  <c:v>42335</c:v>
                </c:pt>
                <c:pt idx="2620">
                  <c:v>42336</c:v>
                </c:pt>
                <c:pt idx="2621">
                  <c:v>42337</c:v>
                </c:pt>
                <c:pt idx="2622">
                  <c:v>42338</c:v>
                </c:pt>
                <c:pt idx="2623">
                  <c:v>42339</c:v>
                </c:pt>
                <c:pt idx="2624">
                  <c:v>42340</c:v>
                </c:pt>
                <c:pt idx="2625">
                  <c:v>42341</c:v>
                </c:pt>
                <c:pt idx="2626">
                  <c:v>42342</c:v>
                </c:pt>
                <c:pt idx="2627">
                  <c:v>42343</c:v>
                </c:pt>
                <c:pt idx="2628">
                  <c:v>42344</c:v>
                </c:pt>
                <c:pt idx="2629">
                  <c:v>42345</c:v>
                </c:pt>
                <c:pt idx="2630">
                  <c:v>42346</c:v>
                </c:pt>
                <c:pt idx="2631">
                  <c:v>42347</c:v>
                </c:pt>
                <c:pt idx="2632">
                  <c:v>42348</c:v>
                </c:pt>
                <c:pt idx="2633">
                  <c:v>42349</c:v>
                </c:pt>
                <c:pt idx="2634">
                  <c:v>42350</c:v>
                </c:pt>
                <c:pt idx="2635">
                  <c:v>42351</c:v>
                </c:pt>
                <c:pt idx="2636">
                  <c:v>42352</c:v>
                </c:pt>
                <c:pt idx="2637">
                  <c:v>42353</c:v>
                </c:pt>
                <c:pt idx="2638">
                  <c:v>42354</c:v>
                </c:pt>
                <c:pt idx="2639">
                  <c:v>42355</c:v>
                </c:pt>
                <c:pt idx="2640">
                  <c:v>42356</c:v>
                </c:pt>
                <c:pt idx="2641">
                  <c:v>42357</c:v>
                </c:pt>
                <c:pt idx="2642">
                  <c:v>42358</c:v>
                </c:pt>
                <c:pt idx="2643">
                  <c:v>42359</c:v>
                </c:pt>
                <c:pt idx="2644">
                  <c:v>42360</c:v>
                </c:pt>
                <c:pt idx="2645">
                  <c:v>42361</c:v>
                </c:pt>
                <c:pt idx="2646">
                  <c:v>42362</c:v>
                </c:pt>
                <c:pt idx="2647">
                  <c:v>42363</c:v>
                </c:pt>
                <c:pt idx="2648">
                  <c:v>42364</c:v>
                </c:pt>
                <c:pt idx="2649">
                  <c:v>42365</c:v>
                </c:pt>
                <c:pt idx="2650">
                  <c:v>42366</c:v>
                </c:pt>
                <c:pt idx="2651">
                  <c:v>42367</c:v>
                </c:pt>
                <c:pt idx="2652">
                  <c:v>42368</c:v>
                </c:pt>
                <c:pt idx="2653">
                  <c:v>42369</c:v>
                </c:pt>
                <c:pt idx="2654">
                  <c:v>42370</c:v>
                </c:pt>
                <c:pt idx="2655">
                  <c:v>42371</c:v>
                </c:pt>
                <c:pt idx="2656">
                  <c:v>42372</c:v>
                </c:pt>
                <c:pt idx="2657">
                  <c:v>42373</c:v>
                </c:pt>
                <c:pt idx="2658">
                  <c:v>42374</c:v>
                </c:pt>
                <c:pt idx="2659">
                  <c:v>42375</c:v>
                </c:pt>
                <c:pt idx="2660">
                  <c:v>42376</c:v>
                </c:pt>
                <c:pt idx="2661">
                  <c:v>42377</c:v>
                </c:pt>
                <c:pt idx="2662">
                  <c:v>42378</c:v>
                </c:pt>
                <c:pt idx="2663">
                  <c:v>42379</c:v>
                </c:pt>
                <c:pt idx="2664">
                  <c:v>42380</c:v>
                </c:pt>
                <c:pt idx="2665">
                  <c:v>42381</c:v>
                </c:pt>
                <c:pt idx="2666">
                  <c:v>42382</c:v>
                </c:pt>
                <c:pt idx="2667">
                  <c:v>42383</c:v>
                </c:pt>
                <c:pt idx="2668">
                  <c:v>42384</c:v>
                </c:pt>
                <c:pt idx="2669">
                  <c:v>42385</c:v>
                </c:pt>
                <c:pt idx="2670">
                  <c:v>42386</c:v>
                </c:pt>
                <c:pt idx="2671">
                  <c:v>42387</c:v>
                </c:pt>
                <c:pt idx="2672">
                  <c:v>42388</c:v>
                </c:pt>
                <c:pt idx="2673">
                  <c:v>42389</c:v>
                </c:pt>
                <c:pt idx="2674">
                  <c:v>42390</c:v>
                </c:pt>
                <c:pt idx="2675">
                  <c:v>42391</c:v>
                </c:pt>
                <c:pt idx="2676">
                  <c:v>42392</c:v>
                </c:pt>
                <c:pt idx="2677">
                  <c:v>42393</c:v>
                </c:pt>
                <c:pt idx="2678">
                  <c:v>42394</c:v>
                </c:pt>
                <c:pt idx="2679">
                  <c:v>42395</c:v>
                </c:pt>
                <c:pt idx="2680">
                  <c:v>42396</c:v>
                </c:pt>
                <c:pt idx="2681">
                  <c:v>42397</c:v>
                </c:pt>
                <c:pt idx="2682">
                  <c:v>42398</c:v>
                </c:pt>
                <c:pt idx="2683">
                  <c:v>42399</c:v>
                </c:pt>
                <c:pt idx="2684">
                  <c:v>42400</c:v>
                </c:pt>
                <c:pt idx="2685">
                  <c:v>42401</c:v>
                </c:pt>
                <c:pt idx="2686">
                  <c:v>42402</c:v>
                </c:pt>
                <c:pt idx="2687">
                  <c:v>42403</c:v>
                </c:pt>
                <c:pt idx="2688">
                  <c:v>42404</c:v>
                </c:pt>
                <c:pt idx="2689">
                  <c:v>42405</c:v>
                </c:pt>
                <c:pt idx="2690">
                  <c:v>42406</c:v>
                </c:pt>
                <c:pt idx="2691">
                  <c:v>42407</c:v>
                </c:pt>
                <c:pt idx="2692">
                  <c:v>42408</c:v>
                </c:pt>
                <c:pt idx="2693">
                  <c:v>42409</c:v>
                </c:pt>
                <c:pt idx="2694">
                  <c:v>42410</c:v>
                </c:pt>
                <c:pt idx="2695">
                  <c:v>42411</c:v>
                </c:pt>
                <c:pt idx="2696">
                  <c:v>42412</c:v>
                </c:pt>
                <c:pt idx="2697">
                  <c:v>42413</c:v>
                </c:pt>
                <c:pt idx="2698">
                  <c:v>42414</c:v>
                </c:pt>
                <c:pt idx="2699">
                  <c:v>42415</c:v>
                </c:pt>
                <c:pt idx="2700">
                  <c:v>42416</c:v>
                </c:pt>
                <c:pt idx="2701">
                  <c:v>42417</c:v>
                </c:pt>
                <c:pt idx="2702">
                  <c:v>42418</c:v>
                </c:pt>
                <c:pt idx="2703">
                  <c:v>42419</c:v>
                </c:pt>
                <c:pt idx="2704">
                  <c:v>42420</c:v>
                </c:pt>
                <c:pt idx="2705">
                  <c:v>42421</c:v>
                </c:pt>
                <c:pt idx="2706">
                  <c:v>42422</c:v>
                </c:pt>
                <c:pt idx="2707">
                  <c:v>42423</c:v>
                </c:pt>
                <c:pt idx="2708">
                  <c:v>42424</c:v>
                </c:pt>
                <c:pt idx="2709">
                  <c:v>42425</c:v>
                </c:pt>
                <c:pt idx="2710">
                  <c:v>42426</c:v>
                </c:pt>
                <c:pt idx="2711">
                  <c:v>42427</c:v>
                </c:pt>
                <c:pt idx="2712">
                  <c:v>42428</c:v>
                </c:pt>
                <c:pt idx="2713">
                  <c:v>42429</c:v>
                </c:pt>
                <c:pt idx="2714">
                  <c:v>42430</c:v>
                </c:pt>
                <c:pt idx="2715">
                  <c:v>42431</c:v>
                </c:pt>
                <c:pt idx="2716">
                  <c:v>42432</c:v>
                </c:pt>
                <c:pt idx="2717">
                  <c:v>42433</c:v>
                </c:pt>
                <c:pt idx="2718">
                  <c:v>42434</c:v>
                </c:pt>
                <c:pt idx="2719">
                  <c:v>42435</c:v>
                </c:pt>
                <c:pt idx="2720">
                  <c:v>42436</c:v>
                </c:pt>
                <c:pt idx="2721">
                  <c:v>42437</c:v>
                </c:pt>
                <c:pt idx="2722">
                  <c:v>42438</c:v>
                </c:pt>
                <c:pt idx="2723">
                  <c:v>42439</c:v>
                </c:pt>
                <c:pt idx="2724">
                  <c:v>42440</c:v>
                </c:pt>
                <c:pt idx="2725">
                  <c:v>42441</c:v>
                </c:pt>
                <c:pt idx="2726">
                  <c:v>42442</c:v>
                </c:pt>
                <c:pt idx="2727">
                  <c:v>42443</c:v>
                </c:pt>
                <c:pt idx="2728">
                  <c:v>42444</c:v>
                </c:pt>
                <c:pt idx="2729">
                  <c:v>42445</c:v>
                </c:pt>
                <c:pt idx="2730">
                  <c:v>42446</c:v>
                </c:pt>
                <c:pt idx="2731">
                  <c:v>42447</c:v>
                </c:pt>
                <c:pt idx="2732">
                  <c:v>42448</c:v>
                </c:pt>
                <c:pt idx="2733">
                  <c:v>42449</c:v>
                </c:pt>
                <c:pt idx="2734">
                  <c:v>42450</c:v>
                </c:pt>
                <c:pt idx="2735">
                  <c:v>42451</c:v>
                </c:pt>
                <c:pt idx="2736">
                  <c:v>42452</c:v>
                </c:pt>
                <c:pt idx="2737">
                  <c:v>42453</c:v>
                </c:pt>
                <c:pt idx="2738">
                  <c:v>42454</c:v>
                </c:pt>
                <c:pt idx="2739">
                  <c:v>42455</c:v>
                </c:pt>
                <c:pt idx="2740">
                  <c:v>42456</c:v>
                </c:pt>
                <c:pt idx="2741">
                  <c:v>42457</c:v>
                </c:pt>
                <c:pt idx="2742">
                  <c:v>42458</c:v>
                </c:pt>
                <c:pt idx="2743">
                  <c:v>42459</c:v>
                </c:pt>
                <c:pt idx="2744">
                  <c:v>42460</c:v>
                </c:pt>
                <c:pt idx="2745">
                  <c:v>42461</c:v>
                </c:pt>
                <c:pt idx="2746">
                  <c:v>42462</c:v>
                </c:pt>
                <c:pt idx="2747">
                  <c:v>42463</c:v>
                </c:pt>
                <c:pt idx="2748">
                  <c:v>42464</c:v>
                </c:pt>
                <c:pt idx="2749">
                  <c:v>42465</c:v>
                </c:pt>
                <c:pt idx="2750">
                  <c:v>42466</c:v>
                </c:pt>
                <c:pt idx="2751">
                  <c:v>42467</c:v>
                </c:pt>
                <c:pt idx="2752">
                  <c:v>42468</c:v>
                </c:pt>
                <c:pt idx="2753">
                  <c:v>42469</c:v>
                </c:pt>
                <c:pt idx="2754">
                  <c:v>42470</c:v>
                </c:pt>
                <c:pt idx="2755">
                  <c:v>42471</c:v>
                </c:pt>
                <c:pt idx="2756">
                  <c:v>42472</c:v>
                </c:pt>
                <c:pt idx="2757">
                  <c:v>42473</c:v>
                </c:pt>
                <c:pt idx="2758">
                  <c:v>42474</c:v>
                </c:pt>
                <c:pt idx="2759">
                  <c:v>42475</c:v>
                </c:pt>
                <c:pt idx="2760">
                  <c:v>42476</c:v>
                </c:pt>
                <c:pt idx="2761">
                  <c:v>42477</c:v>
                </c:pt>
                <c:pt idx="2762">
                  <c:v>42478</c:v>
                </c:pt>
                <c:pt idx="2763">
                  <c:v>42479</c:v>
                </c:pt>
                <c:pt idx="2764">
                  <c:v>42480</c:v>
                </c:pt>
                <c:pt idx="2765">
                  <c:v>42481</c:v>
                </c:pt>
                <c:pt idx="2766">
                  <c:v>42482</c:v>
                </c:pt>
                <c:pt idx="2767">
                  <c:v>42483</c:v>
                </c:pt>
                <c:pt idx="2768">
                  <c:v>42484</c:v>
                </c:pt>
                <c:pt idx="2769">
                  <c:v>42485</c:v>
                </c:pt>
                <c:pt idx="2770">
                  <c:v>42486</c:v>
                </c:pt>
                <c:pt idx="2771">
                  <c:v>42487</c:v>
                </c:pt>
                <c:pt idx="2772">
                  <c:v>42488</c:v>
                </c:pt>
                <c:pt idx="2773">
                  <c:v>42489</c:v>
                </c:pt>
                <c:pt idx="2774">
                  <c:v>42490</c:v>
                </c:pt>
                <c:pt idx="2775">
                  <c:v>42491</c:v>
                </c:pt>
                <c:pt idx="2776">
                  <c:v>42492</c:v>
                </c:pt>
                <c:pt idx="2777">
                  <c:v>42493</c:v>
                </c:pt>
                <c:pt idx="2778">
                  <c:v>42494</c:v>
                </c:pt>
                <c:pt idx="2779">
                  <c:v>42495</c:v>
                </c:pt>
                <c:pt idx="2780">
                  <c:v>42496</c:v>
                </c:pt>
                <c:pt idx="2781">
                  <c:v>42497</c:v>
                </c:pt>
                <c:pt idx="2782">
                  <c:v>42498</c:v>
                </c:pt>
                <c:pt idx="2783">
                  <c:v>42499</c:v>
                </c:pt>
                <c:pt idx="2784">
                  <c:v>42500</c:v>
                </c:pt>
                <c:pt idx="2785">
                  <c:v>42501</c:v>
                </c:pt>
                <c:pt idx="2786">
                  <c:v>42502</c:v>
                </c:pt>
                <c:pt idx="2787">
                  <c:v>42503</c:v>
                </c:pt>
                <c:pt idx="2788">
                  <c:v>42504</c:v>
                </c:pt>
                <c:pt idx="2789">
                  <c:v>42505</c:v>
                </c:pt>
                <c:pt idx="2790">
                  <c:v>42506</c:v>
                </c:pt>
                <c:pt idx="2791">
                  <c:v>42507</c:v>
                </c:pt>
                <c:pt idx="2792">
                  <c:v>42508</c:v>
                </c:pt>
                <c:pt idx="2793">
                  <c:v>42509</c:v>
                </c:pt>
                <c:pt idx="2794">
                  <c:v>42510</c:v>
                </c:pt>
                <c:pt idx="2795">
                  <c:v>42511</c:v>
                </c:pt>
                <c:pt idx="2796">
                  <c:v>42512</c:v>
                </c:pt>
                <c:pt idx="2797">
                  <c:v>42513</c:v>
                </c:pt>
                <c:pt idx="2798">
                  <c:v>42514</c:v>
                </c:pt>
                <c:pt idx="2799">
                  <c:v>42515</c:v>
                </c:pt>
                <c:pt idx="2800">
                  <c:v>42516</c:v>
                </c:pt>
                <c:pt idx="2801">
                  <c:v>42517</c:v>
                </c:pt>
                <c:pt idx="2802">
                  <c:v>42518</c:v>
                </c:pt>
                <c:pt idx="2803">
                  <c:v>42519</c:v>
                </c:pt>
                <c:pt idx="2804">
                  <c:v>42520</c:v>
                </c:pt>
                <c:pt idx="2805">
                  <c:v>42521</c:v>
                </c:pt>
                <c:pt idx="2806">
                  <c:v>42522</c:v>
                </c:pt>
                <c:pt idx="2807">
                  <c:v>42523</c:v>
                </c:pt>
                <c:pt idx="2808">
                  <c:v>42524</c:v>
                </c:pt>
                <c:pt idx="2809">
                  <c:v>42525</c:v>
                </c:pt>
                <c:pt idx="2810">
                  <c:v>42526</c:v>
                </c:pt>
                <c:pt idx="2811">
                  <c:v>42527</c:v>
                </c:pt>
                <c:pt idx="2812">
                  <c:v>42528</c:v>
                </c:pt>
                <c:pt idx="2813">
                  <c:v>42529</c:v>
                </c:pt>
                <c:pt idx="2814">
                  <c:v>42530</c:v>
                </c:pt>
                <c:pt idx="2815">
                  <c:v>42531</c:v>
                </c:pt>
                <c:pt idx="2816">
                  <c:v>42532</c:v>
                </c:pt>
                <c:pt idx="2817">
                  <c:v>42533</c:v>
                </c:pt>
                <c:pt idx="2818">
                  <c:v>42534</c:v>
                </c:pt>
                <c:pt idx="2819">
                  <c:v>42535</c:v>
                </c:pt>
                <c:pt idx="2820">
                  <c:v>42536</c:v>
                </c:pt>
                <c:pt idx="2821">
                  <c:v>42537</c:v>
                </c:pt>
                <c:pt idx="2822">
                  <c:v>42538</c:v>
                </c:pt>
                <c:pt idx="2823">
                  <c:v>42539</c:v>
                </c:pt>
                <c:pt idx="2824">
                  <c:v>42540</c:v>
                </c:pt>
                <c:pt idx="2825">
                  <c:v>42541</c:v>
                </c:pt>
                <c:pt idx="2826">
                  <c:v>42542</c:v>
                </c:pt>
                <c:pt idx="2827">
                  <c:v>42543</c:v>
                </c:pt>
                <c:pt idx="2828">
                  <c:v>42544</c:v>
                </c:pt>
                <c:pt idx="2829">
                  <c:v>42545</c:v>
                </c:pt>
                <c:pt idx="2830">
                  <c:v>42546</c:v>
                </c:pt>
                <c:pt idx="2831">
                  <c:v>42547</c:v>
                </c:pt>
                <c:pt idx="2832">
                  <c:v>42548</c:v>
                </c:pt>
                <c:pt idx="2833">
                  <c:v>42549</c:v>
                </c:pt>
                <c:pt idx="2834">
                  <c:v>42550</c:v>
                </c:pt>
                <c:pt idx="2835">
                  <c:v>42551</c:v>
                </c:pt>
                <c:pt idx="2836">
                  <c:v>42552</c:v>
                </c:pt>
                <c:pt idx="2837">
                  <c:v>42553</c:v>
                </c:pt>
                <c:pt idx="2838">
                  <c:v>42554</c:v>
                </c:pt>
                <c:pt idx="2839">
                  <c:v>42555</c:v>
                </c:pt>
                <c:pt idx="2840">
                  <c:v>42556</c:v>
                </c:pt>
                <c:pt idx="2841">
                  <c:v>42557</c:v>
                </c:pt>
                <c:pt idx="2842">
                  <c:v>42558</c:v>
                </c:pt>
                <c:pt idx="2843">
                  <c:v>42559</c:v>
                </c:pt>
                <c:pt idx="2844">
                  <c:v>42560</c:v>
                </c:pt>
                <c:pt idx="2845">
                  <c:v>42561</c:v>
                </c:pt>
                <c:pt idx="2846">
                  <c:v>42562</c:v>
                </c:pt>
                <c:pt idx="2847">
                  <c:v>42563</c:v>
                </c:pt>
                <c:pt idx="2848">
                  <c:v>42564</c:v>
                </c:pt>
                <c:pt idx="2849">
                  <c:v>42565</c:v>
                </c:pt>
                <c:pt idx="2850">
                  <c:v>42566</c:v>
                </c:pt>
                <c:pt idx="2851">
                  <c:v>42567</c:v>
                </c:pt>
                <c:pt idx="2852">
                  <c:v>42568</c:v>
                </c:pt>
                <c:pt idx="2853">
                  <c:v>42569</c:v>
                </c:pt>
                <c:pt idx="2854">
                  <c:v>42570</c:v>
                </c:pt>
                <c:pt idx="2855">
                  <c:v>42571</c:v>
                </c:pt>
                <c:pt idx="2856">
                  <c:v>42572</c:v>
                </c:pt>
                <c:pt idx="2857">
                  <c:v>42573</c:v>
                </c:pt>
                <c:pt idx="2858">
                  <c:v>42574</c:v>
                </c:pt>
                <c:pt idx="2859">
                  <c:v>42575</c:v>
                </c:pt>
                <c:pt idx="2860">
                  <c:v>42576</c:v>
                </c:pt>
                <c:pt idx="2861">
                  <c:v>42577</c:v>
                </c:pt>
                <c:pt idx="2862">
                  <c:v>42578</c:v>
                </c:pt>
                <c:pt idx="2863">
                  <c:v>42579</c:v>
                </c:pt>
                <c:pt idx="2864">
                  <c:v>42580</c:v>
                </c:pt>
                <c:pt idx="2865">
                  <c:v>42581</c:v>
                </c:pt>
                <c:pt idx="2866">
                  <c:v>42582</c:v>
                </c:pt>
                <c:pt idx="2867">
                  <c:v>42583</c:v>
                </c:pt>
                <c:pt idx="2868">
                  <c:v>42584</c:v>
                </c:pt>
                <c:pt idx="2869">
                  <c:v>42585</c:v>
                </c:pt>
                <c:pt idx="2870">
                  <c:v>42586</c:v>
                </c:pt>
                <c:pt idx="2871">
                  <c:v>42587</c:v>
                </c:pt>
                <c:pt idx="2872">
                  <c:v>42588</c:v>
                </c:pt>
                <c:pt idx="2873">
                  <c:v>42589</c:v>
                </c:pt>
                <c:pt idx="2874">
                  <c:v>42590</c:v>
                </c:pt>
                <c:pt idx="2875">
                  <c:v>42591</c:v>
                </c:pt>
                <c:pt idx="2876">
                  <c:v>42592</c:v>
                </c:pt>
                <c:pt idx="2877">
                  <c:v>42593</c:v>
                </c:pt>
                <c:pt idx="2878">
                  <c:v>42594</c:v>
                </c:pt>
                <c:pt idx="2879">
                  <c:v>42595</c:v>
                </c:pt>
                <c:pt idx="2880">
                  <c:v>42596</c:v>
                </c:pt>
                <c:pt idx="2881">
                  <c:v>42597</c:v>
                </c:pt>
                <c:pt idx="2882">
                  <c:v>42598</c:v>
                </c:pt>
                <c:pt idx="2883">
                  <c:v>42599</c:v>
                </c:pt>
                <c:pt idx="2884">
                  <c:v>42600</c:v>
                </c:pt>
                <c:pt idx="2885">
                  <c:v>42601</c:v>
                </c:pt>
                <c:pt idx="2886">
                  <c:v>42602</c:v>
                </c:pt>
                <c:pt idx="2887">
                  <c:v>42603</c:v>
                </c:pt>
                <c:pt idx="2888">
                  <c:v>42604</c:v>
                </c:pt>
                <c:pt idx="2889">
                  <c:v>42605</c:v>
                </c:pt>
                <c:pt idx="2890">
                  <c:v>42606</c:v>
                </c:pt>
                <c:pt idx="2891">
                  <c:v>42607</c:v>
                </c:pt>
                <c:pt idx="2892">
                  <c:v>42608</c:v>
                </c:pt>
                <c:pt idx="2893">
                  <c:v>42609</c:v>
                </c:pt>
                <c:pt idx="2894">
                  <c:v>42610</c:v>
                </c:pt>
                <c:pt idx="2895">
                  <c:v>42611</c:v>
                </c:pt>
                <c:pt idx="2896">
                  <c:v>42612</c:v>
                </c:pt>
                <c:pt idx="2897">
                  <c:v>42613</c:v>
                </c:pt>
                <c:pt idx="2898">
                  <c:v>42614</c:v>
                </c:pt>
                <c:pt idx="2899">
                  <c:v>42615</c:v>
                </c:pt>
                <c:pt idx="2900">
                  <c:v>42616</c:v>
                </c:pt>
                <c:pt idx="2901">
                  <c:v>42617</c:v>
                </c:pt>
                <c:pt idx="2902">
                  <c:v>42618</c:v>
                </c:pt>
                <c:pt idx="2903">
                  <c:v>42619</c:v>
                </c:pt>
                <c:pt idx="2904">
                  <c:v>42620</c:v>
                </c:pt>
                <c:pt idx="2905">
                  <c:v>42621</c:v>
                </c:pt>
                <c:pt idx="2906">
                  <c:v>42622</c:v>
                </c:pt>
                <c:pt idx="2907">
                  <c:v>42623</c:v>
                </c:pt>
                <c:pt idx="2908">
                  <c:v>42624</c:v>
                </c:pt>
                <c:pt idx="2909">
                  <c:v>42625</c:v>
                </c:pt>
                <c:pt idx="2910">
                  <c:v>42626</c:v>
                </c:pt>
                <c:pt idx="2911">
                  <c:v>42627</c:v>
                </c:pt>
                <c:pt idx="2912">
                  <c:v>42628</c:v>
                </c:pt>
                <c:pt idx="2913">
                  <c:v>42629</c:v>
                </c:pt>
                <c:pt idx="2914">
                  <c:v>42630</c:v>
                </c:pt>
                <c:pt idx="2915">
                  <c:v>42631</c:v>
                </c:pt>
                <c:pt idx="2916">
                  <c:v>42632</c:v>
                </c:pt>
                <c:pt idx="2917">
                  <c:v>42633</c:v>
                </c:pt>
                <c:pt idx="2918">
                  <c:v>42634</c:v>
                </c:pt>
                <c:pt idx="2919">
                  <c:v>42635</c:v>
                </c:pt>
                <c:pt idx="2920">
                  <c:v>42636</c:v>
                </c:pt>
                <c:pt idx="2921">
                  <c:v>42637</c:v>
                </c:pt>
                <c:pt idx="2922">
                  <c:v>42638</c:v>
                </c:pt>
                <c:pt idx="2923">
                  <c:v>42639</c:v>
                </c:pt>
                <c:pt idx="2924">
                  <c:v>42640</c:v>
                </c:pt>
                <c:pt idx="2925">
                  <c:v>42641</c:v>
                </c:pt>
                <c:pt idx="2926">
                  <c:v>42642</c:v>
                </c:pt>
                <c:pt idx="2927">
                  <c:v>42643</c:v>
                </c:pt>
                <c:pt idx="2928">
                  <c:v>42644</c:v>
                </c:pt>
                <c:pt idx="2929">
                  <c:v>42645</c:v>
                </c:pt>
                <c:pt idx="2930">
                  <c:v>42646</c:v>
                </c:pt>
                <c:pt idx="2931">
                  <c:v>42647</c:v>
                </c:pt>
                <c:pt idx="2932">
                  <c:v>42648</c:v>
                </c:pt>
                <c:pt idx="2933">
                  <c:v>42649</c:v>
                </c:pt>
                <c:pt idx="2934">
                  <c:v>42650</c:v>
                </c:pt>
                <c:pt idx="2935">
                  <c:v>42651</c:v>
                </c:pt>
                <c:pt idx="2936">
                  <c:v>42652</c:v>
                </c:pt>
                <c:pt idx="2937">
                  <c:v>42653</c:v>
                </c:pt>
                <c:pt idx="2938">
                  <c:v>42654</c:v>
                </c:pt>
                <c:pt idx="2939">
                  <c:v>42655</c:v>
                </c:pt>
                <c:pt idx="2940">
                  <c:v>42656</c:v>
                </c:pt>
                <c:pt idx="2941">
                  <c:v>42657</c:v>
                </c:pt>
                <c:pt idx="2942">
                  <c:v>42658</c:v>
                </c:pt>
                <c:pt idx="2943">
                  <c:v>42659</c:v>
                </c:pt>
                <c:pt idx="2944">
                  <c:v>42660</c:v>
                </c:pt>
                <c:pt idx="2945">
                  <c:v>42661</c:v>
                </c:pt>
                <c:pt idx="2946">
                  <c:v>42662</c:v>
                </c:pt>
                <c:pt idx="2947">
                  <c:v>42663</c:v>
                </c:pt>
                <c:pt idx="2948">
                  <c:v>42664</c:v>
                </c:pt>
                <c:pt idx="2949">
                  <c:v>42665</c:v>
                </c:pt>
                <c:pt idx="2950">
                  <c:v>42666</c:v>
                </c:pt>
                <c:pt idx="2951">
                  <c:v>42667</c:v>
                </c:pt>
                <c:pt idx="2952">
                  <c:v>42668</c:v>
                </c:pt>
                <c:pt idx="2953">
                  <c:v>42669</c:v>
                </c:pt>
                <c:pt idx="2954">
                  <c:v>42670</c:v>
                </c:pt>
                <c:pt idx="2955">
                  <c:v>42671</c:v>
                </c:pt>
                <c:pt idx="2956">
                  <c:v>42672</c:v>
                </c:pt>
                <c:pt idx="2957">
                  <c:v>42673</c:v>
                </c:pt>
                <c:pt idx="2958">
                  <c:v>42674</c:v>
                </c:pt>
                <c:pt idx="2959">
                  <c:v>42675</c:v>
                </c:pt>
                <c:pt idx="2960">
                  <c:v>42676</c:v>
                </c:pt>
                <c:pt idx="2961">
                  <c:v>42677</c:v>
                </c:pt>
                <c:pt idx="2962">
                  <c:v>42678</c:v>
                </c:pt>
                <c:pt idx="2963">
                  <c:v>42679</c:v>
                </c:pt>
                <c:pt idx="2964">
                  <c:v>42680</c:v>
                </c:pt>
                <c:pt idx="2965">
                  <c:v>42681</c:v>
                </c:pt>
                <c:pt idx="2966">
                  <c:v>42682</c:v>
                </c:pt>
                <c:pt idx="2967">
                  <c:v>42683</c:v>
                </c:pt>
                <c:pt idx="2968">
                  <c:v>42684</c:v>
                </c:pt>
                <c:pt idx="2969">
                  <c:v>42685</c:v>
                </c:pt>
                <c:pt idx="2970">
                  <c:v>42686</c:v>
                </c:pt>
                <c:pt idx="2971">
                  <c:v>42687</c:v>
                </c:pt>
                <c:pt idx="2972">
                  <c:v>42688</c:v>
                </c:pt>
                <c:pt idx="2973">
                  <c:v>42689</c:v>
                </c:pt>
                <c:pt idx="2974">
                  <c:v>42690</c:v>
                </c:pt>
                <c:pt idx="2975">
                  <c:v>42691</c:v>
                </c:pt>
                <c:pt idx="2976">
                  <c:v>42692</c:v>
                </c:pt>
                <c:pt idx="2977">
                  <c:v>42693</c:v>
                </c:pt>
                <c:pt idx="2978">
                  <c:v>42694</c:v>
                </c:pt>
                <c:pt idx="2979">
                  <c:v>42695</c:v>
                </c:pt>
                <c:pt idx="2980">
                  <c:v>42696</c:v>
                </c:pt>
                <c:pt idx="2981">
                  <c:v>42697</c:v>
                </c:pt>
                <c:pt idx="2982">
                  <c:v>42698</c:v>
                </c:pt>
                <c:pt idx="2983">
                  <c:v>42699</c:v>
                </c:pt>
                <c:pt idx="2984">
                  <c:v>42700</c:v>
                </c:pt>
                <c:pt idx="2985">
                  <c:v>42701</c:v>
                </c:pt>
                <c:pt idx="2986">
                  <c:v>42702</c:v>
                </c:pt>
                <c:pt idx="2987">
                  <c:v>42703</c:v>
                </c:pt>
                <c:pt idx="2988">
                  <c:v>42704</c:v>
                </c:pt>
                <c:pt idx="2989">
                  <c:v>42705</c:v>
                </c:pt>
                <c:pt idx="2990">
                  <c:v>42706</c:v>
                </c:pt>
                <c:pt idx="2991">
                  <c:v>42707</c:v>
                </c:pt>
                <c:pt idx="2992">
                  <c:v>42708</c:v>
                </c:pt>
                <c:pt idx="2993">
                  <c:v>42709</c:v>
                </c:pt>
                <c:pt idx="2994">
                  <c:v>42710</c:v>
                </c:pt>
                <c:pt idx="2995">
                  <c:v>42711</c:v>
                </c:pt>
                <c:pt idx="2996">
                  <c:v>42712</c:v>
                </c:pt>
                <c:pt idx="2997">
                  <c:v>42713</c:v>
                </c:pt>
                <c:pt idx="2998">
                  <c:v>42714</c:v>
                </c:pt>
                <c:pt idx="2999">
                  <c:v>42715</c:v>
                </c:pt>
                <c:pt idx="3000">
                  <c:v>42716</c:v>
                </c:pt>
                <c:pt idx="3001">
                  <c:v>42717</c:v>
                </c:pt>
                <c:pt idx="3002">
                  <c:v>42718</c:v>
                </c:pt>
                <c:pt idx="3003">
                  <c:v>42719</c:v>
                </c:pt>
                <c:pt idx="3004">
                  <c:v>42720</c:v>
                </c:pt>
                <c:pt idx="3005">
                  <c:v>42721</c:v>
                </c:pt>
                <c:pt idx="3006">
                  <c:v>42722</c:v>
                </c:pt>
                <c:pt idx="3007">
                  <c:v>42723</c:v>
                </c:pt>
                <c:pt idx="3008">
                  <c:v>42724</c:v>
                </c:pt>
                <c:pt idx="3009">
                  <c:v>42725</c:v>
                </c:pt>
                <c:pt idx="3010">
                  <c:v>42726</c:v>
                </c:pt>
                <c:pt idx="3011">
                  <c:v>42727</c:v>
                </c:pt>
                <c:pt idx="3012">
                  <c:v>42728</c:v>
                </c:pt>
                <c:pt idx="3013">
                  <c:v>42729</c:v>
                </c:pt>
                <c:pt idx="3014">
                  <c:v>42730</c:v>
                </c:pt>
                <c:pt idx="3015">
                  <c:v>42731</c:v>
                </c:pt>
                <c:pt idx="3016">
                  <c:v>42732</c:v>
                </c:pt>
                <c:pt idx="3017">
                  <c:v>42733</c:v>
                </c:pt>
                <c:pt idx="3018">
                  <c:v>42734</c:v>
                </c:pt>
                <c:pt idx="3019">
                  <c:v>42735</c:v>
                </c:pt>
                <c:pt idx="3020">
                  <c:v>42736</c:v>
                </c:pt>
                <c:pt idx="3021">
                  <c:v>42737</c:v>
                </c:pt>
                <c:pt idx="3022">
                  <c:v>42738</c:v>
                </c:pt>
                <c:pt idx="3023">
                  <c:v>42739</c:v>
                </c:pt>
                <c:pt idx="3024">
                  <c:v>42740</c:v>
                </c:pt>
                <c:pt idx="3025">
                  <c:v>42741</c:v>
                </c:pt>
                <c:pt idx="3026">
                  <c:v>42742</c:v>
                </c:pt>
                <c:pt idx="3027">
                  <c:v>42743</c:v>
                </c:pt>
                <c:pt idx="3028">
                  <c:v>42744</c:v>
                </c:pt>
                <c:pt idx="3029">
                  <c:v>42745</c:v>
                </c:pt>
                <c:pt idx="3030">
                  <c:v>42746</c:v>
                </c:pt>
                <c:pt idx="3031">
                  <c:v>42747</c:v>
                </c:pt>
                <c:pt idx="3032">
                  <c:v>42748</c:v>
                </c:pt>
                <c:pt idx="3033">
                  <c:v>42749</c:v>
                </c:pt>
                <c:pt idx="3034">
                  <c:v>42750</c:v>
                </c:pt>
                <c:pt idx="3035">
                  <c:v>42751</c:v>
                </c:pt>
                <c:pt idx="3036">
                  <c:v>42752</c:v>
                </c:pt>
                <c:pt idx="3037">
                  <c:v>42753</c:v>
                </c:pt>
                <c:pt idx="3038">
                  <c:v>42754</c:v>
                </c:pt>
                <c:pt idx="3039">
                  <c:v>42755</c:v>
                </c:pt>
                <c:pt idx="3040">
                  <c:v>42756</c:v>
                </c:pt>
                <c:pt idx="3041">
                  <c:v>42757</c:v>
                </c:pt>
                <c:pt idx="3042">
                  <c:v>42758</c:v>
                </c:pt>
                <c:pt idx="3043">
                  <c:v>42759</c:v>
                </c:pt>
                <c:pt idx="3044">
                  <c:v>42760</c:v>
                </c:pt>
                <c:pt idx="3045">
                  <c:v>42761</c:v>
                </c:pt>
                <c:pt idx="3046">
                  <c:v>42762</c:v>
                </c:pt>
                <c:pt idx="3047">
                  <c:v>42763</c:v>
                </c:pt>
                <c:pt idx="3048">
                  <c:v>42764</c:v>
                </c:pt>
                <c:pt idx="3049">
                  <c:v>42765</c:v>
                </c:pt>
                <c:pt idx="3050">
                  <c:v>42766</c:v>
                </c:pt>
                <c:pt idx="3051">
                  <c:v>42767</c:v>
                </c:pt>
                <c:pt idx="3052">
                  <c:v>42768</c:v>
                </c:pt>
                <c:pt idx="3053">
                  <c:v>42769</c:v>
                </c:pt>
                <c:pt idx="3054">
                  <c:v>42770</c:v>
                </c:pt>
                <c:pt idx="3055">
                  <c:v>42771</c:v>
                </c:pt>
                <c:pt idx="3056">
                  <c:v>42772</c:v>
                </c:pt>
                <c:pt idx="3057">
                  <c:v>42773</c:v>
                </c:pt>
                <c:pt idx="3058">
                  <c:v>42774</c:v>
                </c:pt>
                <c:pt idx="3059">
                  <c:v>42775</c:v>
                </c:pt>
                <c:pt idx="3060">
                  <c:v>42776</c:v>
                </c:pt>
                <c:pt idx="3061">
                  <c:v>42777</c:v>
                </c:pt>
                <c:pt idx="3062">
                  <c:v>42778</c:v>
                </c:pt>
                <c:pt idx="3063">
                  <c:v>42779</c:v>
                </c:pt>
                <c:pt idx="3064">
                  <c:v>42780</c:v>
                </c:pt>
                <c:pt idx="3065">
                  <c:v>42781</c:v>
                </c:pt>
                <c:pt idx="3066">
                  <c:v>42782</c:v>
                </c:pt>
                <c:pt idx="3067">
                  <c:v>42783</c:v>
                </c:pt>
                <c:pt idx="3068">
                  <c:v>42784</c:v>
                </c:pt>
                <c:pt idx="3069">
                  <c:v>42785</c:v>
                </c:pt>
                <c:pt idx="3070">
                  <c:v>42786</c:v>
                </c:pt>
                <c:pt idx="3071">
                  <c:v>42787</c:v>
                </c:pt>
                <c:pt idx="3072">
                  <c:v>42788</c:v>
                </c:pt>
                <c:pt idx="3073">
                  <c:v>42789</c:v>
                </c:pt>
                <c:pt idx="3074">
                  <c:v>42790</c:v>
                </c:pt>
                <c:pt idx="3075">
                  <c:v>42791</c:v>
                </c:pt>
                <c:pt idx="3076">
                  <c:v>42792</c:v>
                </c:pt>
                <c:pt idx="3077">
                  <c:v>42793</c:v>
                </c:pt>
                <c:pt idx="3078">
                  <c:v>42794</c:v>
                </c:pt>
                <c:pt idx="3079">
                  <c:v>42795</c:v>
                </c:pt>
                <c:pt idx="3080">
                  <c:v>42796</c:v>
                </c:pt>
                <c:pt idx="3081">
                  <c:v>42797</c:v>
                </c:pt>
                <c:pt idx="3082">
                  <c:v>42798</c:v>
                </c:pt>
                <c:pt idx="3083">
                  <c:v>42799</c:v>
                </c:pt>
                <c:pt idx="3084">
                  <c:v>42800</c:v>
                </c:pt>
                <c:pt idx="3085">
                  <c:v>42801</c:v>
                </c:pt>
                <c:pt idx="3086">
                  <c:v>42802</c:v>
                </c:pt>
                <c:pt idx="3087">
                  <c:v>42803</c:v>
                </c:pt>
                <c:pt idx="3088">
                  <c:v>42804</c:v>
                </c:pt>
                <c:pt idx="3089">
                  <c:v>42805</c:v>
                </c:pt>
                <c:pt idx="3090">
                  <c:v>42806</c:v>
                </c:pt>
                <c:pt idx="3091">
                  <c:v>42807</c:v>
                </c:pt>
                <c:pt idx="3092">
                  <c:v>42808</c:v>
                </c:pt>
                <c:pt idx="3093">
                  <c:v>42809</c:v>
                </c:pt>
                <c:pt idx="3094">
                  <c:v>42810</c:v>
                </c:pt>
                <c:pt idx="3095">
                  <c:v>42811</c:v>
                </c:pt>
                <c:pt idx="3096">
                  <c:v>42812</c:v>
                </c:pt>
                <c:pt idx="3097">
                  <c:v>42813</c:v>
                </c:pt>
                <c:pt idx="3098">
                  <c:v>42814</c:v>
                </c:pt>
                <c:pt idx="3099">
                  <c:v>42815</c:v>
                </c:pt>
                <c:pt idx="3100">
                  <c:v>42816</c:v>
                </c:pt>
                <c:pt idx="3101">
                  <c:v>42817</c:v>
                </c:pt>
                <c:pt idx="3102">
                  <c:v>42818</c:v>
                </c:pt>
                <c:pt idx="3103">
                  <c:v>42819</c:v>
                </c:pt>
                <c:pt idx="3104">
                  <c:v>42820</c:v>
                </c:pt>
                <c:pt idx="3105">
                  <c:v>42821</c:v>
                </c:pt>
                <c:pt idx="3106">
                  <c:v>42822</c:v>
                </c:pt>
                <c:pt idx="3107">
                  <c:v>42823</c:v>
                </c:pt>
                <c:pt idx="3108">
                  <c:v>42824</c:v>
                </c:pt>
                <c:pt idx="3109">
                  <c:v>42825</c:v>
                </c:pt>
                <c:pt idx="3110">
                  <c:v>42826</c:v>
                </c:pt>
                <c:pt idx="3111">
                  <c:v>42827</c:v>
                </c:pt>
                <c:pt idx="3112">
                  <c:v>42828</c:v>
                </c:pt>
                <c:pt idx="3113">
                  <c:v>42829</c:v>
                </c:pt>
                <c:pt idx="3114">
                  <c:v>42830</c:v>
                </c:pt>
                <c:pt idx="3115">
                  <c:v>42831</c:v>
                </c:pt>
                <c:pt idx="3116">
                  <c:v>42832</c:v>
                </c:pt>
                <c:pt idx="3117">
                  <c:v>42833</c:v>
                </c:pt>
                <c:pt idx="3118">
                  <c:v>42834</c:v>
                </c:pt>
                <c:pt idx="3119">
                  <c:v>42835</c:v>
                </c:pt>
                <c:pt idx="3120">
                  <c:v>42836</c:v>
                </c:pt>
                <c:pt idx="3121">
                  <c:v>42837</c:v>
                </c:pt>
                <c:pt idx="3122">
                  <c:v>42838</c:v>
                </c:pt>
                <c:pt idx="3123">
                  <c:v>42839</c:v>
                </c:pt>
                <c:pt idx="3124">
                  <c:v>42840</c:v>
                </c:pt>
                <c:pt idx="3125">
                  <c:v>42841</c:v>
                </c:pt>
                <c:pt idx="3126">
                  <c:v>42842</c:v>
                </c:pt>
                <c:pt idx="3127">
                  <c:v>42843</c:v>
                </c:pt>
                <c:pt idx="3128">
                  <c:v>42844</c:v>
                </c:pt>
                <c:pt idx="3129">
                  <c:v>42845</c:v>
                </c:pt>
                <c:pt idx="3130">
                  <c:v>42846</c:v>
                </c:pt>
                <c:pt idx="3131">
                  <c:v>42847</c:v>
                </c:pt>
                <c:pt idx="3132">
                  <c:v>42848</c:v>
                </c:pt>
                <c:pt idx="3133">
                  <c:v>42849</c:v>
                </c:pt>
                <c:pt idx="3134">
                  <c:v>42850</c:v>
                </c:pt>
                <c:pt idx="3135">
                  <c:v>42851</c:v>
                </c:pt>
                <c:pt idx="3136">
                  <c:v>42852</c:v>
                </c:pt>
                <c:pt idx="3137">
                  <c:v>42853</c:v>
                </c:pt>
                <c:pt idx="3138">
                  <c:v>42854</c:v>
                </c:pt>
                <c:pt idx="3139">
                  <c:v>42855</c:v>
                </c:pt>
                <c:pt idx="3140">
                  <c:v>42856</c:v>
                </c:pt>
                <c:pt idx="3141">
                  <c:v>42857</c:v>
                </c:pt>
                <c:pt idx="3142">
                  <c:v>42858</c:v>
                </c:pt>
                <c:pt idx="3143">
                  <c:v>42859</c:v>
                </c:pt>
                <c:pt idx="3144">
                  <c:v>42860</c:v>
                </c:pt>
                <c:pt idx="3145">
                  <c:v>42861</c:v>
                </c:pt>
                <c:pt idx="3146">
                  <c:v>42862</c:v>
                </c:pt>
                <c:pt idx="3147">
                  <c:v>42863</c:v>
                </c:pt>
                <c:pt idx="3148">
                  <c:v>42864</c:v>
                </c:pt>
                <c:pt idx="3149">
                  <c:v>42865</c:v>
                </c:pt>
                <c:pt idx="3150">
                  <c:v>42866</c:v>
                </c:pt>
                <c:pt idx="3151">
                  <c:v>42867</c:v>
                </c:pt>
                <c:pt idx="3152">
                  <c:v>42868</c:v>
                </c:pt>
                <c:pt idx="3153">
                  <c:v>42869</c:v>
                </c:pt>
                <c:pt idx="3154">
                  <c:v>42870</c:v>
                </c:pt>
                <c:pt idx="3155">
                  <c:v>42871</c:v>
                </c:pt>
                <c:pt idx="3156">
                  <c:v>42872</c:v>
                </c:pt>
                <c:pt idx="3157">
                  <c:v>42873</c:v>
                </c:pt>
                <c:pt idx="3158">
                  <c:v>42874</c:v>
                </c:pt>
                <c:pt idx="3159">
                  <c:v>42875</c:v>
                </c:pt>
                <c:pt idx="3160">
                  <c:v>42876</c:v>
                </c:pt>
                <c:pt idx="3161">
                  <c:v>42877</c:v>
                </c:pt>
                <c:pt idx="3162">
                  <c:v>42878</c:v>
                </c:pt>
                <c:pt idx="3163">
                  <c:v>42879</c:v>
                </c:pt>
                <c:pt idx="3164">
                  <c:v>42880</c:v>
                </c:pt>
                <c:pt idx="3165">
                  <c:v>42881</c:v>
                </c:pt>
                <c:pt idx="3166">
                  <c:v>42882</c:v>
                </c:pt>
                <c:pt idx="3167">
                  <c:v>42883</c:v>
                </c:pt>
                <c:pt idx="3168">
                  <c:v>42884</c:v>
                </c:pt>
                <c:pt idx="3169">
                  <c:v>42885</c:v>
                </c:pt>
                <c:pt idx="3170">
                  <c:v>42886</c:v>
                </c:pt>
                <c:pt idx="3171">
                  <c:v>42887</c:v>
                </c:pt>
                <c:pt idx="3172">
                  <c:v>42888</c:v>
                </c:pt>
                <c:pt idx="3173">
                  <c:v>42889</c:v>
                </c:pt>
                <c:pt idx="3174">
                  <c:v>42890</c:v>
                </c:pt>
                <c:pt idx="3175">
                  <c:v>42891</c:v>
                </c:pt>
                <c:pt idx="3176">
                  <c:v>42892</c:v>
                </c:pt>
                <c:pt idx="3177">
                  <c:v>42893</c:v>
                </c:pt>
                <c:pt idx="3178">
                  <c:v>42894</c:v>
                </c:pt>
                <c:pt idx="3179">
                  <c:v>42895</c:v>
                </c:pt>
                <c:pt idx="3180">
                  <c:v>42896</c:v>
                </c:pt>
                <c:pt idx="3181">
                  <c:v>42897</c:v>
                </c:pt>
                <c:pt idx="3182">
                  <c:v>42898</c:v>
                </c:pt>
                <c:pt idx="3183">
                  <c:v>42899</c:v>
                </c:pt>
                <c:pt idx="3184">
                  <c:v>42900</c:v>
                </c:pt>
                <c:pt idx="3185">
                  <c:v>42901</c:v>
                </c:pt>
                <c:pt idx="3186">
                  <c:v>42902</c:v>
                </c:pt>
                <c:pt idx="3187">
                  <c:v>42903</c:v>
                </c:pt>
                <c:pt idx="3188">
                  <c:v>42904</c:v>
                </c:pt>
                <c:pt idx="3189">
                  <c:v>42905</c:v>
                </c:pt>
                <c:pt idx="3190">
                  <c:v>42906</c:v>
                </c:pt>
                <c:pt idx="3191">
                  <c:v>42907</c:v>
                </c:pt>
                <c:pt idx="3192">
                  <c:v>42908</c:v>
                </c:pt>
                <c:pt idx="3193">
                  <c:v>42909</c:v>
                </c:pt>
                <c:pt idx="3194">
                  <c:v>42910</c:v>
                </c:pt>
                <c:pt idx="3195">
                  <c:v>42911</c:v>
                </c:pt>
                <c:pt idx="3196">
                  <c:v>42912</c:v>
                </c:pt>
                <c:pt idx="3197">
                  <c:v>42913</c:v>
                </c:pt>
                <c:pt idx="3198">
                  <c:v>42914</c:v>
                </c:pt>
                <c:pt idx="3199">
                  <c:v>42915</c:v>
                </c:pt>
                <c:pt idx="3200">
                  <c:v>42916</c:v>
                </c:pt>
                <c:pt idx="3201">
                  <c:v>42917</c:v>
                </c:pt>
                <c:pt idx="3202">
                  <c:v>42918</c:v>
                </c:pt>
                <c:pt idx="3203">
                  <c:v>42919</c:v>
                </c:pt>
                <c:pt idx="3204">
                  <c:v>42920</c:v>
                </c:pt>
                <c:pt idx="3205">
                  <c:v>42921</c:v>
                </c:pt>
                <c:pt idx="3206">
                  <c:v>42922</c:v>
                </c:pt>
                <c:pt idx="3207">
                  <c:v>42923</c:v>
                </c:pt>
                <c:pt idx="3208">
                  <c:v>42924</c:v>
                </c:pt>
                <c:pt idx="3209">
                  <c:v>42925</c:v>
                </c:pt>
                <c:pt idx="3210">
                  <c:v>42926</c:v>
                </c:pt>
                <c:pt idx="3211">
                  <c:v>42927</c:v>
                </c:pt>
                <c:pt idx="3212">
                  <c:v>42928</c:v>
                </c:pt>
                <c:pt idx="3213">
                  <c:v>42929</c:v>
                </c:pt>
                <c:pt idx="3214">
                  <c:v>42930</c:v>
                </c:pt>
                <c:pt idx="3215">
                  <c:v>42931</c:v>
                </c:pt>
                <c:pt idx="3216">
                  <c:v>42932</c:v>
                </c:pt>
                <c:pt idx="3217">
                  <c:v>42933</c:v>
                </c:pt>
                <c:pt idx="3218">
                  <c:v>42934</c:v>
                </c:pt>
                <c:pt idx="3219">
                  <c:v>42935</c:v>
                </c:pt>
                <c:pt idx="3220">
                  <c:v>42936</c:v>
                </c:pt>
                <c:pt idx="3221">
                  <c:v>42937</c:v>
                </c:pt>
                <c:pt idx="3222">
                  <c:v>42938</c:v>
                </c:pt>
                <c:pt idx="3223">
                  <c:v>42939</c:v>
                </c:pt>
                <c:pt idx="3224">
                  <c:v>42940</c:v>
                </c:pt>
                <c:pt idx="3225">
                  <c:v>42941</c:v>
                </c:pt>
                <c:pt idx="3226">
                  <c:v>42942</c:v>
                </c:pt>
                <c:pt idx="3227">
                  <c:v>42943</c:v>
                </c:pt>
                <c:pt idx="3228">
                  <c:v>42944</c:v>
                </c:pt>
                <c:pt idx="3229">
                  <c:v>42945</c:v>
                </c:pt>
                <c:pt idx="3230">
                  <c:v>42946</c:v>
                </c:pt>
                <c:pt idx="3231">
                  <c:v>42947</c:v>
                </c:pt>
                <c:pt idx="3232">
                  <c:v>42948</c:v>
                </c:pt>
                <c:pt idx="3233">
                  <c:v>42949</c:v>
                </c:pt>
                <c:pt idx="3234">
                  <c:v>42950</c:v>
                </c:pt>
                <c:pt idx="3235">
                  <c:v>42951</c:v>
                </c:pt>
                <c:pt idx="3236">
                  <c:v>42952</c:v>
                </c:pt>
                <c:pt idx="3237">
                  <c:v>42953</c:v>
                </c:pt>
                <c:pt idx="3238">
                  <c:v>42954</c:v>
                </c:pt>
                <c:pt idx="3239">
                  <c:v>42955</c:v>
                </c:pt>
                <c:pt idx="3240">
                  <c:v>42956</c:v>
                </c:pt>
                <c:pt idx="3241">
                  <c:v>42957</c:v>
                </c:pt>
                <c:pt idx="3242">
                  <c:v>42958</c:v>
                </c:pt>
                <c:pt idx="3243">
                  <c:v>42959</c:v>
                </c:pt>
                <c:pt idx="3244">
                  <c:v>42960</c:v>
                </c:pt>
                <c:pt idx="3245">
                  <c:v>42961</c:v>
                </c:pt>
                <c:pt idx="3246">
                  <c:v>42962</c:v>
                </c:pt>
                <c:pt idx="3247">
                  <c:v>42963</c:v>
                </c:pt>
                <c:pt idx="3248">
                  <c:v>42964</c:v>
                </c:pt>
                <c:pt idx="3249">
                  <c:v>42965</c:v>
                </c:pt>
                <c:pt idx="3250">
                  <c:v>42966</c:v>
                </c:pt>
                <c:pt idx="3251">
                  <c:v>42967</c:v>
                </c:pt>
                <c:pt idx="3252">
                  <c:v>42968</c:v>
                </c:pt>
                <c:pt idx="3253">
                  <c:v>42969</c:v>
                </c:pt>
                <c:pt idx="3254">
                  <c:v>42970</c:v>
                </c:pt>
                <c:pt idx="3255">
                  <c:v>42971</c:v>
                </c:pt>
                <c:pt idx="3256">
                  <c:v>42972</c:v>
                </c:pt>
                <c:pt idx="3257">
                  <c:v>42973</c:v>
                </c:pt>
                <c:pt idx="3258">
                  <c:v>42974</c:v>
                </c:pt>
                <c:pt idx="3259">
                  <c:v>42975</c:v>
                </c:pt>
                <c:pt idx="3260">
                  <c:v>42976</c:v>
                </c:pt>
                <c:pt idx="3261">
                  <c:v>42977</c:v>
                </c:pt>
                <c:pt idx="3262">
                  <c:v>42978</c:v>
                </c:pt>
                <c:pt idx="3263">
                  <c:v>42979</c:v>
                </c:pt>
                <c:pt idx="3264">
                  <c:v>42980</c:v>
                </c:pt>
                <c:pt idx="3265">
                  <c:v>42981</c:v>
                </c:pt>
                <c:pt idx="3266">
                  <c:v>42982</c:v>
                </c:pt>
                <c:pt idx="3267">
                  <c:v>42983</c:v>
                </c:pt>
                <c:pt idx="3268">
                  <c:v>42984</c:v>
                </c:pt>
                <c:pt idx="3269">
                  <c:v>42985</c:v>
                </c:pt>
                <c:pt idx="3270">
                  <c:v>42986</c:v>
                </c:pt>
                <c:pt idx="3271">
                  <c:v>42987</c:v>
                </c:pt>
                <c:pt idx="3272">
                  <c:v>42988</c:v>
                </c:pt>
                <c:pt idx="3273">
                  <c:v>42989</c:v>
                </c:pt>
                <c:pt idx="3274">
                  <c:v>42990</c:v>
                </c:pt>
                <c:pt idx="3275">
                  <c:v>42991</c:v>
                </c:pt>
                <c:pt idx="3276">
                  <c:v>42992</c:v>
                </c:pt>
                <c:pt idx="3277">
                  <c:v>42993</c:v>
                </c:pt>
                <c:pt idx="3278">
                  <c:v>42994</c:v>
                </c:pt>
                <c:pt idx="3279">
                  <c:v>42995</c:v>
                </c:pt>
                <c:pt idx="3280">
                  <c:v>42996</c:v>
                </c:pt>
                <c:pt idx="3281">
                  <c:v>42997</c:v>
                </c:pt>
                <c:pt idx="3282">
                  <c:v>42998</c:v>
                </c:pt>
                <c:pt idx="3283">
                  <c:v>42999</c:v>
                </c:pt>
                <c:pt idx="3284">
                  <c:v>43000</c:v>
                </c:pt>
                <c:pt idx="3285">
                  <c:v>43001</c:v>
                </c:pt>
                <c:pt idx="3286">
                  <c:v>43002</c:v>
                </c:pt>
                <c:pt idx="3287">
                  <c:v>43003</c:v>
                </c:pt>
                <c:pt idx="3288">
                  <c:v>43004</c:v>
                </c:pt>
                <c:pt idx="3289">
                  <c:v>43005</c:v>
                </c:pt>
                <c:pt idx="3290">
                  <c:v>43006</c:v>
                </c:pt>
                <c:pt idx="3291">
                  <c:v>43007</c:v>
                </c:pt>
                <c:pt idx="3292">
                  <c:v>43008</c:v>
                </c:pt>
                <c:pt idx="3293">
                  <c:v>43009</c:v>
                </c:pt>
                <c:pt idx="3294">
                  <c:v>43010</c:v>
                </c:pt>
                <c:pt idx="3295">
                  <c:v>43011</c:v>
                </c:pt>
                <c:pt idx="3296">
                  <c:v>43012</c:v>
                </c:pt>
                <c:pt idx="3297">
                  <c:v>43013</c:v>
                </c:pt>
                <c:pt idx="3298">
                  <c:v>43014</c:v>
                </c:pt>
                <c:pt idx="3299">
                  <c:v>43015</c:v>
                </c:pt>
                <c:pt idx="3300">
                  <c:v>43016</c:v>
                </c:pt>
                <c:pt idx="3301">
                  <c:v>43017</c:v>
                </c:pt>
                <c:pt idx="3302">
                  <c:v>43018</c:v>
                </c:pt>
                <c:pt idx="3303">
                  <c:v>43019</c:v>
                </c:pt>
                <c:pt idx="3304">
                  <c:v>43020</c:v>
                </c:pt>
                <c:pt idx="3305">
                  <c:v>43021</c:v>
                </c:pt>
                <c:pt idx="3306">
                  <c:v>43022</c:v>
                </c:pt>
                <c:pt idx="3307">
                  <c:v>43023</c:v>
                </c:pt>
                <c:pt idx="3308">
                  <c:v>43024</c:v>
                </c:pt>
                <c:pt idx="3309">
                  <c:v>43025</c:v>
                </c:pt>
                <c:pt idx="3310">
                  <c:v>43026</c:v>
                </c:pt>
                <c:pt idx="3311">
                  <c:v>43027</c:v>
                </c:pt>
                <c:pt idx="3312">
                  <c:v>43028</c:v>
                </c:pt>
                <c:pt idx="3313">
                  <c:v>43029</c:v>
                </c:pt>
                <c:pt idx="3314">
                  <c:v>43030</c:v>
                </c:pt>
                <c:pt idx="3315">
                  <c:v>43031</c:v>
                </c:pt>
                <c:pt idx="3316">
                  <c:v>43032</c:v>
                </c:pt>
                <c:pt idx="3317">
                  <c:v>43033</c:v>
                </c:pt>
                <c:pt idx="3318">
                  <c:v>43034</c:v>
                </c:pt>
                <c:pt idx="3319">
                  <c:v>43035</c:v>
                </c:pt>
                <c:pt idx="3320">
                  <c:v>43036</c:v>
                </c:pt>
                <c:pt idx="3321">
                  <c:v>43037</c:v>
                </c:pt>
                <c:pt idx="3322">
                  <c:v>43038</c:v>
                </c:pt>
                <c:pt idx="3323">
                  <c:v>43039</c:v>
                </c:pt>
                <c:pt idx="3324">
                  <c:v>43040</c:v>
                </c:pt>
                <c:pt idx="3325">
                  <c:v>43041</c:v>
                </c:pt>
                <c:pt idx="3326">
                  <c:v>43042</c:v>
                </c:pt>
                <c:pt idx="3327">
                  <c:v>43043</c:v>
                </c:pt>
                <c:pt idx="3328">
                  <c:v>43044</c:v>
                </c:pt>
                <c:pt idx="3329">
                  <c:v>43045</c:v>
                </c:pt>
                <c:pt idx="3330">
                  <c:v>43046</c:v>
                </c:pt>
                <c:pt idx="3331">
                  <c:v>43047</c:v>
                </c:pt>
                <c:pt idx="3332">
                  <c:v>43048</c:v>
                </c:pt>
                <c:pt idx="3333">
                  <c:v>43049</c:v>
                </c:pt>
                <c:pt idx="3334">
                  <c:v>43050</c:v>
                </c:pt>
                <c:pt idx="3335">
                  <c:v>43051</c:v>
                </c:pt>
                <c:pt idx="3336">
                  <c:v>43052</c:v>
                </c:pt>
                <c:pt idx="3337">
                  <c:v>43053</c:v>
                </c:pt>
                <c:pt idx="3338">
                  <c:v>43054</c:v>
                </c:pt>
                <c:pt idx="3339">
                  <c:v>43055</c:v>
                </c:pt>
                <c:pt idx="3340">
                  <c:v>43056</c:v>
                </c:pt>
                <c:pt idx="3341">
                  <c:v>43057</c:v>
                </c:pt>
                <c:pt idx="3342">
                  <c:v>43058</c:v>
                </c:pt>
                <c:pt idx="3343">
                  <c:v>43059</c:v>
                </c:pt>
                <c:pt idx="3344">
                  <c:v>43060</c:v>
                </c:pt>
                <c:pt idx="3345">
                  <c:v>43061</c:v>
                </c:pt>
                <c:pt idx="3346">
                  <c:v>43062</c:v>
                </c:pt>
                <c:pt idx="3347">
                  <c:v>43063</c:v>
                </c:pt>
                <c:pt idx="3348">
                  <c:v>43064</c:v>
                </c:pt>
                <c:pt idx="3349">
                  <c:v>43065</c:v>
                </c:pt>
                <c:pt idx="3350">
                  <c:v>43066</c:v>
                </c:pt>
                <c:pt idx="3351">
                  <c:v>43067</c:v>
                </c:pt>
                <c:pt idx="3352">
                  <c:v>43068</c:v>
                </c:pt>
                <c:pt idx="3353">
                  <c:v>43069</c:v>
                </c:pt>
                <c:pt idx="3354">
                  <c:v>43070</c:v>
                </c:pt>
                <c:pt idx="3355">
                  <c:v>43071</c:v>
                </c:pt>
                <c:pt idx="3356">
                  <c:v>43072</c:v>
                </c:pt>
                <c:pt idx="3357">
                  <c:v>43073</c:v>
                </c:pt>
                <c:pt idx="3358">
                  <c:v>43074</c:v>
                </c:pt>
                <c:pt idx="3359">
                  <c:v>43075</c:v>
                </c:pt>
                <c:pt idx="3360">
                  <c:v>43076</c:v>
                </c:pt>
                <c:pt idx="3361">
                  <c:v>43077</c:v>
                </c:pt>
                <c:pt idx="3362">
                  <c:v>43078</c:v>
                </c:pt>
                <c:pt idx="3363">
                  <c:v>43079</c:v>
                </c:pt>
                <c:pt idx="3364">
                  <c:v>43080</c:v>
                </c:pt>
                <c:pt idx="3365">
                  <c:v>43081</c:v>
                </c:pt>
                <c:pt idx="3366">
                  <c:v>43082</c:v>
                </c:pt>
                <c:pt idx="3367">
                  <c:v>43083</c:v>
                </c:pt>
                <c:pt idx="3368">
                  <c:v>43084</c:v>
                </c:pt>
                <c:pt idx="3369">
                  <c:v>43085</c:v>
                </c:pt>
                <c:pt idx="3370">
                  <c:v>43086</c:v>
                </c:pt>
                <c:pt idx="3371">
                  <c:v>43087</c:v>
                </c:pt>
                <c:pt idx="3372">
                  <c:v>43088</c:v>
                </c:pt>
                <c:pt idx="3373">
                  <c:v>43089</c:v>
                </c:pt>
                <c:pt idx="3374">
                  <c:v>43090</c:v>
                </c:pt>
                <c:pt idx="3375">
                  <c:v>43091</c:v>
                </c:pt>
                <c:pt idx="3376">
                  <c:v>43092</c:v>
                </c:pt>
                <c:pt idx="3377">
                  <c:v>43093</c:v>
                </c:pt>
                <c:pt idx="3378">
                  <c:v>43094</c:v>
                </c:pt>
                <c:pt idx="3379">
                  <c:v>43095</c:v>
                </c:pt>
                <c:pt idx="3380">
                  <c:v>43096</c:v>
                </c:pt>
                <c:pt idx="3381">
                  <c:v>43097</c:v>
                </c:pt>
                <c:pt idx="3382">
                  <c:v>43098</c:v>
                </c:pt>
                <c:pt idx="3383">
                  <c:v>43099</c:v>
                </c:pt>
                <c:pt idx="3384">
                  <c:v>43100</c:v>
                </c:pt>
                <c:pt idx="3385">
                  <c:v>43101</c:v>
                </c:pt>
                <c:pt idx="3386">
                  <c:v>43102</c:v>
                </c:pt>
                <c:pt idx="3387">
                  <c:v>43103</c:v>
                </c:pt>
                <c:pt idx="3388">
                  <c:v>43104</c:v>
                </c:pt>
                <c:pt idx="3389">
                  <c:v>43105</c:v>
                </c:pt>
                <c:pt idx="3390">
                  <c:v>43106</c:v>
                </c:pt>
                <c:pt idx="3391">
                  <c:v>43107</c:v>
                </c:pt>
                <c:pt idx="3392">
                  <c:v>43108</c:v>
                </c:pt>
                <c:pt idx="3393">
                  <c:v>43109</c:v>
                </c:pt>
                <c:pt idx="3394">
                  <c:v>43110</c:v>
                </c:pt>
                <c:pt idx="3395">
                  <c:v>43111</c:v>
                </c:pt>
                <c:pt idx="3396">
                  <c:v>43112</c:v>
                </c:pt>
                <c:pt idx="3397">
                  <c:v>43113</c:v>
                </c:pt>
                <c:pt idx="3398">
                  <c:v>43114</c:v>
                </c:pt>
                <c:pt idx="3399">
                  <c:v>43115</c:v>
                </c:pt>
                <c:pt idx="3400">
                  <c:v>43116</c:v>
                </c:pt>
                <c:pt idx="3401">
                  <c:v>43117</c:v>
                </c:pt>
                <c:pt idx="3402">
                  <c:v>43118</c:v>
                </c:pt>
                <c:pt idx="3403">
                  <c:v>43119</c:v>
                </c:pt>
                <c:pt idx="3404">
                  <c:v>43120</c:v>
                </c:pt>
                <c:pt idx="3405">
                  <c:v>43121</c:v>
                </c:pt>
                <c:pt idx="3406">
                  <c:v>43122</c:v>
                </c:pt>
                <c:pt idx="3407">
                  <c:v>43123</c:v>
                </c:pt>
                <c:pt idx="3408">
                  <c:v>43124</c:v>
                </c:pt>
                <c:pt idx="3409">
                  <c:v>43125</c:v>
                </c:pt>
                <c:pt idx="3410">
                  <c:v>43126</c:v>
                </c:pt>
                <c:pt idx="3411">
                  <c:v>43127</c:v>
                </c:pt>
                <c:pt idx="3412">
                  <c:v>43128</c:v>
                </c:pt>
                <c:pt idx="3413">
                  <c:v>43129</c:v>
                </c:pt>
                <c:pt idx="3414">
                  <c:v>43130</c:v>
                </c:pt>
                <c:pt idx="3415">
                  <c:v>43131</c:v>
                </c:pt>
                <c:pt idx="3416">
                  <c:v>43132</c:v>
                </c:pt>
                <c:pt idx="3417">
                  <c:v>43133</c:v>
                </c:pt>
                <c:pt idx="3418">
                  <c:v>43134</c:v>
                </c:pt>
                <c:pt idx="3419">
                  <c:v>43135</c:v>
                </c:pt>
                <c:pt idx="3420">
                  <c:v>43136</c:v>
                </c:pt>
                <c:pt idx="3421">
                  <c:v>43137</c:v>
                </c:pt>
                <c:pt idx="3422">
                  <c:v>43138</c:v>
                </c:pt>
                <c:pt idx="3423">
                  <c:v>43139</c:v>
                </c:pt>
                <c:pt idx="3424">
                  <c:v>43140</c:v>
                </c:pt>
                <c:pt idx="3425">
                  <c:v>43141</c:v>
                </c:pt>
                <c:pt idx="3426">
                  <c:v>43142</c:v>
                </c:pt>
                <c:pt idx="3427">
                  <c:v>43143</c:v>
                </c:pt>
                <c:pt idx="3428">
                  <c:v>43144</c:v>
                </c:pt>
                <c:pt idx="3429">
                  <c:v>43145</c:v>
                </c:pt>
                <c:pt idx="3430">
                  <c:v>43146</c:v>
                </c:pt>
                <c:pt idx="3431">
                  <c:v>43147</c:v>
                </c:pt>
                <c:pt idx="3432">
                  <c:v>43148</c:v>
                </c:pt>
                <c:pt idx="3433">
                  <c:v>43149</c:v>
                </c:pt>
                <c:pt idx="3434">
                  <c:v>43150</c:v>
                </c:pt>
                <c:pt idx="3435">
                  <c:v>43151</c:v>
                </c:pt>
                <c:pt idx="3436">
                  <c:v>43152</c:v>
                </c:pt>
                <c:pt idx="3437">
                  <c:v>43153</c:v>
                </c:pt>
                <c:pt idx="3438">
                  <c:v>43154</c:v>
                </c:pt>
                <c:pt idx="3439">
                  <c:v>43155</c:v>
                </c:pt>
                <c:pt idx="3440">
                  <c:v>43156</c:v>
                </c:pt>
                <c:pt idx="3441">
                  <c:v>43157</c:v>
                </c:pt>
                <c:pt idx="3442">
                  <c:v>43158</c:v>
                </c:pt>
                <c:pt idx="3443">
                  <c:v>43159</c:v>
                </c:pt>
                <c:pt idx="3444">
                  <c:v>43160</c:v>
                </c:pt>
                <c:pt idx="3445">
                  <c:v>43161</c:v>
                </c:pt>
                <c:pt idx="3446">
                  <c:v>43162</c:v>
                </c:pt>
                <c:pt idx="3447">
                  <c:v>43163</c:v>
                </c:pt>
                <c:pt idx="3448">
                  <c:v>43164</c:v>
                </c:pt>
                <c:pt idx="3449">
                  <c:v>43165</c:v>
                </c:pt>
                <c:pt idx="3450">
                  <c:v>43166</c:v>
                </c:pt>
                <c:pt idx="3451">
                  <c:v>43167</c:v>
                </c:pt>
                <c:pt idx="3452">
                  <c:v>43168</c:v>
                </c:pt>
                <c:pt idx="3453">
                  <c:v>43169</c:v>
                </c:pt>
                <c:pt idx="3454">
                  <c:v>43170</c:v>
                </c:pt>
                <c:pt idx="3455">
                  <c:v>43171</c:v>
                </c:pt>
                <c:pt idx="3456">
                  <c:v>43172</c:v>
                </c:pt>
                <c:pt idx="3457">
                  <c:v>43173</c:v>
                </c:pt>
                <c:pt idx="3458">
                  <c:v>43174</c:v>
                </c:pt>
                <c:pt idx="3459">
                  <c:v>43175</c:v>
                </c:pt>
                <c:pt idx="3460">
                  <c:v>43176</c:v>
                </c:pt>
                <c:pt idx="3461">
                  <c:v>43177</c:v>
                </c:pt>
                <c:pt idx="3462">
                  <c:v>43178</c:v>
                </c:pt>
                <c:pt idx="3463">
                  <c:v>43179</c:v>
                </c:pt>
                <c:pt idx="3464">
                  <c:v>43180</c:v>
                </c:pt>
                <c:pt idx="3465">
                  <c:v>43181</c:v>
                </c:pt>
                <c:pt idx="3466">
                  <c:v>43182</c:v>
                </c:pt>
                <c:pt idx="3467">
                  <c:v>43183</c:v>
                </c:pt>
                <c:pt idx="3468">
                  <c:v>43184</c:v>
                </c:pt>
                <c:pt idx="3469">
                  <c:v>43185</c:v>
                </c:pt>
                <c:pt idx="3470">
                  <c:v>43186</c:v>
                </c:pt>
                <c:pt idx="3471">
                  <c:v>43187</c:v>
                </c:pt>
                <c:pt idx="3472">
                  <c:v>43188</c:v>
                </c:pt>
                <c:pt idx="3473">
                  <c:v>43189</c:v>
                </c:pt>
                <c:pt idx="3474">
                  <c:v>43190</c:v>
                </c:pt>
                <c:pt idx="3475">
                  <c:v>43191</c:v>
                </c:pt>
                <c:pt idx="3476">
                  <c:v>43192</c:v>
                </c:pt>
                <c:pt idx="3477">
                  <c:v>43193</c:v>
                </c:pt>
                <c:pt idx="3478">
                  <c:v>43194</c:v>
                </c:pt>
                <c:pt idx="3479">
                  <c:v>43195</c:v>
                </c:pt>
                <c:pt idx="3480">
                  <c:v>43196</c:v>
                </c:pt>
                <c:pt idx="3481">
                  <c:v>43197</c:v>
                </c:pt>
                <c:pt idx="3482">
                  <c:v>43198</c:v>
                </c:pt>
                <c:pt idx="3483">
                  <c:v>43199</c:v>
                </c:pt>
                <c:pt idx="3484">
                  <c:v>43200</c:v>
                </c:pt>
                <c:pt idx="3485">
                  <c:v>43201</c:v>
                </c:pt>
                <c:pt idx="3486">
                  <c:v>43202</c:v>
                </c:pt>
                <c:pt idx="3487">
                  <c:v>43203</c:v>
                </c:pt>
                <c:pt idx="3488">
                  <c:v>43204</c:v>
                </c:pt>
                <c:pt idx="3489">
                  <c:v>43205</c:v>
                </c:pt>
                <c:pt idx="3490">
                  <c:v>43206</c:v>
                </c:pt>
                <c:pt idx="3491">
                  <c:v>43207</c:v>
                </c:pt>
                <c:pt idx="3492">
                  <c:v>43208</c:v>
                </c:pt>
                <c:pt idx="3493">
                  <c:v>43209</c:v>
                </c:pt>
                <c:pt idx="3494">
                  <c:v>43210</c:v>
                </c:pt>
                <c:pt idx="3495">
                  <c:v>43211</c:v>
                </c:pt>
                <c:pt idx="3496">
                  <c:v>43212</c:v>
                </c:pt>
                <c:pt idx="3497">
                  <c:v>43213</c:v>
                </c:pt>
                <c:pt idx="3498">
                  <c:v>43214</c:v>
                </c:pt>
                <c:pt idx="3499">
                  <c:v>43215</c:v>
                </c:pt>
                <c:pt idx="3500">
                  <c:v>43216</c:v>
                </c:pt>
                <c:pt idx="3501">
                  <c:v>43217</c:v>
                </c:pt>
                <c:pt idx="3502">
                  <c:v>43218</c:v>
                </c:pt>
                <c:pt idx="3503">
                  <c:v>43219</c:v>
                </c:pt>
                <c:pt idx="3504">
                  <c:v>43220</c:v>
                </c:pt>
                <c:pt idx="3505">
                  <c:v>43221</c:v>
                </c:pt>
                <c:pt idx="3506">
                  <c:v>43222</c:v>
                </c:pt>
                <c:pt idx="3507">
                  <c:v>43223</c:v>
                </c:pt>
                <c:pt idx="3508">
                  <c:v>43224</c:v>
                </c:pt>
                <c:pt idx="3509">
                  <c:v>43225</c:v>
                </c:pt>
                <c:pt idx="3510">
                  <c:v>43226</c:v>
                </c:pt>
                <c:pt idx="3511">
                  <c:v>43227</c:v>
                </c:pt>
                <c:pt idx="3512">
                  <c:v>43228</c:v>
                </c:pt>
                <c:pt idx="3513">
                  <c:v>43229</c:v>
                </c:pt>
                <c:pt idx="3514">
                  <c:v>43230</c:v>
                </c:pt>
                <c:pt idx="3515">
                  <c:v>43231</c:v>
                </c:pt>
                <c:pt idx="3516">
                  <c:v>43232</c:v>
                </c:pt>
                <c:pt idx="3517">
                  <c:v>43233</c:v>
                </c:pt>
                <c:pt idx="3518">
                  <c:v>43234</c:v>
                </c:pt>
                <c:pt idx="3519">
                  <c:v>43235</c:v>
                </c:pt>
                <c:pt idx="3520">
                  <c:v>43236</c:v>
                </c:pt>
                <c:pt idx="3521">
                  <c:v>43237</c:v>
                </c:pt>
                <c:pt idx="3522">
                  <c:v>43238</c:v>
                </c:pt>
                <c:pt idx="3523">
                  <c:v>43239</c:v>
                </c:pt>
                <c:pt idx="3524">
                  <c:v>43240</c:v>
                </c:pt>
                <c:pt idx="3525">
                  <c:v>43241</c:v>
                </c:pt>
                <c:pt idx="3526">
                  <c:v>43242</c:v>
                </c:pt>
                <c:pt idx="3527">
                  <c:v>43243</c:v>
                </c:pt>
                <c:pt idx="3528">
                  <c:v>43244</c:v>
                </c:pt>
                <c:pt idx="3529">
                  <c:v>43245</c:v>
                </c:pt>
                <c:pt idx="3530">
                  <c:v>43246</c:v>
                </c:pt>
                <c:pt idx="3531">
                  <c:v>43247</c:v>
                </c:pt>
                <c:pt idx="3532">
                  <c:v>43248</c:v>
                </c:pt>
                <c:pt idx="3533">
                  <c:v>43249</c:v>
                </c:pt>
                <c:pt idx="3534">
                  <c:v>43250</c:v>
                </c:pt>
                <c:pt idx="3535">
                  <c:v>43251</c:v>
                </c:pt>
                <c:pt idx="3536">
                  <c:v>43252</c:v>
                </c:pt>
                <c:pt idx="3537">
                  <c:v>43253</c:v>
                </c:pt>
                <c:pt idx="3538">
                  <c:v>43254</c:v>
                </c:pt>
                <c:pt idx="3539">
                  <c:v>43255</c:v>
                </c:pt>
                <c:pt idx="3540">
                  <c:v>43256</c:v>
                </c:pt>
                <c:pt idx="3541">
                  <c:v>43257</c:v>
                </c:pt>
                <c:pt idx="3542">
                  <c:v>43258</c:v>
                </c:pt>
                <c:pt idx="3543">
                  <c:v>43259</c:v>
                </c:pt>
                <c:pt idx="3544">
                  <c:v>43260</c:v>
                </c:pt>
                <c:pt idx="3545">
                  <c:v>43261</c:v>
                </c:pt>
                <c:pt idx="3546">
                  <c:v>43262</c:v>
                </c:pt>
                <c:pt idx="3547">
                  <c:v>43263</c:v>
                </c:pt>
                <c:pt idx="3548">
                  <c:v>43264</c:v>
                </c:pt>
                <c:pt idx="3549">
                  <c:v>43265</c:v>
                </c:pt>
                <c:pt idx="3550">
                  <c:v>43266</c:v>
                </c:pt>
                <c:pt idx="3551">
                  <c:v>43267</c:v>
                </c:pt>
                <c:pt idx="3552">
                  <c:v>43268</c:v>
                </c:pt>
                <c:pt idx="3553">
                  <c:v>43269</c:v>
                </c:pt>
                <c:pt idx="3554">
                  <c:v>43270</c:v>
                </c:pt>
                <c:pt idx="3555">
                  <c:v>43271</c:v>
                </c:pt>
                <c:pt idx="3556">
                  <c:v>43272</c:v>
                </c:pt>
                <c:pt idx="3557">
                  <c:v>43273</c:v>
                </c:pt>
                <c:pt idx="3558">
                  <c:v>43274</c:v>
                </c:pt>
                <c:pt idx="3559">
                  <c:v>43275</c:v>
                </c:pt>
                <c:pt idx="3560">
                  <c:v>43276</c:v>
                </c:pt>
                <c:pt idx="3561">
                  <c:v>43277</c:v>
                </c:pt>
                <c:pt idx="3562">
                  <c:v>43278</c:v>
                </c:pt>
                <c:pt idx="3563">
                  <c:v>43279</c:v>
                </c:pt>
                <c:pt idx="3564">
                  <c:v>43280</c:v>
                </c:pt>
                <c:pt idx="3565">
                  <c:v>43281</c:v>
                </c:pt>
                <c:pt idx="3566">
                  <c:v>43282</c:v>
                </c:pt>
                <c:pt idx="3567">
                  <c:v>43283</c:v>
                </c:pt>
                <c:pt idx="3568">
                  <c:v>43284</c:v>
                </c:pt>
                <c:pt idx="3569">
                  <c:v>43285</c:v>
                </c:pt>
                <c:pt idx="3570">
                  <c:v>43286</c:v>
                </c:pt>
                <c:pt idx="3571">
                  <c:v>43287</c:v>
                </c:pt>
                <c:pt idx="3572">
                  <c:v>43288</c:v>
                </c:pt>
                <c:pt idx="3573">
                  <c:v>43289</c:v>
                </c:pt>
                <c:pt idx="3574">
                  <c:v>43290</c:v>
                </c:pt>
                <c:pt idx="3575">
                  <c:v>43291</c:v>
                </c:pt>
                <c:pt idx="3576">
                  <c:v>43292</c:v>
                </c:pt>
                <c:pt idx="3577">
                  <c:v>43293</c:v>
                </c:pt>
                <c:pt idx="3578">
                  <c:v>43294</c:v>
                </c:pt>
                <c:pt idx="3579">
                  <c:v>43295</c:v>
                </c:pt>
                <c:pt idx="3580">
                  <c:v>43296</c:v>
                </c:pt>
                <c:pt idx="3581">
                  <c:v>43297</c:v>
                </c:pt>
                <c:pt idx="3582">
                  <c:v>43298</c:v>
                </c:pt>
                <c:pt idx="3583">
                  <c:v>43299</c:v>
                </c:pt>
                <c:pt idx="3584">
                  <c:v>43300</c:v>
                </c:pt>
                <c:pt idx="3585">
                  <c:v>43301</c:v>
                </c:pt>
                <c:pt idx="3586">
                  <c:v>43302</c:v>
                </c:pt>
                <c:pt idx="3587">
                  <c:v>43303</c:v>
                </c:pt>
                <c:pt idx="3588">
                  <c:v>43304</c:v>
                </c:pt>
                <c:pt idx="3589">
                  <c:v>43305</c:v>
                </c:pt>
                <c:pt idx="3590">
                  <c:v>43306</c:v>
                </c:pt>
                <c:pt idx="3591">
                  <c:v>43307</c:v>
                </c:pt>
                <c:pt idx="3592">
                  <c:v>43308</c:v>
                </c:pt>
                <c:pt idx="3593">
                  <c:v>43309</c:v>
                </c:pt>
                <c:pt idx="3594">
                  <c:v>43310</c:v>
                </c:pt>
                <c:pt idx="3595">
                  <c:v>43311</c:v>
                </c:pt>
                <c:pt idx="3596">
                  <c:v>43312</c:v>
                </c:pt>
                <c:pt idx="3597">
                  <c:v>43313</c:v>
                </c:pt>
                <c:pt idx="3598">
                  <c:v>43314</c:v>
                </c:pt>
                <c:pt idx="3599">
                  <c:v>43315</c:v>
                </c:pt>
                <c:pt idx="3600">
                  <c:v>43316</c:v>
                </c:pt>
                <c:pt idx="3601">
                  <c:v>43317</c:v>
                </c:pt>
                <c:pt idx="3602">
                  <c:v>43318</c:v>
                </c:pt>
                <c:pt idx="3603">
                  <c:v>43319</c:v>
                </c:pt>
                <c:pt idx="3604">
                  <c:v>43320</c:v>
                </c:pt>
                <c:pt idx="3605">
                  <c:v>43321</c:v>
                </c:pt>
                <c:pt idx="3606">
                  <c:v>43322</c:v>
                </c:pt>
                <c:pt idx="3607">
                  <c:v>43323</c:v>
                </c:pt>
                <c:pt idx="3608">
                  <c:v>43324</c:v>
                </c:pt>
                <c:pt idx="3609">
                  <c:v>43325</c:v>
                </c:pt>
                <c:pt idx="3610">
                  <c:v>43326</c:v>
                </c:pt>
                <c:pt idx="3611">
                  <c:v>43327</c:v>
                </c:pt>
                <c:pt idx="3612">
                  <c:v>43328</c:v>
                </c:pt>
                <c:pt idx="3613">
                  <c:v>43329</c:v>
                </c:pt>
                <c:pt idx="3614">
                  <c:v>43330</c:v>
                </c:pt>
                <c:pt idx="3615">
                  <c:v>43331</c:v>
                </c:pt>
                <c:pt idx="3616">
                  <c:v>43332</c:v>
                </c:pt>
                <c:pt idx="3617">
                  <c:v>43333</c:v>
                </c:pt>
                <c:pt idx="3618">
                  <c:v>43334</c:v>
                </c:pt>
                <c:pt idx="3619">
                  <c:v>43335</c:v>
                </c:pt>
                <c:pt idx="3620">
                  <c:v>43336</c:v>
                </c:pt>
                <c:pt idx="3621">
                  <c:v>43337</c:v>
                </c:pt>
                <c:pt idx="3622">
                  <c:v>43338</c:v>
                </c:pt>
                <c:pt idx="3623">
                  <c:v>43339</c:v>
                </c:pt>
                <c:pt idx="3624">
                  <c:v>43340</c:v>
                </c:pt>
                <c:pt idx="3625">
                  <c:v>43341</c:v>
                </c:pt>
                <c:pt idx="3626">
                  <c:v>43342</c:v>
                </c:pt>
                <c:pt idx="3627">
                  <c:v>43343</c:v>
                </c:pt>
                <c:pt idx="3628">
                  <c:v>43344</c:v>
                </c:pt>
                <c:pt idx="3629">
                  <c:v>43345</c:v>
                </c:pt>
                <c:pt idx="3630">
                  <c:v>43346</c:v>
                </c:pt>
                <c:pt idx="3631">
                  <c:v>43347</c:v>
                </c:pt>
                <c:pt idx="3632">
                  <c:v>43348</c:v>
                </c:pt>
                <c:pt idx="3633">
                  <c:v>43349</c:v>
                </c:pt>
                <c:pt idx="3634">
                  <c:v>43350</c:v>
                </c:pt>
                <c:pt idx="3635">
                  <c:v>43351</c:v>
                </c:pt>
                <c:pt idx="3636">
                  <c:v>43352</c:v>
                </c:pt>
                <c:pt idx="3637">
                  <c:v>43353</c:v>
                </c:pt>
                <c:pt idx="3638">
                  <c:v>43354</c:v>
                </c:pt>
                <c:pt idx="3639">
                  <c:v>43355</c:v>
                </c:pt>
                <c:pt idx="3640">
                  <c:v>43356</c:v>
                </c:pt>
                <c:pt idx="3641">
                  <c:v>43357</c:v>
                </c:pt>
                <c:pt idx="3642">
                  <c:v>43358</c:v>
                </c:pt>
                <c:pt idx="3643">
                  <c:v>43359</c:v>
                </c:pt>
                <c:pt idx="3644">
                  <c:v>43360</c:v>
                </c:pt>
                <c:pt idx="3645">
                  <c:v>43361</c:v>
                </c:pt>
                <c:pt idx="3646">
                  <c:v>43362</c:v>
                </c:pt>
                <c:pt idx="3647">
                  <c:v>43363</c:v>
                </c:pt>
                <c:pt idx="3648">
                  <c:v>43364</c:v>
                </c:pt>
                <c:pt idx="3649">
                  <c:v>43365</c:v>
                </c:pt>
                <c:pt idx="3650">
                  <c:v>43366</c:v>
                </c:pt>
                <c:pt idx="3651">
                  <c:v>43367</c:v>
                </c:pt>
                <c:pt idx="3652">
                  <c:v>43368</c:v>
                </c:pt>
                <c:pt idx="3653">
                  <c:v>43369</c:v>
                </c:pt>
                <c:pt idx="3654">
                  <c:v>43370</c:v>
                </c:pt>
                <c:pt idx="3655">
                  <c:v>43371</c:v>
                </c:pt>
                <c:pt idx="3656">
                  <c:v>43372</c:v>
                </c:pt>
                <c:pt idx="3657">
                  <c:v>43373</c:v>
                </c:pt>
                <c:pt idx="3658">
                  <c:v>43374</c:v>
                </c:pt>
                <c:pt idx="3659">
                  <c:v>43375</c:v>
                </c:pt>
                <c:pt idx="3660">
                  <c:v>43376</c:v>
                </c:pt>
                <c:pt idx="3661">
                  <c:v>43377</c:v>
                </c:pt>
                <c:pt idx="3662">
                  <c:v>43378</c:v>
                </c:pt>
                <c:pt idx="3663">
                  <c:v>43379</c:v>
                </c:pt>
                <c:pt idx="3664">
                  <c:v>43380</c:v>
                </c:pt>
                <c:pt idx="3665">
                  <c:v>43381</c:v>
                </c:pt>
                <c:pt idx="3666">
                  <c:v>43382</c:v>
                </c:pt>
                <c:pt idx="3667">
                  <c:v>43383</c:v>
                </c:pt>
                <c:pt idx="3668">
                  <c:v>43384</c:v>
                </c:pt>
                <c:pt idx="3669">
                  <c:v>43385</c:v>
                </c:pt>
                <c:pt idx="3670">
                  <c:v>43386</c:v>
                </c:pt>
                <c:pt idx="3671">
                  <c:v>43387</c:v>
                </c:pt>
                <c:pt idx="3672">
                  <c:v>43388</c:v>
                </c:pt>
                <c:pt idx="3673">
                  <c:v>43389</c:v>
                </c:pt>
                <c:pt idx="3674">
                  <c:v>43390</c:v>
                </c:pt>
                <c:pt idx="3675">
                  <c:v>43391</c:v>
                </c:pt>
                <c:pt idx="3676">
                  <c:v>43392</c:v>
                </c:pt>
                <c:pt idx="3677">
                  <c:v>43393</c:v>
                </c:pt>
                <c:pt idx="3678">
                  <c:v>43394</c:v>
                </c:pt>
                <c:pt idx="3679">
                  <c:v>43395</c:v>
                </c:pt>
                <c:pt idx="3680">
                  <c:v>43396</c:v>
                </c:pt>
                <c:pt idx="3681">
                  <c:v>43397</c:v>
                </c:pt>
                <c:pt idx="3682">
                  <c:v>43398</c:v>
                </c:pt>
                <c:pt idx="3683">
                  <c:v>43399</c:v>
                </c:pt>
                <c:pt idx="3684">
                  <c:v>43400</c:v>
                </c:pt>
                <c:pt idx="3685">
                  <c:v>43401</c:v>
                </c:pt>
                <c:pt idx="3686">
                  <c:v>43402</c:v>
                </c:pt>
                <c:pt idx="3687">
                  <c:v>43403</c:v>
                </c:pt>
                <c:pt idx="3688">
                  <c:v>43404</c:v>
                </c:pt>
                <c:pt idx="3689">
                  <c:v>43405</c:v>
                </c:pt>
                <c:pt idx="3690">
                  <c:v>43406</c:v>
                </c:pt>
                <c:pt idx="3691">
                  <c:v>43407</c:v>
                </c:pt>
                <c:pt idx="3692">
                  <c:v>43408</c:v>
                </c:pt>
                <c:pt idx="3693">
                  <c:v>43409</c:v>
                </c:pt>
                <c:pt idx="3694">
                  <c:v>43410</c:v>
                </c:pt>
                <c:pt idx="3695">
                  <c:v>43411</c:v>
                </c:pt>
                <c:pt idx="3696">
                  <c:v>43412</c:v>
                </c:pt>
                <c:pt idx="3697">
                  <c:v>43413</c:v>
                </c:pt>
                <c:pt idx="3698">
                  <c:v>43414</c:v>
                </c:pt>
                <c:pt idx="3699">
                  <c:v>43415</c:v>
                </c:pt>
                <c:pt idx="3700">
                  <c:v>43416</c:v>
                </c:pt>
                <c:pt idx="3701">
                  <c:v>43417</c:v>
                </c:pt>
                <c:pt idx="3702">
                  <c:v>43418</c:v>
                </c:pt>
                <c:pt idx="3703">
                  <c:v>43419</c:v>
                </c:pt>
                <c:pt idx="3704">
                  <c:v>43420</c:v>
                </c:pt>
                <c:pt idx="3705">
                  <c:v>43421</c:v>
                </c:pt>
                <c:pt idx="3706">
                  <c:v>43422</c:v>
                </c:pt>
                <c:pt idx="3707">
                  <c:v>43423</c:v>
                </c:pt>
                <c:pt idx="3708">
                  <c:v>43424</c:v>
                </c:pt>
                <c:pt idx="3709">
                  <c:v>43425</c:v>
                </c:pt>
                <c:pt idx="3710">
                  <c:v>43426</c:v>
                </c:pt>
                <c:pt idx="3711">
                  <c:v>43427</c:v>
                </c:pt>
                <c:pt idx="3712">
                  <c:v>43428</c:v>
                </c:pt>
                <c:pt idx="3713">
                  <c:v>43429</c:v>
                </c:pt>
                <c:pt idx="3714">
                  <c:v>43430</c:v>
                </c:pt>
                <c:pt idx="3715">
                  <c:v>43431</c:v>
                </c:pt>
                <c:pt idx="3716">
                  <c:v>43432</c:v>
                </c:pt>
                <c:pt idx="3717">
                  <c:v>43433</c:v>
                </c:pt>
                <c:pt idx="3718">
                  <c:v>43434</c:v>
                </c:pt>
                <c:pt idx="3719">
                  <c:v>43435</c:v>
                </c:pt>
                <c:pt idx="3720">
                  <c:v>43436</c:v>
                </c:pt>
                <c:pt idx="3721">
                  <c:v>43437</c:v>
                </c:pt>
                <c:pt idx="3722">
                  <c:v>43438</c:v>
                </c:pt>
                <c:pt idx="3723">
                  <c:v>43439</c:v>
                </c:pt>
                <c:pt idx="3724">
                  <c:v>43440</c:v>
                </c:pt>
                <c:pt idx="3725">
                  <c:v>43441</c:v>
                </c:pt>
                <c:pt idx="3726">
                  <c:v>43442</c:v>
                </c:pt>
                <c:pt idx="3727">
                  <c:v>43443</c:v>
                </c:pt>
                <c:pt idx="3728">
                  <c:v>43444</c:v>
                </c:pt>
                <c:pt idx="3729">
                  <c:v>43445</c:v>
                </c:pt>
                <c:pt idx="3730">
                  <c:v>43446</c:v>
                </c:pt>
                <c:pt idx="3731">
                  <c:v>43447</c:v>
                </c:pt>
                <c:pt idx="3732">
                  <c:v>43448</c:v>
                </c:pt>
                <c:pt idx="3733">
                  <c:v>43449</c:v>
                </c:pt>
                <c:pt idx="3734">
                  <c:v>43450</c:v>
                </c:pt>
                <c:pt idx="3735">
                  <c:v>43451</c:v>
                </c:pt>
                <c:pt idx="3736">
                  <c:v>43452</c:v>
                </c:pt>
                <c:pt idx="3737">
                  <c:v>43453</c:v>
                </c:pt>
                <c:pt idx="3738">
                  <c:v>43454</c:v>
                </c:pt>
                <c:pt idx="3739">
                  <c:v>43455</c:v>
                </c:pt>
                <c:pt idx="3740">
                  <c:v>43456</c:v>
                </c:pt>
                <c:pt idx="3741">
                  <c:v>43457</c:v>
                </c:pt>
                <c:pt idx="3742">
                  <c:v>43458</c:v>
                </c:pt>
                <c:pt idx="3743">
                  <c:v>43459</c:v>
                </c:pt>
                <c:pt idx="3744">
                  <c:v>43460</c:v>
                </c:pt>
                <c:pt idx="3745">
                  <c:v>43461</c:v>
                </c:pt>
                <c:pt idx="3746">
                  <c:v>43462</c:v>
                </c:pt>
                <c:pt idx="3747">
                  <c:v>43463</c:v>
                </c:pt>
                <c:pt idx="3748">
                  <c:v>43464</c:v>
                </c:pt>
                <c:pt idx="3749">
                  <c:v>43465</c:v>
                </c:pt>
                <c:pt idx="3750">
                  <c:v>43466</c:v>
                </c:pt>
                <c:pt idx="3751">
                  <c:v>43467</c:v>
                </c:pt>
                <c:pt idx="3752">
                  <c:v>43468</c:v>
                </c:pt>
                <c:pt idx="3753">
                  <c:v>43469</c:v>
                </c:pt>
                <c:pt idx="3754">
                  <c:v>43470</c:v>
                </c:pt>
                <c:pt idx="3755">
                  <c:v>43471</c:v>
                </c:pt>
                <c:pt idx="3756">
                  <c:v>43472</c:v>
                </c:pt>
                <c:pt idx="3757">
                  <c:v>43473</c:v>
                </c:pt>
                <c:pt idx="3758">
                  <c:v>43474</c:v>
                </c:pt>
                <c:pt idx="3759">
                  <c:v>43475</c:v>
                </c:pt>
                <c:pt idx="3760">
                  <c:v>43476</c:v>
                </c:pt>
                <c:pt idx="3761">
                  <c:v>43477</c:v>
                </c:pt>
                <c:pt idx="3762">
                  <c:v>43478</c:v>
                </c:pt>
                <c:pt idx="3763">
                  <c:v>43479</c:v>
                </c:pt>
                <c:pt idx="3764">
                  <c:v>43480</c:v>
                </c:pt>
                <c:pt idx="3765">
                  <c:v>43481</c:v>
                </c:pt>
                <c:pt idx="3766">
                  <c:v>43482</c:v>
                </c:pt>
                <c:pt idx="3767">
                  <c:v>43483</c:v>
                </c:pt>
                <c:pt idx="3768">
                  <c:v>43484</c:v>
                </c:pt>
                <c:pt idx="3769">
                  <c:v>43485</c:v>
                </c:pt>
                <c:pt idx="3770">
                  <c:v>43486</c:v>
                </c:pt>
                <c:pt idx="3771">
                  <c:v>43487</c:v>
                </c:pt>
                <c:pt idx="3772">
                  <c:v>43488</c:v>
                </c:pt>
                <c:pt idx="3773">
                  <c:v>43489</c:v>
                </c:pt>
                <c:pt idx="3774">
                  <c:v>43490</c:v>
                </c:pt>
                <c:pt idx="3775">
                  <c:v>43491</c:v>
                </c:pt>
                <c:pt idx="3776">
                  <c:v>43492</c:v>
                </c:pt>
                <c:pt idx="3777">
                  <c:v>43493</c:v>
                </c:pt>
                <c:pt idx="3778">
                  <c:v>43494</c:v>
                </c:pt>
                <c:pt idx="3779">
                  <c:v>43495</c:v>
                </c:pt>
                <c:pt idx="3780">
                  <c:v>43496</c:v>
                </c:pt>
                <c:pt idx="3781">
                  <c:v>43497</c:v>
                </c:pt>
                <c:pt idx="3782">
                  <c:v>43498</c:v>
                </c:pt>
                <c:pt idx="3783">
                  <c:v>43499</c:v>
                </c:pt>
                <c:pt idx="3784">
                  <c:v>43500</c:v>
                </c:pt>
                <c:pt idx="3785">
                  <c:v>43501</c:v>
                </c:pt>
                <c:pt idx="3786">
                  <c:v>43502</c:v>
                </c:pt>
                <c:pt idx="3787">
                  <c:v>43503</c:v>
                </c:pt>
                <c:pt idx="3788">
                  <c:v>43504</c:v>
                </c:pt>
                <c:pt idx="3789">
                  <c:v>43505</c:v>
                </c:pt>
                <c:pt idx="3790">
                  <c:v>43506</c:v>
                </c:pt>
                <c:pt idx="3791">
                  <c:v>43507</c:v>
                </c:pt>
                <c:pt idx="3792">
                  <c:v>43508</c:v>
                </c:pt>
                <c:pt idx="3793">
                  <c:v>43509</c:v>
                </c:pt>
                <c:pt idx="3794">
                  <c:v>43510</c:v>
                </c:pt>
                <c:pt idx="3795">
                  <c:v>43511</c:v>
                </c:pt>
                <c:pt idx="3796">
                  <c:v>43512</c:v>
                </c:pt>
                <c:pt idx="3797">
                  <c:v>43513</c:v>
                </c:pt>
                <c:pt idx="3798">
                  <c:v>43514</c:v>
                </c:pt>
                <c:pt idx="3799">
                  <c:v>43515</c:v>
                </c:pt>
                <c:pt idx="3800">
                  <c:v>43516</c:v>
                </c:pt>
                <c:pt idx="3801">
                  <c:v>43517</c:v>
                </c:pt>
                <c:pt idx="3802">
                  <c:v>43518</c:v>
                </c:pt>
                <c:pt idx="3803">
                  <c:v>43519</c:v>
                </c:pt>
                <c:pt idx="3804">
                  <c:v>43520</c:v>
                </c:pt>
                <c:pt idx="3805">
                  <c:v>43521</c:v>
                </c:pt>
                <c:pt idx="3806">
                  <c:v>43522</c:v>
                </c:pt>
                <c:pt idx="3807">
                  <c:v>43523</c:v>
                </c:pt>
                <c:pt idx="3808">
                  <c:v>43524</c:v>
                </c:pt>
                <c:pt idx="3809">
                  <c:v>43525</c:v>
                </c:pt>
                <c:pt idx="3810">
                  <c:v>43526</c:v>
                </c:pt>
                <c:pt idx="3811">
                  <c:v>43527</c:v>
                </c:pt>
                <c:pt idx="3812">
                  <c:v>43528</c:v>
                </c:pt>
                <c:pt idx="3813">
                  <c:v>43529</c:v>
                </c:pt>
                <c:pt idx="3814">
                  <c:v>43530</c:v>
                </c:pt>
                <c:pt idx="3815">
                  <c:v>43531</c:v>
                </c:pt>
                <c:pt idx="3816">
                  <c:v>43532</c:v>
                </c:pt>
                <c:pt idx="3817">
                  <c:v>43533</c:v>
                </c:pt>
                <c:pt idx="3818">
                  <c:v>43534</c:v>
                </c:pt>
                <c:pt idx="3819">
                  <c:v>43535</c:v>
                </c:pt>
                <c:pt idx="3820">
                  <c:v>43536</c:v>
                </c:pt>
                <c:pt idx="3821">
                  <c:v>43537</c:v>
                </c:pt>
                <c:pt idx="3822">
                  <c:v>43538</c:v>
                </c:pt>
                <c:pt idx="3823">
                  <c:v>43539</c:v>
                </c:pt>
                <c:pt idx="3824">
                  <c:v>43540</c:v>
                </c:pt>
                <c:pt idx="3825">
                  <c:v>43541</c:v>
                </c:pt>
                <c:pt idx="3826">
                  <c:v>43542</c:v>
                </c:pt>
                <c:pt idx="3827">
                  <c:v>43543</c:v>
                </c:pt>
                <c:pt idx="3828">
                  <c:v>43544</c:v>
                </c:pt>
                <c:pt idx="3829">
                  <c:v>43545</c:v>
                </c:pt>
                <c:pt idx="3830">
                  <c:v>43546</c:v>
                </c:pt>
                <c:pt idx="3831">
                  <c:v>43547</c:v>
                </c:pt>
                <c:pt idx="3832">
                  <c:v>43548</c:v>
                </c:pt>
                <c:pt idx="3833">
                  <c:v>43549</c:v>
                </c:pt>
                <c:pt idx="3834">
                  <c:v>43550</c:v>
                </c:pt>
                <c:pt idx="3835">
                  <c:v>43551</c:v>
                </c:pt>
                <c:pt idx="3836">
                  <c:v>43552</c:v>
                </c:pt>
                <c:pt idx="3837">
                  <c:v>43553</c:v>
                </c:pt>
                <c:pt idx="3838">
                  <c:v>43554</c:v>
                </c:pt>
                <c:pt idx="3839">
                  <c:v>43555</c:v>
                </c:pt>
                <c:pt idx="3840">
                  <c:v>43556</c:v>
                </c:pt>
                <c:pt idx="3841">
                  <c:v>43557</c:v>
                </c:pt>
                <c:pt idx="3842">
                  <c:v>43558</c:v>
                </c:pt>
                <c:pt idx="3843">
                  <c:v>43559</c:v>
                </c:pt>
                <c:pt idx="3844">
                  <c:v>43560</c:v>
                </c:pt>
                <c:pt idx="3845">
                  <c:v>43561</c:v>
                </c:pt>
                <c:pt idx="3846">
                  <c:v>43562</c:v>
                </c:pt>
                <c:pt idx="3847">
                  <c:v>43563</c:v>
                </c:pt>
                <c:pt idx="3848">
                  <c:v>43564</c:v>
                </c:pt>
                <c:pt idx="3849">
                  <c:v>43565</c:v>
                </c:pt>
                <c:pt idx="3850">
                  <c:v>43566</c:v>
                </c:pt>
                <c:pt idx="3851">
                  <c:v>43567</c:v>
                </c:pt>
                <c:pt idx="3852">
                  <c:v>43568</c:v>
                </c:pt>
                <c:pt idx="3853">
                  <c:v>43569</c:v>
                </c:pt>
                <c:pt idx="3854">
                  <c:v>43570</c:v>
                </c:pt>
                <c:pt idx="3855">
                  <c:v>43571</c:v>
                </c:pt>
                <c:pt idx="3856">
                  <c:v>43572</c:v>
                </c:pt>
                <c:pt idx="3857">
                  <c:v>43573</c:v>
                </c:pt>
                <c:pt idx="3858">
                  <c:v>43574</c:v>
                </c:pt>
                <c:pt idx="3859">
                  <c:v>43575</c:v>
                </c:pt>
                <c:pt idx="3860">
                  <c:v>43576</c:v>
                </c:pt>
                <c:pt idx="3861">
                  <c:v>43577</c:v>
                </c:pt>
                <c:pt idx="3862">
                  <c:v>43578</c:v>
                </c:pt>
                <c:pt idx="3863">
                  <c:v>43579</c:v>
                </c:pt>
                <c:pt idx="3864">
                  <c:v>43580</c:v>
                </c:pt>
                <c:pt idx="3865">
                  <c:v>43581</c:v>
                </c:pt>
                <c:pt idx="3866">
                  <c:v>43582</c:v>
                </c:pt>
                <c:pt idx="3867">
                  <c:v>43583</c:v>
                </c:pt>
                <c:pt idx="3868">
                  <c:v>43584</c:v>
                </c:pt>
                <c:pt idx="3869">
                  <c:v>43585</c:v>
                </c:pt>
                <c:pt idx="3870">
                  <c:v>43586</c:v>
                </c:pt>
                <c:pt idx="3871">
                  <c:v>43587</c:v>
                </c:pt>
                <c:pt idx="3872">
                  <c:v>43588</c:v>
                </c:pt>
                <c:pt idx="3873">
                  <c:v>43589</c:v>
                </c:pt>
                <c:pt idx="3874">
                  <c:v>43590</c:v>
                </c:pt>
                <c:pt idx="3875">
                  <c:v>43591</c:v>
                </c:pt>
                <c:pt idx="3876">
                  <c:v>43592</c:v>
                </c:pt>
                <c:pt idx="3877">
                  <c:v>43593</c:v>
                </c:pt>
                <c:pt idx="3878">
                  <c:v>43594</c:v>
                </c:pt>
                <c:pt idx="3879">
                  <c:v>43595</c:v>
                </c:pt>
                <c:pt idx="3880">
                  <c:v>43596</c:v>
                </c:pt>
                <c:pt idx="3881">
                  <c:v>43597</c:v>
                </c:pt>
                <c:pt idx="3882">
                  <c:v>43598</c:v>
                </c:pt>
                <c:pt idx="3883">
                  <c:v>43599</c:v>
                </c:pt>
                <c:pt idx="3884">
                  <c:v>43600</c:v>
                </c:pt>
                <c:pt idx="3885">
                  <c:v>43601</c:v>
                </c:pt>
                <c:pt idx="3886">
                  <c:v>43602</c:v>
                </c:pt>
                <c:pt idx="3887">
                  <c:v>43603</c:v>
                </c:pt>
                <c:pt idx="3888">
                  <c:v>43604</c:v>
                </c:pt>
                <c:pt idx="3889">
                  <c:v>43605</c:v>
                </c:pt>
                <c:pt idx="3890">
                  <c:v>43606</c:v>
                </c:pt>
                <c:pt idx="3891">
                  <c:v>43607</c:v>
                </c:pt>
                <c:pt idx="3892">
                  <c:v>43608</c:v>
                </c:pt>
                <c:pt idx="3893">
                  <c:v>43609</c:v>
                </c:pt>
                <c:pt idx="3894">
                  <c:v>43610</c:v>
                </c:pt>
                <c:pt idx="3895">
                  <c:v>43611</c:v>
                </c:pt>
                <c:pt idx="3896">
                  <c:v>43612</c:v>
                </c:pt>
                <c:pt idx="3897">
                  <c:v>43613</c:v>
                </c:pt>
                <c:pt idx="3898">
                  <c:v>43614</c:v>
                </c:pt>
                <c:pt idx="3899">
                  <c:v>43615</c:v>
                </c:pt>
                <c:pt idx="3900">
                  <c:v>43616</c:v>
                </c:pt>
                <c:pt idx="3901">
                  <c:v>43617</c:v>
                </c:pt>
                <c:pt idx="3902">
                  <c:v>43618</c:v>
                </c:pt>
                <c:pt idx="3903">
                  <c:v>43619</c:v>
                </c:pt>
                <c:pt idx="3904">
                  <c:v>43620</c:v>
                </c:pt>
                <c:pt idx="3905">
                  <c:v>43621</c:v>
                </c:pt>
                <c:pt idx="3906">
                  <c:v>43622</c:v>
                </c:pt>
                <c:pt idx="3907">
                  <c:v>43623</c:v>
                </c:pt>
                <c:pt idx="3908">
                  <c:v>43624</c:v>
                </c:pt>
                <c:pt idx="3909">
                  <c:v>43625</c:v>
                </c:pt>
                <c:pt idx="3910">
                  <c:v>43626</c:v>
                </c:pt>
                <c:pt idx="3911">
                  <c:v>43627</c:v>
                </c:pt>
                <c:pt idx="3912">
                  <c:v>43628</c:v>
                </c:pt>
                <c:pt idx="3913">
                  <c:v>43629</c:v>
                </c:pt>
                <c:pt idx="3914">
                  <c:v>43630</c:v>
                </c:pt>
                <c:pt idx="3915">
                  <c:v>43631</c:v>
                </c:pt>
                <c:pt idx="3916">
                  <c:v>43632</c:v>
                </c:pt>
                <c:pt idx="3917">
                  <c:v>43633</c:v>
                </c:pt>
                <c:pt idx="3918">
                  <c:v>43634</c:v>
                </c:pt>
                <c:pt idx="3919">
                  <c:v>43635</c:v>
                </c:pt>
                <c:pt idx="3920">
                  <c:v>43636</c:v>
                </c:pt>
                <c:pt idx="3921">
                  <c:v>43637</c:v>
                </c:pt>
                <c:pt idx="3922">
                  <c:v>43638</c:v>
                </c:pt>
                <c:pt idx="3923">
                  <c:v>43639</c:v>
                </c:pt>
                <c:pt idx="3924">
                  <c:v>43640</c:v>
                </c:pt>
                <c:pt idx="3925">
                  <c:v>43641</c:v>
                </c:pt>
                <c:pt idx="3926">
                  <c:v>43642</c:v>
                </c:pt>
                <c:pt idx="3927">
                  <c:v>43643</c:v>
                </c:pt>
                <c:pt idx="3928">
                  <c:v>43644</c:v>
                </c:pt>
                <c:pt idx="3929">
                  <c:v>43645</c:v>
                </c:pt>
                <c:pt idx="3930">
                  <c:v>43646</c:v>
                </c:pt>
                <c:pt idx="3931">
                  <c:v>43647</c:v>
                </c:pt>
                <c:pt idx="3932">
                  <c:v>43648</c:v>
                </c:pt>
                <c:pt idx="3933">
                  <c:v>43649</c:v>
                </c:pt>
                <c:pt idx="3934">
                  <c:v>43650</c:v>
                </c:pt>
                <c:pt idx="3935">
                  <c:v>43651</c:v>
                </c:pt>
                <c:pt idx="3936">
                  <c:v>43652</c:v>
                </c:pt>
                <c:pt idx="3937">
                  <c:v>43653</c:v>
                </c:pt>
                <c:pt idx="3938">
                  <c:v>43654</c:v>
                </c:pt>
                <c:pt idx="3939">
                  <c:v>43655</c:v>
                </c:pt>
                <c:pt idx="3940">
                  <c:v>43656</c:v>
                </c:pt>
                <c:pt idx="3941">
                  <c:v>43657</c:v>
                </c:pt>
                <c:pt idx="3942">
                  <c:v>43658</c:v>
                </c:pt>
                <c:pt idx="3943">
                  <c:v>43659</c:v>
                </c:pt>
                <c:pt idx="3944">
                  <c:v>43660</c:v>
                </c:pt>
                <c:pt idx="3945">
                  <c:v>43661</c:v>
                </c:pt>
                <c:pt idx="3946">
                  <c:v>43662</c:v>
                </c:pt>
                <c:pt idx="3947">
                  <c:v>43663</c:v>
                </c:pt>
                <c:pt idx="3948">
                  <c:v>43664</c:v>
                </c:pt>
                <c:pt idx="3949">
                  <c:v>43665</c:v>
                </c:pt>
                <c:pt idx="3950">
                  <c:v>43666</c:v>
                </c:pt>
                <c:pt idx="3951">
                  <c:v>43667</c:v>
                </c:pt>
                <c:pt idx="3952">
                  <c:v>43668</c:v>
                </c:pt>
                <c:pt idx="3953">
                  <c:v>43669</c:v>
                </c:pt>
                <c:pt idx="3954">
                  <c:v>43670</c:v>
                </c:pt>
                <c:pt idx="3955">
                  <c:v>43671</c:v>
                </c:pt>
                <c:pt idx="3956">
                  <c:v>43672</c:v>
                </c:pt>
                <c:pt idx="3957">
                  <c:v>43673</c:v>
                </c:pt>
                <c:pt idx="3958">
                  <c:v>43674</c:v>
                </c:pt>
                <c:pt idx="3959">
                  <c:v>43675</c:v>
                </c:pt>
                <c:pt idx="3960">
                  <c:v>43676</c:v>
                </c:pt>
                <c:pt idx="3961">
                  <c:v>43677</c:v>
                </c:pt>
                <c:pt idx="3962">
                  <c:v>43678</c:v>
                </c:pt>
                <c:pt idx="3963">
                  <c:v>43679</c:v>
                </c:pt>
                <c:pt idx="3964">
                  <c:v>43680</c:v>
                </c:pt>
                <c:pt idx="3965">
                  <c:v>43681</c:v>
                </c:pt>
                <c:pt idx="3966">
                  <c:v>43682</c:v>
                </c:pt>
                <c:pt idx="3967">
                  <c:v>43683</c:v>
                </c:pt>
                <c:pt idx="3968">
                  <c:v>43684</c:v>
                </c:pt>
                <c:pt idx="3969">
                  <c:v>43685</c:v>
                </c:pt>
                <c:pt idx="3970">
                  <c:v>43686</c:v>
                </c:pt>
                <c:pt idx="3971">
                  <c:v>43687</c:v>
                </c:pt>
                <c:pt idx="3972">
                  <c:v>43688</c:v>
                </c:pt>
                <c:pt idx="3973">
                  <c:v>43689</c:v>
                </c:pt>
                <c:pt idx="3974">
                  <c:v>43690</c:v>
                </c:pt>
                <c:pt idx="3975">
                  <c:v>43691</c:v>
                </c:pt>
                <c:pt idx="3976">
                  <c:v>43692</c:v>
                </c:pt>
                <c:pt idx="3977">
                  <c:v>43693</c:v>
                </c:pt>
                <c:pt idx="3978">
                  <c:v>43694</c:v>
                </c:pt>
                <c:pt idx="3979">
                  <c:v>43695</c:v>
                </c:pt>
                <c:pt idx="3980">
                  <c:v>43696</c:v>
                </c:pt>
                <c:pt idx="3981">
                  <c:v>43697</c:v>
                </c:pt>
                <c:pt idx="3982">
                  <c:v>43698</c:v>
                </c:pt>
                <c:pt idx="3983">
                  <c:v>43699</c:v>
                </c:pt>
                <c:pt idx="3984">
                  <c:v>43700</c:v>
                </c:pt>
                <c:pt idx="3985">
                  <c:v>43701</c:v>
                </c:pt>
                <c:pt idx="3986">
                  <c:v>43702</c:v>
                </c:pt>
                <c:pt idx="3987">
                  <c:v>43703</c:v>
                </c:pt>
                <c:pt idx="3988">
                  <c:v>43704</c:v>
                </c:pt>
                <c:pt idx="3989">
                  <c:v>43705</c:v>
                </c:pt>
                <c:pt idx="3990">
                  <c:v>43706</c:v>
                </c:pt>
                <c:pt idx="3991">
                  <c:v>43707</c:v>
                </c:pt>
                <c:pt idx="3992">
                  <c:v>43708</c:v>
                </c:pt>
                <c:pt idx="3993">
                  <c:v>43709</c:v>
                </c:pt>
                <c:pt idx="3994">
                  <c:v>43710</c:v>
                </c:pt>
                <c:pt idx="3995">
                  <c:v>43711</c:v>
                </c:pt>
                <c:pt idx="3996">
                  <c:v>43712</c:v>
                </c:pt>
                <c:pt idx="3997">
                  <c:v>43713</c:v>
                </c:pt>
                <c:pt idx="3998">
                  <c:v>43714</c:v>
                </c:pt>
                <c:pt idx="3999">
                  <c:v>43715</c:v>
                </c:pt>
                <c:pt idx="4000">
                  <c:v>43716</c:v>
                </c:pt>
                <c:pt idx="4001">
                  <c:v>43717</c:v>
                </c:pt>
                <c:pt idx="4002">
                  <c:v>43718</c:v>
                </c:pt>
                <c:pt idx="4003">
                  <c:v>43719</c:v>
                </c:pt>
                <c:pt idx="4004">
                  <c:v>43720</c:v>
                </c:pt>
                <c:pt idx="4005">
                  <c:v>43721</c:v>
                </c:pt>
                <c:pt idx="4006">
                  <c:v>43722</c:v>
                </c:pt>
                <c:pt idx="4007">
                  <c:v>43723</c:v>
                </c:pt>
                <c:pt idx="4008">
                  <c:v>43724</c:v>
                </c:pt>
                <c:pt idx="4009">
                  <c:v>43725</c:v>
                </c:pt>
                <c:pt idx="4010">
                  <c:v>43726</c:v>
                </c:pt>
                <c:pt idx="4011">
                  <c:v>43727</c:v>
                </c:pt>
                <c:pt idx="4012">
                  <c:v>43728</c:v>
                </c:pt>
                <c:pt idx="4013">
                  <c:v>43729</c:v>
                </c:pt>
                <c:pt idx="4014">
                  <c:v>43730</c:v>
                </c:pt>
                <c:pt idx="4015">
                  <c:v>43731</c:v>
                </c:pt>
                <c:pt idx="4016">
                  <c:v>43732</c:v>
                </c:pt>
                <c:pt idx="4017">
                  <c:v>43733</c:v>
                </c:pt>
                <c:pt idx="4018">
                  <c:v>43734</c:v>
                </c:pt>
                <c:pt idx="4019">
                  <c:v>43735</c:v>
                </c:pt>
                <c:pt idx="4020">
                  <c:v>43736</c:v>
                </c:pt>
                <c:pt idx="4021">
                  <c:v>43737</c:v>
                </c:pt>
                <c:pt idx="4022">
                  <c:v>43738</c:v>
                </c:pt>
                <c:pt idx="4023">
                  <c:v>43739</c:v>
                </c:pt>
                <c:pt idx="4024">
                  <c:v>43740</c:v>
                </c:pt>
                <c:pt idx="4025">
                  <c:v>43741</c:v>
                </c:pt>
                <c:pt idx="4026">
                  <c:v>43742</c:v>
                </c:pt>
                <c:pt idx="4027">
                  <c:v>43743</c:v>
                </c:pt>
                <c:pt idx="4028">
                  <c:v>43744</c:v>
                </c:pt>
                <c:pt idx="4029">
                  <c:v>43745</c:v>
                </c:pt>
                <c:pt idx="4030">
                  <c:v>43746</c:v>
                </c:pt>
                <c:pt idx="4031">
                  <c:v>43747</c:v>
                </c:pt>
                <c:pt idx="4032">
                  <c:v>43748</c:v>
                </c:pt>
                <c:pt idx="4033">
                  <c:v>43749</c:v>
                </c:pt>
                <c:pt idx="4034">
                  <c:v>43750</c:v>
                </c:pt>
                <c:pt idx="4035">
                  <c:v>43751</c:v>
                </c:pt>
                <c:pt idx="4036">
                  <c:v>43752</c:v>
                </c:pt>
                <c:pt idx="4037">
                  <c:v>43753</c:v>
                </c:pt>
                <c:pt idx="4038">
                  <c:v>43754</c:v>
                </c:pt>
                <c:pt idx="4039">
                  <c:v>43755</c:v>
                </c:pt>
                <c:pt idx="4040">
                  <c:v>43756</c:v>
                </c:pt>
                <c:pt idx="4041">
                  <c:v>43757</c:v>
                </c:pt>
                <c:pt idx="4042">
                  <c:v>43758</c:v>
                </c:pt>
                <c:pt idx="4043">
                  <c:v>43759</c:v>
                </c:pt>
                <c:pt idx="4044">
                  <c:v>43760</c:v>
                </c:pt>
                <c:pt idx="4045">
                  <c:v>43761</c:v>
                </c:pt>
                <c:pt idx="4046">
                  <c:v>43762</c:v>
                </c:pt>
                <c:pt idx="4047">
                  <c:v>43763</c:v>
                </c:pt>
                <c:pt idx="4048">
                  <c:v>43764</c:v>
                </c:pt>
                <c:pt idx="4049">
                  <c:v>43765</c:v>
                </c:pt>
                <c:pt idx="4050">
                  <c:v>43766</c:v>
                </c:pt>
                <c:pt idx="4051">
                  <c:v>43767</c:v>
                </c:pt>
                <c:pt idx="4052">
                  <c:v>43768</c:v>
                </c:pt>
                <c:pt idx="4053">
                  <c:v>43769</c:v>
                </c:pt>
                <c:pt idx="4054">
                  <c:v>43770</c:v>
                </c:pt>
                <c:pt idx="4055">
                  <c:v>43771</c:v>
                </c:pt>
                <c:pt idx="4056">
                  <c:v>43772</c:v>
                </c:pt>
                <c:pt idx="4057">
                  <c:v>43773</c:v>
                </c:pt>
                <c:pt idx="4058">
                  <c:v>43774</c:v>
                </c:pt>
                <c:pt idx="4059">
                  <c:v>43775</c:v>
                </c:pt>
                <c:pt idx="4060">
                  <c:v>43776</c:v>
                </c:pt>
                <c:pt idx="4061">
                  <c:v>43777</c:v>
                </c:pt>
                <c:pt idx="4062">
                  <c:v>43778</c:v>
                </c:pt>
                <c:pt idx="4063">
                  <c:v>43779</c:v>
                </c:pt>
                <c:pt idx="4064">
                  <c:v>43780</c:v>
                </c:pt>
                <c:pt idx="4065">
                  <c:v>43781</c:v>
                </c:pt>
                <c:pt idx="4066">
                  <c:v>43782</c:v>
                </c:pt>
                <c:pt idx="4067">
                  <c:v>43783</c:v>
                </c:pt>
                <c:pt idx="4068">
                  <c:v>43784</c:v>
                </c:pt>
                <c:pt idx="4069">
                  <c:v>43785</c:v>
                </c:pt>
                <c:pt idx="4070">
                  <c:v>43786</c:v>
                </c:pt>
                <c:pt idx="4071">
                  <c:v>43787</c:v>
                </c:pt>
                <c:pt idx="4072">
                  <c:v>43788</c:v>
                </c:pt>
                <c:pt idx="4073">
                  <c:v>43789</c:v>
                </c:pt>
                <c:pt idx="4074">
                  <c:v>43790</c:v>
                </c:pt>
                <c:pt idx="4075">
                  <c:v>43791</c:v>
                </c:pt>
                <c:pt idx="4076">
                  <c:v>43792</c:v>
                </c:pt>
                <c:pt idx="4077">
                  <c:v>43793</c:v>
                </c:pt>
                <c:pt idx="4078">
                  <c:v>43794</c:v>
                </c:pt>
                <c:pt idx="4079">
                  <c:v>43795</c:v>
                </c:pt>
                <c:pt idx="4080">
                  <c:v>43796</c:v>
                </c:pt>
                <c:pt idx="4081">
                  <c:v>43797</c:v>
                </c:pt>
                <c:pt idx="4082">
                  <c:v>43798</c:v>
                </c:pt>
                <c:pt idx="4083">
                  <c:v>43799</c:v>
                </c:pt>
                <c:pt idx="4084">
                  <c:v>43800</c:v>
                </c:pt>
                <c:pt idx="4085">
                  <c:v>43801</c:v>
                </c:pt>
                <c:pt idx="4086">
                  <c:v>43802</c:v>
                </c:pt>
                <c:pt idx="4087">
                  <c:v>43803</c:v>
                </c:pt>
                <c:pt idx="4088">
                  <c:v>43804</c:v>
                </c:pt>
                <c:pt idx="4089">
                  <c:v>43805</c:v>
                </c:pt>
                <c:pt idx="4090">
                  <c:v>43806</c:v>
                </c:pt>
                <c:pt idx="4091">
                  <c:v>43807</c:v>
                </c:pt>
                <c:pt idx="4092">
                  <c:v>43808</c:v>
                </c:pt>
                <c:pt idx="4093">
                  <c:v>43809</c:v>
                </c:pt>
                <c:pt idx="4094">
                  <c:v>43810</c:v>
                </c:pt>
                <c:pt idx="4095">
                  <c:v>43811</c:v>
                </c:pt>
                <c:pt idx="4096">
                  <c:v>43812</c:v>
                </c:pt>
                <c:pt idx="4097">
                  <c:v>43813</c:v>
                </c:pt>
                <c:pt idx="4098">
                  <c:v>43814</c:v>
                </c:pt>
                <c:pt idx="4099">
                  <c:v>43815</c:v>
                </c:pt>
                <c:pt idx="4100">
                  <c:v>43816</c:v>
                </c:pt>
                <c:pt idx="4101">
                  <c:v>43817</c:v>
                </c:pt>
                <c:pt idx="4102">
                  <c:v>43818</c:v>
                </c:pt>
                <c:pt idx="4103">
                  <c:v>43819</c:v>
                </c:pt>
                <c:pt idx="4104">
                  <c:v>43820</c:v>
                </c:pt>
                <c:pt idx="4105">
                  <c:v>43821</c:v>
                </c:pt>
                <c:pt idx="4106">
                  <c:v>43822</c:v>
                </c:pt>
                <c:pt idx="4107">
                  <c:v>43823</c:v>
                </c:pt>
                <c:pt idx="4108">
                  <c:v>43824</c:v>
                </c:pt>
                <c:pt idx="4109">
                  <c:v>43825</c:v>
                </c:pt>
                <c:pt idx="4110">
                  <c:v>43826</c:v>
                </c:pt>
                <c:pt idx="4111">
                  <c:v>43827</c:v>
                </c:pt>
                <c:pt idx="4112">
                  <c:v>43828</c:v>
                </c:pt>
                <c:pt idx="4113">
                  <c:v>43829</c:v>
                </c:pt>
                <c:pt idx="4114">
                  <c:v>43830</c:v>
                </c:pt>
                <c:pt idx="4115">
                  <c:v>43831</c:v>
                </c:pt>
                <c:pt idx="4116">
                  <c:v>43832</c:v>
                </c:pt>
                <c:pt idx="4117">
                  <c:v>43833</c:v>
                </c:pt>
                <c:pt idx="4118">
                  <c:v>43834</c:v>
                </c:pt>
                <c:pt idx="4119">
                  <c:v>43835</c:v>
                </c:pt>
                <c:pt idx="4120">
                  <c:v>43836</c:v>
                </c:pt>
                <c:pt idx="4121">
                  <c:v>43837</c:v>
                </c:pt>
                <c:pt idx="4122">
                  <c:v>43838</c:v>
                </c:pt>
                <c:pt idx="4123">
                  <c:v>43839</c:v>
                </c:pt>
                <c:pt idx="4124">
                  <c:v>43840</c:v>
                </c:pt>
                <c:pt idx="4125">
                  <c:v>43841</c:v>
                </c:pt>
                <c:pt idx="4126">
                  <c:v>43842</c:v>
                </c:pt>
                <c:pt idx="4127">
                  <c:v>43843</c:v>
                </c:pt>
                <c:pt idx="4128">
                  <c:v>43844</c:v>
                </c:pt>
                <c:pt idx="4129">
                  <c:v>43845</c:v>
                </c:pt>
                <c:pt idx="4130">
                  <c:v>43846</c:v>
                </c:pt>
                <c:pt idx="4131">
                  <c:v>43847</c:v>
                </c:pt>
                <c:pt idx="4132">
                  <c:v>43848</c:v>
                </c:pt>
                <c:pt idx="4133">
                  <c:v>43849</c:v>
                </c:pt>
                <c:pt idx="4134">
                  <c:v>43850</c:v>
                </c:pt>
                <c:pt idx="4135">
                  <c:v>43851</c:v>
                </c:pt>
                <c:pt idx="4136">
                  <c:v>43852</c:v>
                </c:pt>
                <c:pt idx="4137">
                  <c:v>43853</c:v>
                </c:pt>
                <c:pt idx="4138">
                  <c:v>43854</c:v>
                </c:pt>
                <c:pt idx="4139">
                  <c:v>43855</c:v>
                </c:pt>
                <c:pt idx="4140">
                  <c:v>43856</c:v>
                </c:pt>
                <c:pt idx="4141">
                  <c:v>43857</c:v>
                </c:pt>
                <c:pt idx="4142">
                  <c:v>43858</c:v>
                </c:pt>
                <c:pt idx="4143">
                  <c:v>43859</c:v>
                </c:pt>
                <c:pt idx="4144">
                  <c:v>43860</c:v>
                </c:pt>
                <c:pt idx="4145">
                  <c:v>43861</c:v>
                </c:pt>
                <c:pt idx="4146">
                  <c:v>43862</c:v>
                </c:pt>
                <c:pt idx="4147">
                  <c:v>43863</c:v>
                </c:pt>
                <c:pt idx="4148">
                  <c:v>43864</c:v>
                </c:pt>
                <c:pt idx="4149">
                  <c:v>43865</c:v>
                </c:pt>
                <c:pt idx="4150">
                  <c:v>43866</c:v>
                </c:pt>
                <c:pt idx="4151">
                  <c:v>43867</c:v>
                </c:pt>
                <c:pt idx="4152">
                  <c:v>43868</c:v>
                </c:pt>
                <c:pt idx="4153">
                  <c:v>43869</c:v>
                </c:pt>
                <c:pt idx="4154">
                  <c:v>43870</c:v>
                </c:pt>
                <c:pt idx="4155">
                  <c:v>43871</c:v>
                </c:pt>
                <c:pt idx="4156">
                  <c:v>43872</c:v>
                </c:pt>
                <c:pt idx="4157">
                  <c:v>43873</c:v>
                </c:pt>
                <c:pt idx="4158">
                  <c:v>43874</c:v>
                </c:pt>
                <c:pt idx="4159">
                  <c:v>43875</c:v>
                </c:pt>
                <c:pt idx="4160">
                  <c:v>43876</c:v>
                </c:pt>
                <c:pt idx="4161">
                  <c:v>43877</c:v>
                </c:pt>
                <c:pt idx="4162">
                  <c:v>43878</c:v>
                </c:pt>
                <c:pt idx="4163">
                  <c:v>43879</c:v>
                </c:pt>
                <c:pt idx="4164">
                  <c:v>43880</c:v>
                </c:pt>
                <c:pt idx="4165">
                  <c:v>43881</c:v>
                </c:pt>
                <c:pt idx="4166">
                  <c:v>43882</c:v>
                </c:pt>
                <c:pt idx="4167">
                  <c:v>43883</c:v>
                </c:pt>
                <c:pt idx="4168">
                  <c:v>43884</c:v>
                </c:pt>
                <c:pt idx="4169">
                  <c:v>43885</c:v>
                </c:pt>
                <c:pt idx="4170">
                  <c:v>43886</c:v>
                </c:pt>
                <c:pt idx="4171">
                  <c:v>43887</c:v>
                </c:pt>
                <c:pt idx="4172">
                  <c:v>43888</c:v>
                </c:pt>
                <c:pt idx="4173">
                  <c:v>43889</c:v>
                </c:pt>
                <c:pt idx="4174">
                  <c:v>43890</c:v>
                </c:pt>
                <c:pt idx="4175">
                  <c:v>43891</c:v>
                </c:pt>
                <c:pt idx="4176">
                  <c:v>43892</c:v>
                </c:pt>
                <c:pt idx="4177">
                  <c:v>43893</c:v>
                </c:pt>
                <c:pt idx="4178">
                  <c:v>43894</c:v>
                </c:pt>
                <c:pt idx="4179">
                  <c:v>43895</c:v>
                </c:pt>
                <c:pt idx="4180">
                  <c:v>43896</c:v>
                </c:pt>
                <c:pt idx="4181">
                  <c:v>43897</c:v>
                </c:pt>
                <c:pt idx="4182">
                  <c:v>43898</c:v>
                </c:pt>
                <c:pt idx="4183">
                  <c:v>43899</c:v>
                </c:pt>
                <c:pt idx="4184">
                  <c:v>43900</c:v>
                </c:pt>
                <c:pt idx="4185">
                  <c:v>43901</c:v>
                </c:pt>
                <c:pt idx="4186">
                  <c:v>43902</c:v>
                </c:pt>
                <c:pt idx="4187">
                  <c:v>43903</c:v>
                </c:pt>
                <c:pt idx="4188">
                  <c:v>43904</c:v>
                </c:pt>
                <c:pt idx="4189">
                  <c:v>43905</c:v>
                </c:pt>
                <c:pt idx="4190">
                  <c:v>43906</c:v>
                </c:pt>
                <c:pt idx="4191">
                  <c:v>43907</c:v>
                </c:pt>
                <c:pt idx="4192">
                  <c:v>43908</c:v>
                </c:pt>
                <c:pt idx="4193">
                  <c:v>43909</c:v>
                </c:pt>
                <c:pt idx="4194">
                  <c:v>43910</c:v>
                </c:pt>
                <c:pt idx="4195">
                  <c:v>43911</c:v>
                </c:pt>
                <c:pt idx="4196">
                  <c:v>43912</c:v>
                </c:pt>
                <c:pt idx="4197">
                  <c:v>43913</c:v>
                </c:pt>
                <c:pt idx="4198">
                  <c:v>43914</c:v>
                </c:pt>
                <c:pt idx="4199">
                  <c:v>43915</c:v>
                </c:pt>
                <c:pt idx="4200">
                  <c:v>43916</c:v>
                </c:pt>
                <c:pt idx="4201">
                  <c:v>43917</c:v>
                </c:pt>
                <c:pt idx="4202">
                  <c:v>43918</c:v>
                </c:pt>
                <c:pt idx="4203">
                  <c:v>43919</c:v>
                </c:pt>
                <c:pt idx="4204">
                  <c:v>43920</c:v>
                </c:pt>
                <c:pt idx="4205">
                  <c:v>43921</c:v>
                </c:pt>
                <c:pt idx="4206">
                  <c:v>43922</c:v>
                </c:pt>
                <c:pt idx="4207">
                  <c:v>43923</c:v>
                </c:pt>
                <c:pt idx="4208">
                  <c:v>43924</c:v>
                </c:pt>
                <c:pt idx="4209">
                  <c:v>43925</c:v>
                </c:pt>
                <c:pt idx="4210">
                  <c:v>43926</c:v>
                </c:pt>
                <c:pt idx="4211">
                  <c:v>43927</c:v>
                </c:pt>
                <c:pt idx="4212">
                  <c:v>43928</c:v>
                </c:pt>
                <c:pt idx="4213">
                  <c:v>43929</c:v>
                </c:pt>
                <c:pt idx="4214">
                  <c:v>43930</c:v>
                </c:pt>
                <c:pt idx="4215">
                  <c:v>43931</c:v>
                </c:pt>
                <c:pt idx="4216">
                  <c:v>43932</c:v>
                </c:pt>
                <c:pt idx="4217">
                  <c:v>43933</c:v>
                </c:pt>
                <c:pt idx="4218">
                  <c:v>43934</c:v>
                </c:pt>
                <c:pt idx="4219">
                  <c:v>43935</c:v>
                </c:pt>
                <c:pt idx="4220">
                  <c:v>43936</c:v>
                </c:pt>
                <c:pt idx="4221">
                  <c:v>43937</c:v>
                </c:pt>
                <c:pt idx="4222">
                  <c:v>43938</c:v>
                </c:pt>
                <c:pt idx="4223">
                  <c:v>43939</c:v>
                </c:pt>
                <c:pt idx="4224">
                  <c:v>43940</c:v>
                </c:pt>
                <c:pt idx="4225">
                  <c:v>43941</c:v>
                </c:pt>
                <c:pt idx="4226">
                  <c:v>43942</c:v>
                </c:pt>
                <c:pt idx="4227">
                  <c:v>43943</c:v>
                </c:pt>
                <c:pt idx="4228">
                  <c:v>43944</c:v>
                </c:pt>
                <c:pt idx="4229">
                  <c:v>43945</c:v>
                </c:pt>
                <c:pt idx="4230">
                  <c:v>43946</c:v>
                </c:pt>
                <c:pt idx="4231">
                  <c:v>43947</c:v>
                </c:pt>
                <c:pt idx="4232">
                  <c:v>43948</c:v>
                </c:pt>
                <c:pt idx="4233">
                  <c:v>43949</c:v>
                </c:pt>
                <c:pt idx="4234">
                  <c:v>43950</c:v>
                </c:pt>
                <c:pt idx="4235">
                  <c:v>43951</c:v>
                </c:pt>
                <c:pt idx="4236">
                  <c:v>43952</c:v>
                </c:pt>
                <c:pt idx="4237">
                  <c:v>43953</c:v>
                </c:pt>
                <c:pt idx="4238">
                  <c:v>43954</c:v>
                </c:pt>
                <c:pt idx="4239">
                  <c:v>43955</c:v>
                </c:pt>
                <c:pt idx="4240">
                  <c:v>43956</c:v>
                </c:pt>
                <c:pt idx="4241">
                  <c:v>43957</c:v>
                </c:pt>
                <c:pt idx="4242">
                  <c:v>43958</c:v>
                </c:pt>
                <c:pt idx="4243">
                  <c:v>43959</c:v>
                </c:pt>
                <c:pt idx="4244">
                  <c:v>43960</c:v>
                </c:pt>
                <c:pt idx="4245">
                  <c:v>43961</c:v>
                </c:pt>
                <c:pt idx="4246">
                  <c:v>43962</c:v>
                </c:pt>
                <c:pt idx="4247">
                  <c:v>43963</c:v>
                </c:pt>
                <c:pt idx="4248">
                  <c:v>43964</c:v>
                </c:pt>
                <c:pt idx="4249">
                  <c:v>43965</c:v>
                </c:pt>
                <c:pt idx="4250">
                  <c:v>43966</c:v>
                </c:pt>
                <c:pt idx="4251">
                  <c:v>43967</c:v>
                </c:pt>
                <c:pt idx="4252">
                  <c:v>43968</c:v>
                </c:pt>
                <c:pt idx="4253">
                  <c:v>43969</c:v>
                </c:pt>
                <c:pt idx="4254">
                  <c:v>43970</c:v>
                </c:pt>
                <c:pt idx="4255">
                  <c:v>43971</c:v>
                </c:pt>
                <c:pt idx="4256">
                  <c:v>43972</c:v>
                </c:pt>
                <c:pt idx="4257">
                  <c:v>43973</c:v>
                </c:pt>
                <c:pt idx="4258">
                  <c:v>43974</c:v>
                </c:pt>
                <c:pt idx="4259">
                  <c:v>43975</c:v>
                </c:pt>
                <c:pt idx="4260">
                  <c:v>43976</c:v>
                </c:pt>
                <c:pt idx="4261">
                  <c:v>43977</c:v>
                </c:pt>
                <c:pt idx="4262">
                  <c:v>43978</c:v>
                </c:pt>
                <c:pt idx="4263">
                  <c:v>43979</c:v>
                </c:pt>
                <c:pt idx="4264">
                  <c:v>43980</c:v>
                </c:pt>
                <c:pt idx="4265">
                  <c:v>43981</c:v>
                </c:pt>
                <c:pt idx="4266">
                  <c:v>43982</c:v>
                </c:pt>
                <c:pt idx="4267">
                  <c:v>43983</c:v>
                </c:pt>
                <c:pt idx="4268">
                  <c:v>43984</c:v>
                </c:pt>
                <c:pt idx="4269">
                  <c:v>43985</c:v>
                </c:pt>
                <c:pt idx="4270">
                  <c:v>43986</c:v>
                </c:pt>
                <c:pt idx="4271">
                  <c:v>43987</c:v>
                </c:pt>
                <c:pt idx="4272">
                  <c:v>43988</c:v>
                </c:pt>
                <c:pt idx="4273">
                  <c:v>43989</c:v>
                </c:pt>
                <c:pt idx="4274">
                  <c:v>43990</c:v>
                </c:pt>
                <c:pt idx="4275">
                  <c:v>43991</c:v>
                </c:pt>
                <c:pt idx="4276">
                  <c:v>43992</c:v>
                </c:pt>
                <c:pt idx="4277">
                  <c:v>43993</c:v>
                </c:pt>
                <c:pt idx="4278">
                  <c:v>43994</c:v>
                </c:pt>
                <c:pt idx="4279">
                  <c:v>43995</c:v>
                </c:pt>
                <c:pt idx="4280">
                  <c:v>43996</c:v>
                </c:pt>
                <c:pt idx="4281">
                  <c:v>43997</c:v>
                </c:pt>
                <c:pt idx="4282">
                  <c:v>43998</c:v>
                </c:pt>
                <c:pt idx="4283">
                  <c:v>43999</c:v>
                </c:pt>
                <c:pt idx="4284">
                  <c:v>44000</c:v>
                </c:pt>
                <c:pt idx="4285">
                  <c:v>44001</c:v>
                </c:pt>
                <c:pt idx="4286">
                  <c:v>44002</c:v>
                </c:pt>
                <c:pt idx="4287">
                  <c:v>44003</c:v>
                </c:pt>
                <c:pt idx="4288">
                  <c:v>44004</c:v>
                </c:pt>
                <c:pt idx="4289">
                  <c:v>44005</c:v>
                </c:pt>
                <c:pt idx="4290">
                  <c:v>44006</c:v>
                </c:pt>
                <c:pt idx="4291">
                  <c:v>44007</c:v>
                </c:pt>
                <c:pt idx="4292">
                  <c:v>44008</c:v>
                </c:pt>
                <c:pt idx="4293">
                  <c:v>44009</c:v>
                </c:pt>
                <c:pt idx="4294">
                  <c:v>44010</c:v>
                </c:pt>
                <c:pt idx="4295">
                  <c:v>44011</c:v>
                </c:pt>
                <c:pt idx="4296">
                  <c:v>44012</c:v>
                </c:pt>
                <c:pt idx="4297">
                  <c:v>44013</c:v>
                </c:pt>
                <c:pt idx="4298">
                  <c:v>44014</c:v>
                </c:pt>
                <c:pt idx="4299">
                  <c:v>44015</c:v>
                </c:pt>
                <c:pt idx="4300">
                  <c:v>44016</c:v>
                </c:pt>
                <c:pt idx="4301">
                  <c:v>44017</c:v>
                </c:pt>
                <c:pt idx="4302">
                  <c:v>44018</c:v>
                </c:pt>
                <c:pt idx="4303">
                  <c:v>44019</c:v>
                </c:pt>
                <c:pt idx="4304">
                  <c:v>44020</c:v>
                </c:pt>
                <c:pt idx="4305">
                  <c:v>44021</c:v>
                </c:pt>
                <c:pt idx="4306">
                  <c:v>44022</c:v>
                </c:pt>
                <c:pt idx="4307">
                  <c:v>44023</c:v>
                </c:pt>
                <c:pt idx="4308">
                  <c:v>44024</c:v>
                </c:pt>
                <c:pt idx="4309">
                  <c:v>44025</c:v>
                </c:pt>
                <c:pt idx="4310">
                  <c:v>44026</c:v>
                </c:pt>
                <c:pt idx="4311">
                  <c:v>44027</c:v>
                </c:pt>
                <c:pt idx="4312">
                  <c:v>44028</c:v>
                </c:pt>
                <c:pt idx="4313">
                  <c:v>44029</c:v>
                </c:pt>
                <c:pt idx="4314">
                  <c:v>44030</c:v>
                </c:pt>
                <c:pt idx="4315">
                  <c:v>44031</c:v>
                </c:pt>
                <c:pt idx="4316">
                  <c:v>44032</c:v>
                </c:pt>
                <c:pt idx="4317">
                  <c:v>44033</c:v>
                </c:pt>
                <c:pt idx="4318">
                  <c:v>44034</c:v>
                </c:pt>
                <c:pt idx="4319">
                  <c:v>44035</c:v>
                </c:pt>
                <c:pt idx="4320">
                  <c:v>44036</c:v>
                </c:pt>
                <c:pt idx="4321">
                  <c:v>44037</c:v>
                </c:pt>
                <c:pt idx="4322">
                  <c:v>44038</c:v>
                </c:pt>
                <c:pt idx="4323">
                  <c:v>44039</c:v>
                </c:pt>
                <c:pt idx="4324">
                  <c:v>44040</c:v>
                </c:pt>
                <c:pt idx="4325">
                  <c:v>44041</c:v>
                </c:pt>
                <c:pt idx="4326">
                  <c:v>44042</c:v>
                </c:pt>
                <c:pt idx="4327">
                  <c:v>44043</c:v>
                </c:pt>
                <c:pt idx="4328">
                  <c:v>44044</c:v>
                </c:pt>
                <c:pt idx="4329">
                  <c:v>44045</c:v>
                </c:pt>
                <c:pt idx="4330">
                  <c:v>44046</c:v>
                </c:pt>
                <c:pt idx="4331">
                  <c:v>44047</c:v>
                </c:pt>
                <c:pt idx="4332">
                  <c:v>44048</c:v>
                </c:pt>
                <c:pt idx="4333">
                  <c:v>44049</c:v>
                </c:pt>
                <c:pt idx="4334">
                  <c:v>44050</c:v>
                </c:pt>
                <c:pt idx="4335">
                  <c:v>44051</c:v>
                </c:pt>
                <c:pt idx="4336">
                  <c:v>44052</c:v>
                </c:pt>
                <c:pt idx="4337">
                  <c:v>44053</c:v>
                </c:pt>
                <c:pt idx="4338">
                  <c:v>44054</c:v>
                </c:pt>
                <c:pt idx="4339">
                  <c:v>44055</c:v>
                </c:pt>
                <c:pt idx="4340">
                  <c:v>44056</c:v>
                </c:pt>
                <c:pt idx="4341">
                  <c:v>44057</c:v>
                </c:pt>
                <c:pt idx="4342">
                  <c:v>44058</c:v>
                </c:pt>
                <c:pt idx="4343">
                  <c:v>44059</c:v>
                </c:pt>
                <c:pt idx="4344">
                  <c:v>44060</c:v>
                </c:pt>
                <c:pt idx="4345">
                  <c:v>44061</c:v>
                </c:pt>
                <c:pt idx="4346">
                  <c:v>44062</c:v>
                </c:pt>
                <c:pt idx="4347">
                  <c:v>44063</c:v>
                </c:pt>
                <c:pt idx="4348">
                  <c:v>44064</c:v>
                </c:pt>
                <c:pt idx="4349">
                  <c:v>44065</c:v>
                </c:pt>
                <c:pt idx="4350">
                  <c:v>44066</c:v>
                </c:pt>
                <c:pt idx="4351">
                  <c:v>44067</c:v>
                </c:pt>
                <c:pt idx="4352">
                  <c:v>44068</c:v>
                </c:pt>
                <c:pt idx="4353">
                  <c:v>44069</c:v>
                </c:pt>
                <c:pt idx="4354">
                  <c:v>44070</c:v>
                </c:pt>
                <c:pt idx="4355">
                  <c:v>44071</c:v>
                </c:pt>
                <c:pt idx="4356">
                  <c:v>44072</c:v>
                </c:pt>
                <c:pt idx="4357">
                  <c:v>44073</c:v>
                </c:pt>
                <c:pt idx="4358">
                  <c:v>44074</c:v>
                </c:pt>
                <c:pt idx="4359">
                  <c:v>44075</c:v>
                </c:pt>
                <c:pt idx="4360">
                  <c:v>44076</c:v>
                </c:pt>
                <c:pt idx="4361">
                  <c:v>44077</c:v>
                </c:pt>
                <c:pt idx="4362">
                  <c:v>44078</c:v>
                </c:pt>
                <c:pt idx="4363">
                  <c:v>44079</c:v>
                </c:pt>
                <c:pt idx="4364">
                  <c:v>44080</c:v>
                </c:pt>
                <c:pt idx="4365">
                  <c:v>44081</c:v>
                </c:pt>
                <c:pt idx="4366">
                  <c:v>44082</c:v>
                </c:pt>
                <c:pt idx="4367">
                  <c:v>44083</c:v>
                </c:pt>
                <c:pt idx="4368">
                  <c:v>44084</c:v>
                </c:pt>
                <c:pt idx="4369">
                  <c:v>44085</c:v>
                </c:pt>
                <c:pt idx="4370">
                  <c:v>44086</c:v>
                </c:pt>
                <c:pt idx="4371">
                  <c:v>44087</c:v>
                </c:pt>
                <c:pt idx="4372">
                  <c:v>44088</c:v>
                </c:pt>
                <c:pt idx="4373">
                  <c:v>44089</c:v>
                </c:pt>
                <c:pt idx="4374">
                  <c:v>44090</c:v>
                </c:pt>
                <c:pt idx="4375">
                  <c:v>44091</c:v>
                </c:pt>
                <c:pt idx="4376">
                  <c:v>44092</c:v>
                </c:pt>
                <c:pt idx="4377">
                  <c:v>44093</c:v>
                </c:pt>
                <c:pt idx="4378">
                  <c:v>44094</c:v>
                </c:pt>
                <c:pt idx="4379">
                  <c:v>44095</c:v>
                </c:pt>
                <c:pt idx="4380">
                  <c:v>44096</c:v>
                </c:pt>
                <c:pt idx="4381">
                  <c:v>44097</c:v>
                </c:pt>
                <c:pt idx="4382">
                  <c:v>44098</c:v>
                </c:pt>
                <c:pt idx="4383">
                  <c:v>44099</c:v>
                </c:pt>
                <c:pt idx="4384">
                  <c:v>44100</c:v>
                </c:pt>
                <c:pt idx="4385">
                  <c:v>44101</c:v>
                </c:pt>
                <c:pt idx="4386">
                  <c:v>44102</c:v>
                </c:pt>
                <c:pt idx="4387">
                  <c:v>44103</c:v>
                </c:pt>
                <c:pt idx="4388">
                  <c:v>44104</c:v>
                </c:pt>
                <c:pt idx="4389">
                  <c:v>44105</c:v>
                </c:pt>
                <c:pt idx="4390">
                  <c:v>44106</c:v>
                </c:pt>
                <c:pt idx="4391">
                  <c:v>44107</c:v>
                </c:pt>
                <c:pt idx="4392">
                  <c:v>44108</c:v>
                </c:pt>
                <c:pt idx="4393">
                  <c:v>44109</c:v>
                </c:pt>
                <c:pt idx="4394">
                  <c:v>44110</c:v>
                </c:pt>
                <c:pt idx="4395">
                  <c:v>44111</c:v>
                </c:pt>
                <c:pt idx="4396">
                  <c:v>44112</c:v>
                </c:pt>
                <c:pt idx="4397">
                  <c:v>44113</c:v>
                </c:pt>
                <c:pt idx="4398">
                  <c:v>44114</c:v>
                </c:pt>
                <c:pt idx="4399">
                  <c:v>44115</c:v>
                </c:pt>
                <c:pt idx="4400">
                  <c:v>44116</c:v>
                </c:pt>
                <c:pt idx="4401">
                  <c:v>44117</c:v>
                </c:pt>
                <c:pt idx="4402">
                  <c:v>44118</c:v>
                </c:pt>
                <c:pt idx="4403">
                  <c:v>44119</c:v>
                </c:pt>
                <c:pt idx="4404">
                  <c:v>44120</c:v>
                </c:pt>
                <c:pt idx="4405">
                  <c:v>44121</c:v>
                </c:pt>
                <c:pt idx="4406">
                  <c:v>44122</c:v>
                </c:pt>
                <c:pt idx="4407">
                  <c:v>44123</c:v>
                </c:pt>
                <c:pt idx="4408">
                  <c:v>44124</c:v>
                </c:pt>
                <c:pt idx="4409">
                  <c:v>44125</c:v>
                </c:pt>
                <c:pt idx="4410">
                  <c:v>44126</c:v>
                </c:pt>
                <c:pt idx="4411">
                  <c:v>44127</c:v>
                </c:pt>
                <c:pt idx="4412">
                  <c:v>44128</c:v>
                </c:pt>
                <c:pt idx="4413">
                  <c:v>44129</c:v>
                </c:pt>
                <c:pt idx="4414">
                  <c:v>44130</c:v>
                </c:pt>
                <c:pt idx="4415">
                  <c:v>44131</c:v>
                </c:pt>
                <c:pt idx="4416">
                  <c:v>44132</c:v>
                </c:pt>
                <c:pt idx="4417">
                  <c:v>44133</c:v>
                </c:pt>
                <c:pt idx="4418">
                  <c:v>44134</c:v>
                </c:pt>
                <c:pt idx="4419">
                  <c:v>44135</c:v>
                </c:pt>
                <c:pt idx="4420">
                  <c:v>44136</c:v>
                </c:pt>
                <c:pt idx="4421">
                  <c:v>44137</c:v>
                </c:pt>
                <c:pt idx="4422">
                  <c:v>44138</c:v>
                </c:pt>
                <c:pt idx="4423">
                  <c:v>44139</c:v>
                </c:pt>
                <c:pt idx="4424">
                  <c:v>44140</c:v>
                </c:pt>
                <c:pt idx="4425">
                  <c:v>44141</c:v>
                </c:pt>
                <c:pt idx="4426">
                  <c:v>44142</c:v>
                </c:pt>
                <c:pt idx="4427">
                  <c:v>44143</c:v>
                </c:pt>
                <c:pt idx="4428">
                  <c:v>44144</c:v>
                </c:pt>
                <c:pt idx="4429">
                  <c:v>44145</c:v>
                </c:pt>
                <c:pt idx="4430">
                  <c:v>44146</c:v>
                </c:pt>
                <c:pt idx="4431">
                  <c:v>44147</c:v>
                </c:pt>
                <c:pt idx="4432">
                  <c:v>44148</c:v>
                </c:pt>
                <c:pt idx="4433">
                  <c:v>44149</c:v>
                </c:pt>
                <c:pt idx="4434">
                  <c:v>44150</c:v>
                </c:pt>
                <c:pt idx="4435">
                  <c:v>44151</c:v>
                </c:pt>
                <c:pt idx="4436">
                  <c:v>44152</c:v>
                </c:pt>
                <c:pt idx="4437">
                  <c:v>44153</c:v>
                </c:pt>
                <c:pt idx="4438">
                  <c:v>44154</c:v>
                </c:pt>
                <c:pt idx="4439">
                  <c:v>44155</c:v>
                </c:pt>
                <c:pt idx="4440">
                  <c:v>44156</c:v>
                </c:pt>
                <c:pt idx="4441">
                  <c:v>44157</c:v>
                </c:pt>
                <c:pt idx="4442">
                  <c:v>44158</c:v>
                </c:pt>
                <c:pt idx="4443">
                  <c:v>44159</c:v>
                </c:pt>
                <c:pt idx="4444">
                  <c:v>44160</c:v>
                </c:pt>
                <c:pt idx="4445">
                  <c:v>44161</c:v>
                </c:pt>
                <c:pt idx="4446">
                  <c:v>44162</c:v>
                </c:pt>
                <c:pt idx="4447">
                  <c:v>44163</c:v>
                </c:pt>
                <c:pt idx="4448">
                  <c:v>44164</c:v>
                </c:pt>
                <c:pt idx="4449">
                  <c:v>44165</c:v>
                </c:pt>
                <c:pt idx="4450">
                  <c:v>44166</c:v>
                </c:pt>
                <c:pt idx="4451">
                  <c:v>44167</c:v>
                </c:pt>
                <c:pt idx="4452">
                  <c:v>44168</c:v>
                </c:pt>
                <c:pt idx="4453">
                  <c:v>44169</c:v>
                </c:pt>
                <c:pt idx="4454">
                  <c:v>44170</c:v>
                </c:pt>
                <c:pt idx="4455">
                  <c:v>44171</c:v>
                </c:pt>
                <c:pt idx="4456">
                  <c:v>44172</c:v>
                </c:pt>
                <c:pt idx="4457">
                  <c:v>44173</c:v>
                </c:pt>
                <c:pt idx="4458">
                  <c:v>44174</c:v>
                </c:pt>
                <c:pt idx="4459">
                  <c:v>44175</c:v>
                </c:pt>
                <c:pt idx="4460">
                  <c:v>44176</c:v>
                </c:pt>
                <c:pt idx="4461">
                  <c:v>44177</c:v>
                </c:pt>
                <c:pt idx="4462">
                  <c:v>44178</c:v>
                </c:pt>
                <c:pt idx="4463">
                  <c:v>44179</c:v>
                </c:pt>
                <c:pt idx="4464">
                  <c:v>44180</c:v>
                </c:pt>
                <c:pt idx="4465">
                  <c:v>44181</c:v>
                </c:pt>
                <c:pt idx="4466">
                  <c:v>44182</c:v>
                </c:pt>
                <c:pt idx="4467">
                  <c:v>44183</c:v>
                </c:pt>
                <c:pt idx="4468">
                  <c:v>44184</c:v>
                </c:pt>
                <c:pt idx="4469">
                  <c:v>44185</c:v>
                </c:pt>
                <c:pt idx="4470">
                  <c:v>44186</c:v>
                </c:pt>
                <c:pt idx="4471">
                  <c:v>44187</c:v>
                </c:pt>
                <c:pt idx="4472">
                  <c:v>44188</c:v>
                </c:pt>
                <c:pt idx="4473">
                  <c:v>44189</c:v>
                </c:pt>
                <c:pt idx="4474">
                  <c:v>44190</c:v>
                </c:pt>
                <c:pt idx="4475">
                  <c:v>44191</c:v>
                </c:pt>
                <c:pt idx="4476">
                  <c:v>44192</c:v>
                </c:pt>
                <c:pt idx="4477">
                  <c:v>44193</c:v>
                </c:pt>
                <c:pt idx="4478">
                  <c:v>44194</c:v>
                </c:pt>
                <c:pt idx="4479">
                  <c:v>44195</c:v>
                </c:pt>
                <c:pt idx="4480">
                  <c:v>44196</c:v>
                </c:pt>
              </c:numCache>
            </c:numRef>
          </c:cat>
          <c:val>
            <c:numRef>
              <c:f>'1.5'!$D$7:$D$4487</c:f>
              <c:numCache>
                <c:formatCode>General</c:formatCode>
                <c:ptCount val="4481"/>
                <c:pt idx="4115">
                  <c:v>55.273086422565576</c:v>
                </c:pt>
                <c:pt idx="4116">
                  <c:v>55.273086422565576</c:v>
                </c:pt>
                <c:pt idx="4117">
                  <c:v>55.273086422565576</c:v>
                </c:pt>
                <c:pt idx="4118">
                  <c:v>55.273086422565576</c:v>
                </c:pt>
                <c:pt idx="4119">
                  <c:v>55.273086422565576</c:v>
                </c:pt>
                <c:pt idx="4120">
                  <c:v>55.273086422565576</c:v>
                </c:pt>
                <c:pt idx="4121">
                  <c:v>55.273086422565576</c:v>
                </c:pt>
                <c:pt idx="4122">
                  <c:v>55.273086422565576</c:v>
                </c:pt>
                <c:pt idx="4123">
                  <c:v>55.273086422565576</c:v>
                </c:pt>
                <c:pt idx="4124">
                  <c:v>55.273086422565576</c:v>
                </c:pt>
                <c:pt idx="4125">
                  <c:v>55.273086422565576</c:v>
                </c:pt>
                <c:pt idx="4126">
                  <c:v>55.273086422565576</c:v>
                </c:pt>
                <c:pt idx="4127">
                  <c:v>55.273086422565576</c:v>
                </c:pt>
                <c:pt idx="4128">
                  <c:v>55.273086422565576</c:v>
                </c:pt>
                <c:pt idx="4129">
                  <c:v>55.273086422565576</c:v>
                </c:pt>
                <c:pt idx="4130">
                  <c:v>55.273086422565576</c:v>
                </c:pt>
                <c:pt idx="4131">
                  <c:v>55.273086422565576</c:v>
                </c:pt>
                <c:pt idx="4132">
                  <c:v>55.273086422565576</c:v>
                </c:pt>
                <c:pt idx="4133">
                  <c:v>55.273086422565576</c:v>
                </c:pt>
                <c:pt idx="4134">
                  <c:v>55.273086422565576</c:v>
                </c:pt>
                <c:pt idx="4135">
                  <c:v>55.273086422565576</c:v>
                </c:pt>
                <c:pt idx="4136">
                  <c:v>55.273086422565576</c:v>
                </c:pt>
                <c:pt idx="4137">
                  <c:v>55.273086422565576</c:v>
                </c:pt>
                <c:pt idx="4138">
                  <c:v>55.273086422565576</c:v>
                </c:pt>
                <c:pt idx="4139">
                  <c:v>55.273086422565576</c:v>
                </c:pt>
                <c:pt idx="4140">
                  <c:v>55.273086422565576</c:v>
                </c:pt>
                <c:pt idx="4141">
                  <c:v>55.273086422565576</c:v>
                </c:pt>
                <c:pt idx="4142">
                  <c:v>55.273086422565576</c:v>
                </c:pt>
                <c:pt idx="4143">
                  <c:v>55.273086422565576</c:v>
                </c:pt>
                <c:pt idx="4144">
                  <c:v>55.273086422565576</c:v>
                </c:pt>
                <c:pt idx="4145">
                  <c:v>55.273086422565576</c:v>
                </c:pt>
                <c:pt idx="4146">
                  <c:v>55.273086422565576</c:v>
                </c:pt>
                <c:pt idx="4147">
                  <c:v>55.273086422565576</c:v>
                </c:pt>
                <c:pt idx="4148">
                  <c:v>55.273086422565576</c:v>
                </c:pt>
                <c:pt idx="4149">
                  <c:v>55.273086422565576</c:v>
                </c:pt>
                <c:pt idx="4150">
                  <c:v>55.273086422565576</c:v>
                </c:pt>
                <c:pt idx="4151">
                  <c:v>55.273086422565576</c:v>
                </c:pt>
                <c:pt idx="4152">
                  <c:v>55.273086422565576</c:v>
                </c:pt>
                <c:pt idx="4153">
                  <c:v>55.273086422565576</c:v>
                </c:pt>
                <c:pt idx="4154">
                  <c:v>55.273086422565576</c:v>
                </c:pt>
                <c:pt idx="4155">
                  <c:v>55.273086422565576</c:v>
                </c:pt>
                <c:pt idx="4156">
                  <c:v>55.273086422565576</c:v>
                </c:pt>
                <c:pt idx="4157">
                  <c:v>55.273086422565576</c:v>
                </c:pt>
                <c:pt idx="4158">
                  <c:v>55.273086422565576</c:v>
                </c:pt>
                <c:pt idx="4159">
                  <c:v>55.273086422565576</c:v>
                </c:pt>
                <c:pt idx="4160">
                  <c:v>55.273086422565576</c:v>
                </c:pt>
                <c:pt idx="4161">
                  <c:v>55.273086422565576</c:v>
                </c:pt>
                <c:pt idx="4162">
                  <c:v>55.273086422565576</c:v>
                </c:pt>
                <c:pt idx="4163">
                  <c:v>55.273086422565576</c:v>
                </c:pt>
                <c:pt idx="4164">
                  <c:v>55.273086422565576</c:v>
                </c:pt>
                <c:pt idx="4165">
                  <c:v>55.273086422565576</c:v>
                </c:pt>
                <c:pt idx="4166">
                  <c:v>55.273086422565576</c:v>
                </c:pt>
                <c:pt idx="4167">
                  <c:v>55.273086422565576</c:v>
                </c:pt>
                <c:pt idx="4168">
                  <c:v>55.273086422565576</c:v>
                </c:pt>
                <c:pt idx="4169">
                  <c:v>55.273086422565576</c:v>
                </c:pt>
                <c:pt idx="4170">
                  <c:v>55.273086422565576</c:v>
                </c:pt>
                <c:pt idx="4171">
                  <c:v>55.273086422565576</c:v>
                </c:pt>
                <c:pt idx="4172">
                  <c:v>55.273086422565576</c:v>
                </c:pt>
                <c:pt idx="4173">
                  <c:v>55.273086422565576</c:v>
                </c:pt>
                <c:pt idx="4174">
                  <c:v>55.273086422565576</c:v>
                </c:pt>
                <c:pt idx="4175">
                  <c:v>55.273086422565576</c:v>
                </c:pt>
                <c:pt idx="4176">
                  <c:v>55.273086422565576</c:v>
                </c:pt>
                <c:pt idx="4177">
                  <c:v>55.273086422565576</c:v>
                </c:pt>
                <c:pt idx="4178">
                  <c:v>55.273086422565576</c:v>
                </c:pt>
                <c:pt idx="4179">
                  <c:v>55.273086422565576</c:v>
                </c:pt>
                <c:pt idx="4180">
                  <c:v>55.273086422565576</c:v>
                </c:pt>
                <c:pt idx="4181">
                  <c:v>55.273086422565576</c:v>
                </c:pt>
                <c:pt idx="4182">
                  <c:v>55.273086422565576</c:v>
                </c:pt>
                <c:pt idx="4183">
                  <c:v>55.273086422565576</c:v>
                </c:pt>
                <c:pt idx="4184">
                  <c:v>55.273086422565576</c:v>
                </c:pt>
                <c:pt idx="4185">
                  <c:v>55.273086422565576</c:v>
                </c:pt>
                <c:pt idx="4186">
                  <c:v>55.273086422565576</c:v>
                </c:pt>
                <c:pt idx="4187">
                  <c:v>55.273086422565576</c:v>
                </c:pt>
                <c:pt idx="4188">
                  <c:v>55.273086422565576</c:v>
                </c:pt>
                <c:pt idx="4189">
                  <c:v>55.273086422565576</c:v>
                </c:pt>
                <c:pt idx="4190">
                  <c:v>55.273086422565576</c:v>
                </c:pt>
                <c:pt idx="4191">
                  <c:v>55.273086422565576</c:v>
                </c:pt>
                <c:pt idx="4192">
                  <c:v>55.273086422565576</c:v>
                </c:pt>
                <c:pt idx="4193">
                  <c:v>55.273086422565576</c:v>
                </c:pt>
                <c:pt idx="4194">
                  <c:v>55.273086422565576</c:v>
                </c:pt>
                <c:pt idx="4195">
                  <c:v>55.273086422565576</c:v>
                </c:pt>
                <c:pt idx="4196">
                  <c:v>55.273086422565576</c:v>
                </c:pt>
                <c:pt idx="4197">
                  <c:v>55.273086422565576</c:v>
                </c:pt>
                <c:pt idx="4198">
                  <c:v>55.273086422565576</c:v>
                </c:pt>
                <c:pt idx="4199">
                  <c:v>55.273086422565576</c:v>
                </c:pt>
                <c:pt idx="4200">
                  <c:v>55.273086422565576</c:v>
                </c:pt>
                <c:pt idx="4201">
                  <c:v>55.273086422565576</c:v>
                </c:pt>
                <c:pt idx="4202">
                  <c:v>55.273086422565576</c:v>
                </c:pt>
                <c:pt idx="4203">
                  <c:v>55.273086422565576</c:v>
                </c:pt>
                <c:pt idx="4204">
                  <c:v>55.273086422565576</c:v>
                </c:pt>
                <c:pt idx="4205">
                  <c:v>55.273086422565576</c:v>
                </c:pt>
                <c:pt idx="4206">
                  <c:v>55.273086422565576</c:v>
                </c:pt>
                <c:pt idx="4207">
                  <c:v>55.273086422565576</c:v>
                </c:pt>
                <c:pt idx="4208">
                  <c:v>55.273086422565576</c:v>
                </c:pt>
                <c:pt idx="4209">
                  <c:v>55.273086422565576</c:v>
                </c:pt>
                <c:pt idx="4210">
                  <c:v>55.273086422565576</c:v>
                </c:pt>
                <c:pt idx="4211">
                  <c:v>55.273086422565576</c:v>
                </c:pt>
                <c:pt idx="4212">
                  <c:v>55.273086422565576</c:v>
                </c:pt>
                <c:pt idx="4213">
                  <c:v>55.273086422565576</c:v>
                </c:pt>
                <c:pt idx="4214">
                  <c:v>55.273086422565576</c:v>
                </c:pt>
                <c:pt idx="4215">
                  <c:v>55.273086422565576</c:v>
                </c:pt>
                <c:pt idx="4216">
                  <c:v>55.273086422565576</c:v>
                </c:pt>
                <c:pt idx="4217">
                  <c:v>55.273086422565576</c:v>
                </c:pt>
                <c:pt idx="4218">
                  <c:v>55.273086422565576</c:v>
                </c:pt>
                <c:pt idx="4219">
                  <c:v>55.273086422565576</c:v>
                </c:pt>
                <c:pt idx="4220">
                  <c:v>55.273086422565576</c:v>
                </c:pt>
                <c:pt idx="4221">
                  <c:v>55.273086422565576</c:v>
                </c:pt>
                <c:pt idx="4222">
                  <c:v>55.273086422565576</c:v>
                </c:pt>
                <c:pt idx="4223">
                  <c:v>55.273086422565576</c:v>
                </c:pt>
                <c:pt idx="4224">
                  <c:v>55.273086422565576</c:v>
                </c:pt>
                <c:pt idx="4225">
                  <c:v>55.273086422565576</c:v>
                </c:pt>
                <c:pt idx="4226">
                  <c:v>55.273086422565576</c:v>
                </c:pt>
                <c:pt idx="4227">
                  <c:v>55.273086422565576</c:v>
                </c:pt>
                <c:pt idx="4228">
                  <c:v>55.273086422565576</c:v>
                </c:pt>
                <c:pt idx="4229">
                  <c:v>55.273086422565576</c:v>
                </c:pt>
                <c:pt idx="4230">
                  <c:v>55.273086422565576</c:v>
                </c:pt>
                <c:pt idx="4231">
                  <c:v>55.273086422565576</c:v>
                </c:pt>
                <c:pt idx="4232">
                  <c:v>55.273086422565576</c:v>
                </c:pt>
                <c:pt idx="4233">
                  <c:v>55.273086422565576</c:v>
                </c:pt>
                <c:pt idx="4234">
                  <c:v>55.273086422565576</c:v>
                </c:pt>
                <c:pt idx="4235">
                  <c:v>55.273086422565576</c:v>
                </c:pt>
                <c:pt idx="4236">
                  <c:v>55.273086422565576</c:v>
                </c:pt>
                <c:pt idx="4237">
                  <c:v>55.273086422565576</c:v>
                </c:pt>
                <c:pt idx="4238">
                  <c:v>55.273086422565576</c:v>
                </c:pt>
                <c:pt idx="4239">
                  <c:v>55.273086422565576</c:v>
                </c:pt>
                <c:pt idx="4240">
                  <c:v>55.273086422565576</c:v>
                </c:pt>
                <c:pt idx="4241">
                  <c:v>55.273086422565576</c:v>
                </c:pt>
                <c:pt idx="4242">
                  <c:v>55.273086422565576</c:v>
                </c:pt>
                <c:pt idx="4243">
                  <c:v>55.273086422565576</c:v>
                </c:pt>
                <c:pt idx="4244">
                  <c:v>55.273086422565576</c:v>
                </c:pt>
                <c:pt idx="4245">
                  <c:v>55.273086422565576</c:v>
                </c:pt>
                <c:pt idx="4246">
                  <c:v>55.273086422565576</c:v>
                </c:pt>
                <c:pt idx="4247">
                  <c:v>55.273086422565576</c:v>
                </c:pt>
                <c:pt idx="4248">
                  <c:v>55.273086422565576</c:v>
                </c:pt>
                <c:pt idx="4249">
                  <c:v>55.273086422565576</c:v>
                </c:pt>
                <c:pt idx="4250">
                  <c:v>55.273086422565576</c:v>
                </c:pt>
                <c:pt idx="4251">
                  <c:v>55.273086422565576</c:v>
                </c:pt>
                <c:pt idx="4252">
                  <c:v>55.273086422565576</c:v>
                </c:pt>
                <c:pt idx="4253">
                  <c:v>55.273086422565576</c:v>
                </c:pt>
                <c:pt idx="4254">
                  <c:v>55.273086422565576</c:v>
                </c:pt>
                <c:pt idx="4255">
                  <c:v>55.273086422565576</c:v>
                </c:pt>
                <c:pt idx="4256">
                  <c:v>55.273086422565576</c:v>
                </c:pt>
                <c:pt idx="4257">
                  <c:v>55.273086422565576</c:v>
                </c:pt>
                <c:pt idx="4258">
                  <c:v>55.273086422565576</c:v>
                </c:pt>
                <c:pt idx="4259">
                  <c:v>55.273086422565576</c:v>
                </c:pt>
                <c:pt idx="4260">
                  <c:v>55.273086422565576</c:v>
                </c:pt>
                <c:pt idx="4261">
                  <c:v>55.273086422565576</c:v>
                </c:pt>
                <c:pt idx="4262">
                  <c:v>55.273086422565576</c:v>
                </c:pt>
                <c:pt idx="4263">
                  <c:v>55.273086422565576</c:v>
                </c:pt>
                <c:pt idx="4264">
                  <c:v>55.273086422565576</c:v>
                </c:pt>
                <c:pt idx="4265">
                  <c:v>55.273086422565576</c:v>
                </c:pt>
                <c:pt idx="4266">
                  <c:v>55.273086422565576</c:v>
                </c:pt>
                <c:pt idx="4267">
                  <c:v>55.273086422565576</c:v>
                </c:pt>
                <c:pt idx="4268">
                  <c:v>55.273086422565576</c:v>
                </c:pt>
                <c:pt idx="4269">
                  <c:v>55.273086422565576</c:v>
                </c:pt>
                <c:pt idx="4270">
                  <c:v>55.273086422565576</c:v>
                </c:pt>
                <c:pt idx="4271">
                  <c:v>55.273086422565576</c:v>
                </c:pt>
                <c:pt idx="4272">
                  <c:v>55.273086422565576</c:v>
                </c:pt>
                <c:pt idx="4273">
                  <c:v>55.273086422565576</c:v>
                </c:pt>
                <c:pt idx="4274">
                  <c:v>55.273086422565576</c:v>
                </c:pt>
                <c:pt idx="4275">
                  <c:v>55.273086422565576</c:v>
                </c:pt>
                <c:pt idx="4276">
                  <c:v>55.273086422565576</c:v>
                </c:pt>
                <c:pt idx="4277">
                  <c:v>55.273086422565576</c:v>
                </c:pt>
                <c:pt idx="4278">
                  <c:v>55.273086422565576</c:v>
                </c:pt>
                <c:pt idx="4279">
                  <c:v>55.273086422565576</c:v>
                </c:pt>
                <c:pt idx="4280">
                  <c:v>55.273086422565576</c:v>
                </c:pt>
                <c:pt idx="4281">
                  <c:v>55.273086422565576</c:v>
                </c:pt>
                <c:pt idx="4282">
                  <c:v>55.273086422565576</c:v>
                </c:pt>
                <c:pt idx="4283">
                  <c:v>55.273086422565576</c:v>
                </c:pt>
                <c:pt idx="4284">
                  <c:v>55.273086422565576</c:v>
                </c:pt>
                <c:pt idx="4285">
                  <c:v>55.273086422565576</c:v>
                </c:pt>
                <c:pt idx="4286">
                  <c:v>55.273086422565576</c:v>
                </c:pt>
                <c:pt idx="4287">
                  <c:v>55.273086422565576</c:v>
                </c:pt>
                <c:pt idx="4288">
                  <c:v>55.273086422565576</c:v>
                </c:pt>
                <c:pt idx="4289">
                  <c:v>55.273086422565576</c:v>
                </c:pt>
                <c:pt idx="4290">
                  <c:v>55.273086422565576</c:v>
                </c:pt>
                <c:pt idx="4291">
                  <c:v>55.273086422565576</c:v>
                </c:pt>
                <c:pt idx="4292">
                  <c:v>55.273086422565576</c:v>
                </c:pt>
                <c:pt idx="4293">
                  <c:v>55.273086422565576</c:v>
                </c:pt>
                <c:pt idx="4294">
                  <c:v>55.273086422565576</c:v>
                </c:pt>
                <c:pt idx="4295">
                  <c:v>55.273086422565576</c:v>
                </c:pt>
                <c:pt idx="4296">
                  <c:v>55.273086422565576</c:v>
                </c:pt>
                <c:pt idx="4297">
                  <c:v>55.273086422565576</c:v>
                </c:pt>
                <c:pt idx="4298">
                  <c:v>55.273086422565576</c:v>
                </c:pt>
                <c:pt idx="4299">
                  <c:v>55.273086422565576</c:v>
                </c:pt>
                <c:pt idx="4300">
                  <c:v>55.273086422565576</c:v>
                </c:pt>
                <c:pt idx="4301">
                  <c:v>55.273086422565576</c:v>
                </c:pt>
                <c:pt idx="4302">
                  <c:v>55.273086422565576</c:v>
                </c:pt>
                <c:pt idx="4303">
                  <c:v>55.273086422565576</c:v>
                </c:pt>
                <c:pt idx="4304">
                  <c:v>55.273086422565576</c:v>
                </c:pt>
                <c:pt idx="4305">
                  <c:v>55.273086422565576</c:v>
                </c:pt>
                <c:pt idx="4306">
                  <c:v>55.273086422565576</c:v>
                </c:pt>
                <c:pt idx="4307">
                  <c:v>55.273086422565576</c:v>
                </c:pt>
                <c:pt idx="4308">
                  <c:v>55.273086422565576</c:v>
                </c:pt>
                <c:pt idx="4309">
                  <c:v>55.273086422565576</c:v>
                </c:pt>
                <c:pt idx="4310">
                  <c:v>55.273086422565576</c:v>
                </c:pt>
                <c:pt idx="4311">
                  <c:v>55.273086422565576</c:v>
                </c:pt>
                <c:pt idx="4312">
                  <c:v>55.273086422565576</c:v>
                </c:pt>
                <c:pt idx="4313">
                  <c:v>55.273086422565576</c:v>
                </c:pt>
                <c:pt idx="4314">
                  <c:v>55.273086422565576</c:v>
                </c:pt>
                <c:pt idx="4315">
                  <c:v>55.273086422565576</c:v>
                </c:pt>
                <c:pt idx="4316">
                  <c:v>55.273086422565576</c:v>
                </c:pt>
                <c:pt idx="4317">
                  <c:v>55.273086422565576</c:v>
                </c:pt>
                <c:pt idx="4318">
                  <c:v>55.273086422565576</c:v>
                </c:pt>
                <c:pt idx="4319">
                  <c:v>55.273086422565576</c:v>
                </c:pt>
                <c:pt idx="4320">
                  <c:v>55.273086422565576</c:v>
                </c:pt>
                <c:pt idx="4321">
                  <c:v>55.273086422565576</c:v>
                </c:pt>
                <c:pt idx="4322">
                  <c:v>55.273086422565576</c:v>
                </c:pt>
                <c:pt idx="4323">
                  <c:v>55.273086422565576</c:v>
                </c:pt>
                <c:pt idx="4324">
                  <c:v>55.273086422565576</c:v>
                </c:pt>
                <c:pt idx="4325">
                  <c:v>55.273086422565576</c:v>
                </c:pt>
                <c:pt idx="4326">
                  <c:v>55.273086422565576</c:v>
                </c:pt>
                <c:pt idx="4327">
                  <c:v>55.273086422565576</c:v>
                </c:pt>
                <c:pt idx="4328">
                  <c:v>55.273086422565576</c:v>
                </c:pt>
                <c:pt idx="4329">
                  <c:v>55.273086422565576</c:v>
                </c:pt>
                <c:pt idx="4330">
                  <c:v>55.273086422565576</c:v>
                </c:pt>
                <c:pt idx="4331">
                  <c:v>55.273086422565576</c:v>
                </c:pt>
                <c:pt idx="4332">
                  <c:v>55.273086422565576</c:v>
                </c:pt>
                <c:pt idx="4333">
                  <c:v>55.273086422565576</c:v>
                </c:pt>
                <c:pt idx="4334">
                  <c:v>55.273086422565576</c:v>
                </c:pt>
                <c:pt idx="4335">
                  <c:v>55.273086422565576</c:v>
                </c:pt>
                <c:pt idx="4336">
                  <c:v>55.273086422565576</c:v>
                </c:pt>
                <c:pt idx="4337">
                  <c:v>55.273086422565576</c:v>
                </c:pt>
                <c:pt idx="4338">
                  <c:v>55.273086422565576</c:v>
                </c:pt>
                <c:pt idx="4339">
                  <c:v>55.273086422565576</c:v>
                </c:pt>
                <c:pt idx="4340">
                  <c:v>55.273086422565576</c:v>
                </c:pt>
                <c:pt idx="4341">
                  <c:v>55.273086422565576</c:v>
                </c:pt>
                <c:pt idx="4342">
                  <c:v>55.273086422565576</c:v>
                </c:pt>
                <c:pt idx="4343">
                  <c:v>55.273086422565576</c:v>
                </c:pt>
                <c:pt idx="4344">
                  <c:v>55.273086422565576</c:v>
                </c:pt>
                <c:pt idx="4345">
                  <c:v>55.273086422565576</c:v>
                </c:pt>
                <c:pt idx="4346">
                  <c:v>55.273086422565576</c:v>
                </c:pt>
                <c:pt idx="4347">
                  <c:v>55.273086422565576</c:v>
                </c:pt>
                <c:pt idx="4348">
                  <c:v>55.273086422565576</c:v>
                </c:pt>
                <c:pt idx="4349">
                  <c:v>55.273086422565576</c:v>
                </c:pt>
                <c:pt idx="4350">
                  <c:v>55.273086422565576</c:v>
                </c:pt>
                <c:pt idx="4351">
                  <c:v>55.273086422565576</c:v>
                </c:pt>
                <c:pt idx="4352">
                  <c:v>55.273086422565576</c:v>
                </c:pt>
                <c:pt idx="4353">
                  <c:v>55.273086422565576</c:v>
                </c:pt>
                <c:pt idx="4354">
                  <c:v>55.273086422565576</c:v>
                </c:pt>
                <c:pt idx="4355">
                  <c:v>55.273086422565576</c:v>
                </c:pt>
                <c:pt idx="4356">
                  <c:v>55.273086422565576</c:v>
                </c:pt>
                <c:pt idx="4357">
                  <c:v>55.273086422565576</c:v>
                </c:pt>
                <c:pt idx="4358">
                  <c:v>55.273086422565576</c:v>
                </c:pt>
                <c:pt idx="4359">
                  <c:v>55.273086422565576</c:v>
                </c:pt>
                <c:pt idx="4360">
                  <c:v>55.273086422565576</c:v>
                </c:pt>
                <c:pt idx="4361">
                  <c:v>55.273086422565576</c:v>
                </c:pt>
                <c:pt idx="4362">
                  <c:v>55.273086422565576</c:v>
                </c:pt>
                <c:pt idx="4363">
                  <c:v>55.273086422565576</c:v>
                </c:pt>
                <c:pt idx="4364">
                  <c:v>55.273086422565576</c:v>
                </c:pt>
                <c:pt idx="4365">
                  <c:v>55.273086422565576</c:v>
                </c:pt>
                <c:pt idx="4366">
                  <c:v>55.273086422565576</c:v>
                </c:pt>
                <c:pt idx="4367">
                  <c:v>55.273086422565576</c:v>
                </c:pt>
                <c:pt idx="4368">
                  <c:v>55.273086422565576</c:v>
                </c:pt>
                <c:pt idx="4369">
                  <c:v>55.273086422565576</c:v>
                </c:pt>
                <c:pt idx="4370">
                  <c:v>55.273086422565576</c:v>
                </c:pt>
                <c:pt idx="4371">
                  <c:v>55.273086422565576</c:v>
                </c:pt>
                <c:pt idx="4372">
                  <c:v>55.273086422565576</c:v>
                </c:pt>
                <c:pt idx="4373">
                  <c:v>55.273086422565576</c:v>
                </c:pt>
                <c:pt idx="4374">
                  <c:v>55.273086422565576</c:v>
                </c:pt>
                <c:pt idx="4375">
                  <c:v>55.273086422565576</c:v>
                </c:pt>
                <c:pt idx="4376">
                  <c:v>55.273086422565576</c:v>
                </c:pt>
                <c:pt idx="4377">
                  <c:v>55.273086422565576</c:v>
                </c:pt>
                <c:pt idx="4378">
                  <c:v>55.273086422565576</c:v>
                </c:pt>
                <c:pt idx="4379">
                  <c:v>55.273086422565576</c:v>
                </c:pt>
                <c:pt idx="4380">
                  <c:v>55.273086422565576</c:v>
                </c:pt>
                <c:pt idx="4381">
                  <c:v>55.273086422565576</c:v>
                </c:pt>
                <c:pt idx="4382">
                  <c:v>55.273086422565576</c:v>
                </c:pt>
                <c:pt idx="4383">
                  <c:v>55.273086422565576</c:v>
                </c:pt>
                <c:pt idx="4384">
                  <c:v>55.273086422565576</c:v>
                </c:pt>
                <c:pt idx="4385">
                  <c:v>55.273086422565576</c:v>
                </c:pt>
                <c:pt idx="4386">
                  <c:v>55.273086422565576</c:v>
                </c:pt>
                <c:pt idx="4387">
                  <c:v>55.273086422565576</c:v>
                </c:pt>
                <c:pt idx="4388">
                  <c:v>55.273086422565576</c:v>
                </c:pt>
                <c:pt idx="4389">
                  <c:v>55.273086422565576</c:v>
                </c:pt>
                <c:pt idx="4390">
                  <c:v>55.273086422565576</c:v>
                </c:pt>
                <c:pt idx="4391">
                  <c:v>55.273086422565576</c:v>
                </c:pt>
                <c:pt idx="4392">
                  <c:v>55.273086422565576</c:v>
                </c:pt>
                <c:pt idx="4393">
                  <c:v>55.273086422565576</c:v>
                </c:pt>
                <c:pt idx="4394">
                  <c:v>55.273086422565576</c:v>
                </c:pt>
                <c:pt idx="4395">
                  <c:v>55.273086422565576</c:v>
                </c:pt>
                <c:pt idx="4396">
                  <c:v>55.273086422565576</c:v>
                </c:pt>
                <c:pt idx="4397">
                  <c:v>55.273086422565576</c:v>
                </c:pt>
                <c:pt idx="4398">
                  <c:v>55.273086422565576</c:v>
                </c:pt>
                <c:pt idx="4399">
                  <c:v>55.273086422565576</c:v>
                </c:pt>
                <c:pt idx="4400">
                  <c:v>55.273086422565576</c:v>
                </c:pt>
                <c:pt idx="4401">
                  <c:v>55.273086422565576</c:v>
                </c:pt>
                <c:pt idx="4402">
                  <c:v>55.273086422565576</c:v>
                </c:pt>
                <c:pt idx="4403">
                  <c:v>55.273086422565576</c:v>
                </c:pt>
                <c:pt idx="4404">
                  <c:v>55.273086422565576</c:v>
                </c:pt>
                <c:pt idx="4405">
                  <c:v>55.273086422565576</c:v>
                </c:pt>
                <c:pt idx="4406">
                  <c:v>55.273086422565576</c:v>
                </c:pt>
                <c:pt idx="4407">
                  <c:v>55.273086422565576</c:v>
                </c:pt>
                <c:pt idx="4408">
                  <c:v>55.273086422565576</c:v>
                </c:pt>
                <c:pt idx="4409">
                  <c:v>55.273086422565576</c:v>
                </c:pt>
                <c:pt idx="4410">
                  <c:v>55.273086422565576</c:v>
                </c:pt>
                <c:pt idx="4411">
                  <c:v>55.273086422565576</c:v>
                </c:pt>
                <c:pt idx="4412">
                  <c:v>55.273086422565576</c:v>
                </c:pt>
                <c:pt idx="4413">
                  <c:v>55.273086422565576</c:v>
                </c:pt>
                <c:pt idx="4414">
                  <c:v>55.273086422565576</c:v>
                </c:pt>
                <c:pt idx="4415">
                  <c:v>55.273086422565576</c:v>
                </c:pt>
                <c:pt idx="4416">
                  <c:v>55.273086422565576</c:v>
                </c:pt>
                <c:pt idx="4417">
                  <c:v>55.273086422565576</c:v>
                </c:pt>
                <c:pt idx="4418">
                  <c:v>55.273086422565576</c:v>
                </c:pt>
                <c:pt idx="4419">
                  <c:v>55.273086422565576</c:v>
                </c:pt>
                <c:pt idx="4420">
                  <c:v>55.273086422565576</c:v>
                </c:pt>
                <c:pt idx="4421">
                  <c:v>55.273086422565576</c:v>
                </c:pt>
                <c:pt idx="4422">
                  <c:v>55.273086422565576</c:v>
                </c:pt>
                <c:pt idx="4423">
                  <c:v>55.273086422565576</c:v>
                </c:pt>
                <c:pt idx="4424">
                  <c:v>55.273086422565576</c:v>
                </c:pt>
                <c:pt idx="4425">
                  <c:v>55.273086422565576</c:v>
                </c:pt>
                <c:pt idx="4426">
                  <c:v>55.273086422565576</c:v>
                </c:pt>
                <c:pt idx="4427">
                  <c:v>55.273086422565576</c:v>
                </c:pt>
                <c:pt idx="4428">
                  <c:v>55.273086422565576</c:v>
                </c:pt>
                <c:pt idx="4429">
                  <c:v>55.273086422565576</c:v>
                </c:pt>
                <c:pt idx="4430">
                  <c:v>55.273086422565576</c:v>
                </c:pt>
                <c:pt idx="4431">
                  <c:v>55.273086422565576</c:v>
                </c:pt>
                <c:pt idx="4432">
                  <c:v>55.273086422565576</c:v>
                </c:pt>
                <c:pt idx="4433">
                  <c:v>55.273086422565576</c:v>
                </c:pt>
                <c:pt idx="4434">
                  <c:v>55.273086422565576</c:v>
                </c:pt>
                <c:pt idx="4435">
                  <c:v>55.273086422565576</c:v>
                </c:pt>
                <c:pt idx="4436">
                  <c:v>55.273086422565576</c:v>
                </c:pt>
                <c:pt idx="4437">
                  <c:v>55.273086422565576</c:v>
                </c:pt>
                <c:pt idx="4438">
                  <c:v>55.273086422565576</c:v>
                </c:pt>
                <c:pt idx="4439">
                  <c:v>55.273086422565576</c:v>
                </c:pt>
                <c:pt idx="4440">
                  <c:v>55.273086422565576</c:v>
                </c:pt>
                <c:pt idx="4441">
                  <c:v>55.273086422565576</c:v>
                </c:pt>
                <c:pt idx="4442">
                  <c:v>55.273086422565576</c:v>
                </c:pt>
                <c:pt idx="4443">
                  <c:v>55.273086422565576</c:v>
                </c:pt>
                <c:pt idx="4444">
                  <c:v>55.273086422565576</c:v>
                </c:pt>
                <c:pt idx="4445">
                  <c:v>55.273086422565576</c:v>
                </c:pt>
                <c:pt idx="4446">
                  <c:v>55.273086422565576</c:v>
                </c:pt>
                <c:pt idx="4447">
                  <c:v>55.273086422565576</c:v>
                </c:pt>
                <c:pt idx="4448">
                  <c:v>55.273086422565576</c:v>
                </c:pt>
                <c:pt idx="4449">
                  <c:v>55.273086422565576</c:v>
                </c:pt>
                <c:pt idx="4450">
                  <c:v>55.273086422565576</c:v>
                </c:pt>
                <c:pt idx="4451">
                  <c:v>55.273086422565576</c:v>
                </c:pt>
                <c:pt idx="4452">
                  <c:v>55.273086422565576</c:v>
                </c:pt>
                <c:pt idx="4453">
                  <c:v>55.273086422565576</c:v>
                </c:pt>
                <c:pt idx="4454">
                  <c:v>55.273086422565576</c:v>
                </c:pt>
                <c:pt idx="4455">
                  <c:v>55.273086422565576</c:v>
                </c:pt>
                <c:pt idx="4456">
                  <c:v>55.273086422565576</c:v>
                </c:pt>
                <c:pt idx="4457">
                  <c:v>55.273086422565576</c:v>
                </c:pt>
                <c:pt idx="4458">
                  <c:v>55.273086422565576</c:v>
                </c:pt>
                <c:pt idx="4459">
                  <c:v>55.273086422565576</c:v>
                </c:pt>
                <c:pt idx="4460">
                  <c:v>55.273086422565576</c:v>
                </c:pt>
                <c:pt idx="4461">
                  <c:v>55.273086422565576</c:v>
                </c:pt>
                <c:pt idx="4462">
                  <c:v>55.273086422565576</c:v>
                </c:pt>
                <c:pt idx="4463">
                  <c:v>55.273086422565576</c:v>
                </c:pt>
                <c:pt idx="4464">
                  <c:v>55.273086422565576</c:v>
                </c:pt>
                <c:pt idx="4465">
                  <c:v>55.273086422565576</c:v>
                </c:pt>
                <c:pt idx="4466">
                  <c:v>55.273086422565576</c:v>
                </c:pt>
                <c:pt idx="4467">
                  <c:v>55.273086422565576</c:v>
                </c:pt>
                <c:pt idx="4468">
                  <c:v>55.273086422565576</c:v>
                </c:pt>
                <c:pt idx="4469">
                  <c:v>55.273086422565576</c:v>
                </c:pt>
                <c:pt idx="4470">
                  <c:v>55.273086422565576</c:v>
                </c:pt>
                <c:pt idx="4471">
                  <c:v>55.273086422565576</c:v>
                </c:pt>
                <c:pt idx="4472">
                  <c:v>55.273086422565576</c:v>
                </c:pt>
                <c:pt idx="4473">
                  <c:v>55.273086422565576</c:v>
                </c:pt>
                <c:pt idx="4474">
                  <c:v>55.273086422565576</c:v>
                </c:pt>
                <c:pt idx="4475">
                  <c:v>55.273086422565576</c:v>
                </c:pt>
                <c:pt idx="4476">
                  <c:v>55.273086422565576</c:v>
                </c:pt>
                <c:pt idx="4477">
                  <c:v>55.273086422565576</c:v>
                </c:pt>
                <c:pt idx="4478">
                  <c:v>55.273086422565576</c:v>
                </c:pt>
                <c:pt idx="4479">
                  <c:v>55.273086422565576</c:v>
                </c:pt>
                <c:pt idx="4480">
                  <c:v>55.273086422565576</c:v>
                </c:pt>
              </c:numCache>
            </c:numRef>
          </c:val>
        </c:ser>
        <c:ser>
          <c:idx val="2"/>
          <c:order val="2"/>
          <c:tx>
            <c:strRef>
              <c:f>'1.5'!$E$6</c:f>
              <c:strCache>
                <c:ptCount val="1"/>
                <c:pt idx="0">
                  <c:v>CCC 2009 estimate </c:v>
                </c:pt>
              </c:strCache>
            </c:strRef>
          </c:tx>
          <c:marker>
            <c:symbol val="none"/>
          </c:marker>
          <c:cat>
            <c:numRef>
              <c:f>'1.5'!$B$7:$B$4487</c:f>
              <c:numCache>
                <c:formatCode>dd/mm/yyyy</c:formatCode>
                <c:ptCount val="4481"/>
                <c:pt idx="0">
                  <c:v>39449</c:v>
                </c:pt>
                <c:pt idx="1">
                  <c:v>39450</c:v>
                </c:pt>
                <c:pt idx="2">
                  <c:v>39451</c:v>
                </c:pt>
                <c:pt idx="3">
                  <c:v>39454</c:v>
                </c:pt>
                <c:pt idx="4">
                  <c:v>39455</c:v>
                </c:pt>
                <c:pt idx="5">
                  <c:v>39456</c:v>
                </c:pt>
                <c:pt idx="6">
                  <c:v>39457</c:v>
                </c:pt>
                <c:pt idx="7">
                  <c:v>39458</c:v>
                </c:pt>
                <c:pt idx="8">
                  <c:v>39461</c:v>
                </c:pt>
                <c:pt idx="9">
                  <c:v>39462</c:v>
                </c:pt>
                <c:pt idx="10">
                  <c:v>39463</c:v>
                </c:pt>
                <c:pt idx="11">
                  <c:v>39464</c:v>
                </c:pt>
                <c:pt idx="12">
                  <c:v>39465</c:v>
                </c:pt>
                <c:pt idx="13">
                  <c:v>39468</c:v>
                </c:pt>
                <c:pt idx="14">
                  <c:v>39469</c:v>
                </c:pt>
                <c:pt idx="15">
                  <c:v>39470</c:v>
                </c:pt>
                <c:pt idx="16">
                  <c:v>39471</c:v>
                </c:pt>
                <c:pt idx="17">
                  <c:v>39472</c:v>
                </c:pt>
                <c:pt idx="18">
                  <c:v>39475</c:v>
                </c:pt>
                <c:pt idx="19">
                  <c:v>39476</c:v>
                </c:pt>
                <c:pt idx="20">
                  <c:v>39477</c:v>
                </c:pt>
                <c:pt idx="21">
                  <c:v>39478</c:v>
                </c:pt>
                <c:pt idx="22">
                  <c:v>39479</c:v>
                </c:pt>
                <c:pt idx="23">
                  <c:v>39482</c:v>
                </c:pt>
                <c:pt idx="24">
                  <c:v>39483</c:v>
                </c:pt>
                <c:pt idx="25">
                  <c:v>39484</c:v>
                </c:pt>
                <c:pt idx="26">
                  <c:v>39485</c:v>
                </c:pt>
                <c:pt idx="27">
                  <c:v>39486</c:v>
                </c:pt>
                <c:pt idx="28">
                  <c:v>39489</c:v>
                </c:pt>
                <c:pt idx="29">
                  <c:v>39490</c:v>
                </c:pt>
                <c:pt idx="30">
                  <c:v>39491</c:v>
                </c:pt>
                <c:pt idx="31">
                  <c:v>39492</c:v>
                </c:pt>
                <c:pt idx="32">
                  <c:v>39493</c:v>
                </c:pt>
                <c:pt idx="33">
                  <c:v>39496</c:v>
                </c:pt>
                <c:pt idx="34">
                  <c:v>39497</c:v>
                </c:pt>
                <c:pt idx="35">
                  <c:v>39498</c:v>
                </c:pt>
                <c:pt idx="36">
                  <c:v>39499</c:v>
                </c:pt>
                <c:pt idx="37">
                  <c:v>39500</c:v>
                </c:pt>
                <c:pt idx="38">
                  <c:v>39503</c:v>
                </c:pt>
                <c:pt idx="39">
                  <c:v>39504</c:v>
                </c:pt>
                <c:pt idx="40">
                  <c:v>39505</c:v>
                </c:pt>
                <c:pt idx="41">
                  <c:v>39506</c:v>
                </c:pt>
                <c:pt idx="42">
                  <c:v>39507</c:v>
                </c:pt>
                <c:pt idx="43">
                  <c:v>39510</c:v>
                </c:pt>
                <c:pt idx="44">
                  <c:v>39511</c:v>
                </c:pt>
                <c:pt idx="45">
                  <c:v>39512</c:v>
                </c:pt>
                <c:pt idx="46">
                  <c:v>39513</c:v>
                </c:pt>
                <c:pt idx="47">
                  <c:v>39514</c:v>
                </c:pt>
                <c:pt idx="48">
                  <c:v>39517</c:v>
                </c:pt>
                <c:pt idx="49">
                  <c:v>39518</c:v>
                </c:pt>
                <c:pt idx="50">
                  <c:v>39519</c:v>
                </c:pt>
                <c:pt idx="51">
                  <c:v>39520</c:v>
                </c:pt>
                <c:pt idx="52">
                  <c:v>39521</c:v>
                </c:pt>
                <c:pt idx="53">
                  <c:v>39524</c:v>
                </c:pt>
                <c:pt idx="54">
                  <c:v>39525</c:v>
                </c:pt>
                <c:pt idx="55">
                  <c:v>39526</c:v>
                </c:pt>
                <c:pt idx="56">
                  <c:v>39527</c:v>
                </c:pt>
                <c:pt idx="57">
                  <c:v>39532</c:v>
                </c:pt>
                <c:pt idx="58">
                  <c:v>39533</c:v>
                </c:pt>
                <c:pt idx="59">
                  <c:v>39534</c:v>
                </c:pt>
                <c:pt idx="60">
                  <c:v>39535</c:v>
                </c:pt>
                <c:pt idx="61">
                  <c:v>39538</c:v>
                </c:pt>
                <c:pt idx="62">
                  <c:v>39539</c:v>
                </c:pt>
                <c:pt idx="63">
                  <c:v>39540</c:v>
                </c:pt>
                <c:pt idx="64">
                  <c:v>39541</c:v>
                </c:pt>
                <c:pt idx="65">
                  <c:v>39542</c:v>
                </c:pt>
                <c:pt idx="66">
                  <c:v>39545</c:v>
                </c:pt>
                <c:pt idx="67">
                  <c:v>39546</c:v>
                </c:pt>
                <c:pt idx="68">
                  <c:v>39547</c:v>
                </c:pt>
                <c:pt idx="69">
                  <c:v>39548</c:v>
                </c:pt>
                <c:pt idx="70">
                  <c:v>39549</c:v>
                </c:pt>
                <c:pt idx="71">
                  <c:v>39552</c:v>
                </c:pt>
                <c:pt idx="72">
                  <c:v>39553</c:v>
                </c:pt>
                <c:pt idx="73">
                  <c:v>39554</c:v>
                </c:pt>
                <c:pt idx="74">
                  <c:v>39555</c:v>
                </c:pt>
                <c:pt idx="75">
                  <c:v>39556</c:v>
                </c:pt>
                <c:pt idx="76">
                  <c:v>39559</c:v>
                </c:pt>
                <c:pt idx="77">
                  <c:v>39560</c:v>
                </c:pt>
                <c:pt idx="78">
                  <c:v>39561</c:v>
                </c:pt>
                <c:pt idx="79">
                  <c:v>39562</c:v>
                </c:pt>
                <c:pt idx="80">
                  <c:v>39563</c:v>
                </c:pt>
                <c:pt idx="81">
                  <c:v>39566</c:v>
                </c:pt>
                <c:pt idx="82">
                  <c:v>39567</c:v>
                </c:pt>
                <c:pt idx="83">
                  <c:v>39568</c:v>
                </c:pt>
                <c:pt idx="84">
                  <c:v>39569</c:v>
                </c:pt>
                <c:pt idx="85">
                  <c:v>39570</c:v>
                </c:pt>
                <c:pt idx="86">
                  <c:v>39574</c:v>
                </c:pt>
                <c:pt idx="87">
                  <c:v>39575</c:v>
                </c:pt>
                <c:pt idx="88">
                  <c:v>39576</c:v>
                </c:pt>
                <c:pt idx="89">
                  <c:v>39577</c:v>
                </c:pt>
                <c:pt idx="90">
                  <c:v>39580</c:v>
                </c:pt>
                <c:pt idx="91">
                  <c:v>39581</c:v>
                </c:pt>
                <c:pt idx="92">
                  <c:v>39582</c:v>
                </c:pt>
                <c:pt idx="93">
                  <c:v>39583</c:v>
                </c:pt>
                <c:pt idx="94">
                  <c:v>39584</c:v>
                </c:pt>
                <c:pt idx="95">
                  <c:v>39587</c:v>
                </c:pt>
                <c:pt idx="96">
                  <c:v>39588</c:v>
                </c:pt>
                <c:pt idx="97">
                  <c:v>39589</c:v>
                </c:pt>
                <c:pt idx="98">
                  <c:v>39590</c:v>
                </c:pt>
                <c:pt idx="99">
                  <c:v>39591</c:v>
                </c:pt>
                <c:pt idx="100">
                  <c:v>39594</c:v>
                </c:pt>
                <c:pt idx="101">
                  <c:v>39595</c:v>
                </c:pt>
                <c:pt idx="102">
                  <c:v>39596</c:v>
                </c:pt>
                <c:pt idx="103">
                  <c:v>39597</c:v>
                </c:pt>
                <c:pt idx="104">
                  <c:v>39598</c:v>
                </c:pt>
                <c:pt idx="105">
                  <c:v>39601</c:v>
                </c:pt>
                <c:pt idx="106">
                  <c:v>39602</c:v>
                </c:pt>
                <c:pt idx="107">
                  <c:v>39603</c:v>
                </c:pt>
                <c:pt idx="108">
                  <c:v>39604</c:v>
                </c:pt>
                <c:pt idx="109">
                  <c:v>39605</c:v>
                </c:pt>
                <c:pt idx="110">
                  <c:v>39608</c:v>
                </c:pt>
                <c:pt idx="111">
                  <c:v>39609</c:v>
                </c:pt>
                <c:pt idx="112">
                  <c:v>39610</c:v>
                </c:pt>
                <c:pt idx="113">
                  <c:v>39611</c:v>
                </c:pt>
                <c:pt idx="114">
                  <c:v>39612</c:v>
                </c:pt>
                <c:pt idx="115">
                  <c:v>39615</c:v>
                </c:pt>
                <c:pt idx="116">
                  <c:v>39616</c:v>
                </c:pt>
                <c:pt idx="117">
                  <c:v>39617</c:v>
                </c:pt>
                <c:pt idx="118">
                  <c:v>39618</c:v>
                </c:pt>
                <c:pt idx="119">
                  <c:v>39619</c:v>
                </c:pt>
                <c:pt idx="120">
                  <c:v>39622</c:v>
                </c:pt>
                <c:pt idx="121">
                  <c:v>39623</c:v>
                </c:pt>
                <c:pt idx="122">
                  <c:v>39624</c:v>
                </c:pt>
                <c:pt idx="123">
                  <c:v>39625</c:v>
                </c:pt>
                <c:pt idx="124">
                  <c:v>39626</c:v>
                </c:pt>
                <c:pt idx="125">
                  <c:v>39629</c:v>
                </c:pt>
                <c:pt idx="126">
                  <c:v>39630</c:v>
                </c:pt>
                <c:pt idx="127">
                  <c:v>39631</c:v>
                </c:pt>
                <c:pt idx="128">
                  <c:v>39632</c:v>
                </c:pt>
                <c:pt idx="129">
                  <c:v>39633</c:v>
                </c:pt>
                <c:pt idx="130">
                  <c:v>39636</c:v>
                </c:pt>
                <c:pt idx="131">
                  <c:v>39637</c:v>
                </c:pt>
                <c:pt idx="132">
                  <c:v>39638</c:v>
                </c:pt>
                <c:pt idx="133">
                  <c:v>39639</c:v>
                </c:pt>
                <c:pt idx="134">
                  <c:v>39640</c:v>
                </c:pt>
                <c:pt idx="135">
                  <c:v>39643</c:v>
                </c:pt>
                <c:pt idx="136">
                  <c:v>39644</c:v>
                </c:pt>
                <c:pt idx="137">
                  <c:v>39645</c:v>
                </c:pt>
                <c:pt idx="138">
                  <c:v>39646</c:v>
                </c:pt>
                <c:pt idx="139">
                  <c:v>39647</c:v>
                </c:pt>
                <c:pt idx="140">
                  <c:v>39650</c:v>
                </c:pt>
                <c:pt idx="141">
                  <c:v>39651</c:v>
                </c:pt>
                <c:pt idx="142">
                  <c:v>39652</c:v>
                </c:pt>
                <c:pt idx="143">
                  <c:v>39653</c:v>
                </c:pt>
                <c:pt idx="144">
                  <c:v>39654</c:v>
                </c:pt>
                <c:pt idx="145">
                  <c:v>39657</c:v>
                </c:pt>
                <c:pt idx="146">
                  <c:v>39658</c:v>
                </c:pt>
                <c:pt idx="147">
                  <c:v>39659</c:v>
                </c:pt>
                <c:pt idx="148">
                  <c:v>39660</c:v>
                </c:pt>
                <c:pt idx="149">
                  <c:v>39661</c:v>
                </c:pt>
                <c:pt idx="150">
                  <c:v>39664</c:v>
                </c:pt>
                <c:pt idx="151">
                  <c:v>39665</c:v>
                </c:pt>
                <c:pt idx="152">
                  <c:v>39666</c:v>
                </c:pt>
                <c:pt idx="153">
                  <c:v>39667</c:v>
                </c:pt>
                <c:pt idx="154">
                  <c:v>39668</c:v>
                </c:pt>
                <c:pt idx="155">
                  <c:v>39671</c:v>
                </c:pt>
                <c:pt idx="156">
                  <c:v>39672</c:v>
                </c:pt>
                <c:pt idx="157">
                  <c:v>39673</c:v>
                </c:pt>
                <c:pt idx="158">
                  <c:v>39674</c:v>
                </c:pt>
                <c:pt idx="159">
                  <c:v>39675</c:v>
                </c:pt>
                <c:pt idx="160">
                  <c:v>39678</c:v>
                </c:pt>
                <c:pt idx="161">
                  <c:v>39679</c:v>
                </c:pt>
                <c:pt idx="162">
                  <c:v>39680</c:v>
                </c:pt>
                <c:pt idx="163">
                  <c:v>39681</c:v>
                </c:pt>
                <c:pt idx="164">
                  <c:v>39682</c:v>
                </c:pt>
                <c:pt idx="165">
                  <c:v>39685</c:v>
                </c:pt>
                <c:pt idx="166">
                  <c:v>39686</c:v>
                </c:pt>
                <c:pt idx="167">
                  <c:v>39687</c:v>
                </c:pt>
                <c:pt idx="168">
                  <c:v>39688</c:v>
                </c:pt>
                <c:pt idx="169">
                  <c:v>39689</c:v>
                </c:pt>
                <c:pt idx="170">
                  <c:v>39692</c:v>
                </c:pt>
                <c:pt idx="171">
                  <c:v>39693</c:v>
                </c:pt>
                <c:pt idx="172">
                  <c:v>39694</c:v>
                </c:pt>
                <c:pt idx="173">
                  <c:v>39695</c:v>
                </c:pt>
                <c:pt idx="174">
                  <c:v>39696</c:v>
                </c:pt>
                <c:pt idx="175">
                  <c:v>39699</c:v>
                </c:pt>
                <c:pt idx="176">
                  <c:v>39700</c:v>
                </c:pt>
                <c:pt idx="177">
                  <c:v>39701</c:v>
                </c:pt>
                <c:pt idx="178">
                  <c:v>39702</c:v>
                </c:pt>
                <c:pt idx="179">
                  <c:v>39703</c:v>
                </c:pt>
                <c:pt idx="180">
                  <c:v>39706</c:v>
                </c:pt>
                <c:pt idx="181">
                  <c:v>39707</c:v>
                </c:pt>
                <c:pt idx="182">
                  <c:v>39708</c:v>
                </c:pt>
                <c:pt idx="183">
                  <c:v>39709</c:v>
                </c:pt>
                <c:pt idx="184">
                  <c:v>39710</c:v>
                </c:pt>
                <c:pt idx="185">
                  <c:v>39713</c:v>
                </c:pt>
                <c:pt idx="186">
                  <c:v>39714</c:v>
                </c:pt>
                <c:pt idx="187">
                  <c:v>39715</c:v>
                </c:pt>
                <c:pt idx="188">
                  <c:v>39716</c:v>
                </c:pt>
                <c:pt idx="189">
                  <c:v>39717</c:v>
                </c:pt>
                <c:pt idx="190">
                  <c:v>39720</c:v>
                </c:pt>
                <c:pt idx="191">
                  <c:v>39721</c:v>
                </c:pt>
                <c:pt idx="192">
                  <c:v>39722</c:v>
                </c:pt>
                <c:pt idx="193">
                  <c:v>39723</c:v>
                </c:pt>
                <c:pt idx="194">
                  <c:v>39724</c:v>
                </c:pt>
                <c:pt idx="195">
                  <c:v>39727</c:v>
                </c:pt>
                <c:pt idx="196">
                  <c:v>39728</c:v>
                </c:pt>
                <c:pt idx="197">
                  <c:v>39729</c:v>
                </c:pt>
                <c:pt idx="198">
                  <c:v>39730</c:v>
                </c:pt>
                <c:pt idx="199">
                  <c:v>39731</c:v>
                </c:pt>
                <c:pt idx="200">
                  <c:v>39734</c:v>
                </c:pt>
                <c:pt idx="201">
                  <c:v>39735</c:v>
                </c:pt>
                <c:pt idx="202">
                  <c:v>39736</c:v>
                </c:pt>
                <c:pt idx="203">
                  <c:v>39737</c:v>
                </c:pt>
                <c:pt idx="204">
                  <c:v>39738</c:v>
                </c:pt>
                <c:pt idx="205">
                  <c:v>39741</c:v>
                </c:pt>
                <c:pt idx="206">
                  <c:v>39742</c:v>
                </c:pt>
                <c:pt idx="207">
                  <c:v>39743</c:v>
                </c:pt>
                <c:pt idx="208">
                  <c:v>39744</c:v>
                </c:pt>
                <c:pt idx="209">
                  <c:v>39745</c:v>
                </c:pt>
                <c:pt idx="210">
                  <c:v>39748</c:v>
                </c:pt>
                <c:pt idx="211">
                  <c:v>39749</c:v>
                </c:pt>
                <c:pt idx="212">
                  <c:v>39750</c:v>
                </c:pt>
                <c:pt idx="213">
                  <c:v>39751</c:v>
                </c:pt>
                <c:pt idx="214">
                  <c:v>39752</c:v>
                </c:pt>
                <c:pt idx="215">
                  <c:v>39755</c:v>
                </c:pt>
                <c:pt idx="216">
                  <c:v>39756</c:v>
                </c:pt>
                <c:pt idx="217">
                  <c:v>39757</c:v>
                </c:pt>
                <c:pt idx="218">
                  <c:v>39758</c:v>
                </c:pt>
                <c:pt idx="219">
                  <c:v>39759</c:v>
                </c:pt>
                <c:pt idx="220">
                  <c:v>39762</c:v>
                </c:pt>
                <c:pt idx="221">
                  <c:v>39763</c:v>
                </c:pt>
                <c:pt idx="222">
                  <c:v>39764</c:v>
                </c:pt>
                <c:pt idx="223">
                  <c:v>39765</c:v>
                </c:pt>
                <c:pt idx="224">
                  <c:v>39766</c:v>
                </c:pt>
                <c:pt idx="225">
                  <c:v>39769</c:v>
                </c:pt>
                <c:pt idx="226">
                  <c:v>39770</c:v>
                </c:pt>
                <c:pt idx="227">
                  <c:v>39771</c:v>
                </c:pt>
                <c:pt idx="228">
                  <c:v>39772</c:v>
                </c:pt>
                <c:pt idx="229">
                  <c:v>39773</c:v>
                </c:pt>
                <c:pt idx="230">
                  <c:v>39776</c:v>
                </c:pt>
                <c:pt idx="231">
                  <c:v>39777</c:v>
                </c:pt>
                <c:pt idx="232">
                  <c:v>39778</c:v>
                </c:pt>
                <c:pt idx="233">
                  <c:v>39779</c:v>
                </c:pt>
                <c:pt idx="234">
                  <c:v>39780</c:v>
                </c:pt>
                <c:pt idx="235">
                  <c:v>39783</c:v>
                </c:pt>
                <c:pt idx="236">
                  <c:v>39784</c:v>
                </c:pt>
                <c:pt idx="237">
                  <c:v>39785</c:v>
                </c:pt>
                <c:pt idx="238">
                  <c:v>39786</c:v>
                </c:pt>
                <c:pt idx="239">
                  <c:v>39787</c:v>
                </c:pt>
                <c:pt idx="240">
                  <c:v>39790</c:v>
                </c:pt>
                <c:pt idx="241">
                  <c:v>39791</c:v>
                </c:pt>
                <c:pt idx="242">
                  <c:v>39792</c:v>
                </c:pt>
                <c:pt idx="243">
                  <c:v>39793</c:v>
                </c:pt>
                <c:pt idx="244">
                  <c:v>39794</c:v>
                </c:pt>
                <c:pt idx="245">
                  <c:v>39797</c:v>
                </c:pt>
                <c:pt idx="246">
                  <c:v>39798</c:v>
                </c:pt>
                <c:pt idx="247">
                  <c:v>39799</c:v>
                </c:pt>
                <c:pt idx="248">
                  <c:v>39800</c:v>
                </c:pt>
                <c:pt idx="249">
                  <c:v>39801</c:v>
                </c:pt>
                <c:pt idx="250">
                  <c:v>39804</c:v>
                </c:pt>
                <c:pt idx="251">
                  <c:v>39805</c:v>
                </c:pt>
                <c:pt idx="252">
                  <c:v>39806</c:v>
                </c:pt>
                <c:pt idx="253">
                  <c:v>39811</c:v>
                </c:pt>
                <c:pt idx="254">
                  <c:v>39812</c:v>
                </c:pt>
                <c:pt idx="255">
                  <c:v>39813</c:v>
                </c:pt>
                <c:pt idx="256">
                  <c:v>39815</c:v>
                </c:pt>
                <c:pt idx="257">
                  <c:v>39818</c:v>
                </c:pt>
                <c:pt idx="258">
                  <c:v>39819</c:v>
                </c:pt>
                <c:pt idx="259">
                  <c:v>39820</c:v>
                </c:pt>
                <c:pt idx="260">
                  <c:v>39821</c:v>
                </c:pt>
                <c:pt idx="261">
                  <c:v>39822</c:v>
                </c:pt>
                <c:pt idx="262">
                  <c:v>39825</c:v>
                </c:pt>
                <c:pt idx="263">
                  <c:v>39826</c:v>
                </c:pt>
                <c:pt idx="264">
                  <c:v>39827</c:v>
                </c:pt>
                <c:pt idx="265">
                  <c:v>39828</c:v>
                </c:pt>
                <c:pt idx="266">
                  <c:v>39829</c:v>
                </c:pt>
                <c:pt idx="267">
                  <c:v>39832</c:v>
                </c:pt>
                <c:pt idx="268">
                  <c:v>39833</c:v>
                </c:pt>
                <c:pt idx="269">
                  <c:v>39834</c:v>
                </c:pt>
                <c:pt idx="270">
                  <c:v>39835</c:v>
                </c:pt>
                <c:pt idx="271">
                  <c:v>39836</c:v>
                </c:pt>
                <c:pt idx="272">
                  <c:v>39839</c:v>
                </c:pt>
                <c:pt idx="273">
                  <c:v>39840</c:v>
                </c:pt>
                <c:pt idx="274">
                  <c:v>39841</c:v>
                </c:pt>
                <c:pt idx="275">
                  <c:v>39842</c:v>
                </c:pt>
                <c:pt idx="276">
                  <c:v>39843</c:v>
                </c:pt>
                <c:pt idx="277">
                  <c:v>39846</c:v>
                </c:pt>
                <c:pt idx="278">
                  <c:v>39847</c:v>
                </c:pt>
                <c:pt idx="279">
                  <c:v>39848</c:v>
                </c:pt>
                <c:pt idx="280">
                  <c:v>39849</c:v>
                </c:pt>
                <c:pt idx="281">
                  <c:v>39850</c:v>
                </c:pt>
                <c:pt idx="282">
                  <c:v>39853</c:v>
                </c:pt>
                <c:pt idx="283">
                  <c:v>39854</c:v>
                </c:pt>
                <c:pt idx="284">
                  <c:v>39855</c:v>
                </c:pt>
                <c:pt idx="285">
                  <c:v>39856</c:v>
                </c:pt>
                <c:pt idx="286">
                  <c:v>39857</c:v>
                </c:pt>
                <c:pt idx="287">
                  <c:v>39860</c:v>
                </c:pt>
                <c:pt idx="288">
                  <c:v>39861</c:v>
                </c:pt>
                <c:pt idx="289">
                  <c:v>39862</c:v>
                </c:pt>
                <c:pt idx="290">
                  <c:v>39863</c:v>
                </c:pt>
                <c:pt idx="291">
                  <c:v>39864</c:v>
                </c:pt>
                <c:pt idx="292">
                  <c:v>39867</c:v>
                </c:pt>
                <c:pt idx="293">
                  <c:v>39868</c:v>
                </c:pt>
                <c:pt idx="294">
                  <c:v>39869</c:v>
                </c:pt>
                <c:pt idx="295">
                  <c:v>39870</c:v>
                </c:pt>
                <c:pt idx="296">
                  <c:v>39871</c:v>
                </c:pt>
                <c:pt idx="297">
                  <c:v>39874</c:v>
                </c:pt>
                <c:pt idx="298">
                  <c:v>39875</c:v>
                </c:pt>
                <c:pt idx="299">
                  <c:v>39876</c:v>
                </c:pt>
                <c:pt idx="300">
                  <c:v>39877</c:v>
                </c:pt>
                <c:pt idx="301">
                  <c:v>39878</c:v>
                </c:pt>
                <c:pt idx="302">
                  <c:v>39881</c:v>
                </c:pt>
                <c:pt idx="303">
                  <c:v>39882</c:v>
                </c:pt>
                <c:pt idx="304">
                  <c:v>39883</c:v>
                </c:pt>
                <c:pt idx="305">
                  <c:v>39884</c:v>
                </c:pt>
                <c:pt idx="306">
                  <c:v>39885</c:v>
                </c:pt>
                <c:pt idx="307">
                  <c:v>39888</c:v>
                </c:pt>
                <c:pt idx="308">
                  <c:v>39889</c:v>
                </c:pt>
                <c:pt idx="309">
                  <c:v>39890</c:v>
                </c:pt>
                <c:pt idx="310">
                  <c:v>39891</c:v>
                </c:pt>
                <c:pt idx="311">
                  <c:v>39892</c:v>
                </c:pt>
                <c:pt idx="312">
                  <c:v>39895</c:v>
                </c:pt>
                <c:pt idx="313">
                  <c:v>39896</c:v>
                </c:pt>
                <c:pt idx="314">
                  <c:v>39897</c:v>
                </c:pt>
                <c:pt idx="315">
                  <c:v>39898</c:v>
                </c:pt>
                <c:pt idx="316">
                  <c:v>39899</c:v>
                </c:pt>
                <c:pt idx="317">
                  <c:v>39902</c:v>
                </c:pt>
                <c:pt idx="318">
                  <c:v>39903</c:v>
                </c:pt>
                <c:pt idx="319">
                  <c:v>39904</c:v>
                </c:pt>
                <c:pt idx="320">
                  <c:v>39905</c:v>
                </c:pt>
                <c:pt idx="321">
                  <c:v>39906</c:v>
                </c:pt>
                <c:pt idx="322">
                  <c:v>39909</c:v>
                </c:pt>
                <c:pt idx="323">
                  <c:v>39910</c:v>
                </c:pt>
                <c:pt idx="324">
                  <c:v>39911</c:v>
                </c:pt>
                <c:pt idx="325">
                  <c:v>39912</c:v>
                </c:pt>
                <c:pt idx="326">
                  <c:v>39917</c:v>
                </c:pt>
                <c:pt idx="327">
                  <c:v>39918</c:v>
                </c:pt>
                <c:pt idx="328">
                  <c:v>39919</c:v>
                </c:pt>
                <c:pt idx="329">
                  <c:v>39920</c:v>
                </c:pt>
                <c:pt idx="330">
                  <c:v>39923</c:v>
                </c:pt>
                <c:pt idx="331">
                  <c:v>39924</c:v>
                </c:pt>
                <c:pt idx="332">
                  <c:v>39925</c:v>
                </c:pt>
                <c:pt idx="333">
                  <c:v>39926</c:v>
                </c:pt>
                <c:pt idx="334">
                  <c:v>39927</c:v>
                </c:pt>
                <c:pt idx="335">
                  <c:v>39930</c:v>
                </c:pt>
                <c:pt idx="336">
                  <c:v>39931</c:v>
                </c:pt>
                <c:pt idx="337">
                  <c:v>39932</c:v>
                </c:pt>
                <c:pt idx="338">
                  <c:v>39933</c:v>
                </c:pt>
                <c:pt idx="339">
                  <c:v>39934</c:v>
                </c:pt>
                <c:pt idx="340">
                  <c:v>39937</c:v>
                </c:pt>
                <c:pt idx="341">
                  <c:v>39938</c:v>
                </c:pt>
                <c:pt idx="342">
                  <c:v>39939</c:v>
                </c:pt>
                <c:pt idx="343">
                  <c:v>39940</c:v>
                </c:pt>
                <c:pt idx="344">
                  <c:v>39941</c:v>
                </c:pt>
                <c:pt idx="345">
                  <c:v>39944</c:v>
                </c:pt>
                <c:pt idx="346">
                  <c:v>39945</c:v>
                </c:pt>
                <c:pt idx="347">
                  <c:v>39946</c:v>
                </c:pt>
                <c:pt idx="348">
                  <c:v>39947</c:v>
                </c:pt>
                <c:pt idx="349">
                  <c:v>39948</c:v>
                </c:pt>
                <c:pt idx="350">
                  <c:v>39951</c:v>
                </c:pt>
                <c:pt idx="351">
                  <c:v>39952</c:v>
                </c:pt>
                <c:pt idx="352">
                  <c:v>39953</c:v>
                </c:pt>
                <c:pt idx="353">
                  <c:v>39954</c:v>
                </c:pt>
                <c:pt idx="354">
                  <c:v>39955</c:v>
                </c:pt>
                <c:pt idx="355">
                  <c:v>39959</c:v>
                </c:pt>
                <c:pt idx="356">
                  <c:v>39960</c:v>
                </c:pt>
                <c:pt idx="357">
                  <c:v>39961</c:v>
                </c:pt>
                <c:pt idx="358">
                  <c:v>39962</c:v>
                </c:pt>
                <c:pt idx="359">
                  <c:v>39965</c:v>
                </c:pt>
                <c:pt idx="360">
                  <c:v>39966</c:v>
                </c:pt>
                <c:pt idx="361">
                  <c:v>39967</c:v>
                </c:pt>
                <c:pt idx="362">
                  <c:v>39968</c:v>
                </c:pt>
                <c:pt idx="363">
                  <c:v>39969</c:v>
                </c:pt>
                <c:pt idx="364">
                  <c:v>39972</c:v>
                </c:pt>
                <c:pt idx="365">
                  <c:v>39973</c:v>
                </c:pt>
                <c:pt idx="366">
                  <c:v>39974</c:v>
                </c:pt>
                <c:pt idx="367">
                  <c:v>39975</c:v>
                </c:pt>
                <c:pt idx="368">
                  <c:v>39976</c:v>
                </c:pt>
                <c:pt idx="369">
                  <c:v>39979</c:v>
                </c:pt>
                <c:pt idx="370">
                  <c:v>39980</c:v>
                </c:pt>
                <c:pt idx="371">
                  <c:v>39981</c:v>
                </c:pt>
                <c:pt idx="372">
                  <c:v>39982</c:v>
                </c:pt>
                <c:pt idx="373">
                  <c:v>39983</c:v>
                </c:pt>
                <c:pt idx="374">
                  <c:v>39986</c:v>
                </c:pt>
                <c:pt idx="375">
                  <c:v>39987</c:v>
                </c:pt>
                <c:pt idx="376">
                  <c:v>39988</c:v>
                </c:pt>
                <c:pt idx="377">
                  <c:v>39989</c:v>
                </c:pt>
                <c:pt idx="378">
                  <c:v>39990</c:v>
                </c:pt>
                <c:pt idx="379">
                  <c:v>39993</c:v>
                </c:pt>
                <c:pt idx="380">
                  <c:v>39994</c:v>
                </c:pt>
                <c:pt idx="381">
                  <c:v>39995</c:v>
                </c:pt>
                <c:pt idx="382">
                  <c:v>39996</c:v>
                </c:pt>
                <c:pt idx="383">
                  <c:v>39997</c:v>
                </c:pt>
                <c:pt idx="384">
                  <c:v>40000</c:v>
                </c:pt>
                <c:pt idx="385">
                  <c:v>40001</c:v>
                </c:pt>
                <c:pt idx="386">
                  <c:v>40002</c:v>
                </c:pt>
                <c:pt idx="387">
                  <c:v>40003</c:v>
                </c:pt>
                <c:pt idx="388">
                  <c:v>40004</c:v>
                </c:pt>
                <c:pt idx="389">
                  <c:v>40007</c:v>
                </c:pt>
                <c:pt idx="390">
                  <c:v>40008</c:v>
                </c:pt>
                <c:pt idx="391">
                  <c:v>40009</c:v>
                </c:pt>
                <c:pt idx="392">
                  <c:v>40010</c:v>
                </c:pt>
                <c:pt idx="393">
                  <c:v>40011</c:v>
                </c:pt>
                <c:pt idx="394">
                  <c:v>40014</c:v>
                </c:pt>
                <c:pt idx="395">
                  <c:v>40015</c:v>
                </c:pt>
                <c:pt idx="396">
                  <c:v>40016</c:v>
                </c:pt>
                <c:pt idx="397">
                  <c:v>40017</c:v>
                </c:pt>
                <c:pt idx="398">
                  <c:v>40018</c:v>
                </c:pt>
                <c:pt idx="399">
                  <c:v>40021</c:v>
                </c:pt>
                <c:pt idx="400">
                  <c:v>40022</c:v>
                </c:pt>
                <c:pt idx="401">
                  <c:v>40023</c:v>
                </c:pt>
                <c:pt idx="402">
                  <c:v>40024</c:v>
                </c:pt>
                <c:pt idx="403">
                  <c:v>40025</c:v>
                </c:pt>
                <c:pt idx="404">
                  <c:v>40028</c:v>
                </c:pt>
                <c:pt idx="405">
                  <c:v>40029</c:v>
                </c:pt>
                <c:pt idx="406">
                  <c:v>40030</c:v>
                </c:pt>
                <c:pt idx="407">
                  <c:v>40031</c:v>
                </c:pt>
                <c:pt idx="408">
                  <c:v>40032</c:v>
                </c:pt>
                <c:pt idx="409">
                  <c:v>40035</c:v>
                </c:pt>
                <c:pt idx="410">
                  <c:v>40036</c:v>
                </c:pt>
                <c:pt idx="411">
                  <c:v>40037</c:v>
                </c:pt>
                <c:pt idx="412">
                  <c:v>40038</c:v>
                </c:pt>
                <c:pt idx="413">
                  <c:v>40039</c:v>
                </c:pt>
                <c:pt idx="414">
                  <c:v>40042</c:v>
                </c:pt>
                <c:pt idx="415">
                  <c:v>40043</c:v>
                </c:pt>
                <c:pt idx="416">
                  <c:v>40044</c:v>
                </c:pt>
                <c:pt idx="417">
                  <c:v>40045</c:v>
                </c:pt>
                <c:pt idx="418">
                  <c:v>40046</c:v>
                </c:pt>
                <c:pt idx="419">
                  <c:v>40049</c:v>
                </c:pt>
                <c:pt idx="420">
                  <c:v>40050</c:v>
                </c:pt>
                <c:pt idx="421">
                  <c:v>40051</c:v>
                </c:pt>
                <c:pt idx="422">
                  <c:v>40052</c:v>
                </c:pt>
                <c:pt idx="423">
                  <c:v>40053</c:v>
                </c:pt>
                <c:pt idx="424">
                  <c:v>40056</c:v>
                </c:pt>
                <c:pt idx="425">
                  <c:v>40057</c:v>
                </c:pt>
                <c:pt idx="426">
                  <c:v>40058</c:v>
                </c:pt>
                <c:pt idx="427">
                  <c:v>40059</c:v>
                </c:pt>
                <c:pt idx="428">
                  <c:v>40060</c:v>
                </c:pt>
                <c:pt idx="429">
                  <c:v>40063</c:v>
                </c:pt>
                <c:pt idx="430">
                  <c:v>40064</c:v>
                </c:pt>
                <c:pt idx="431">
                  <c:v>40065</c:v>
                </c:pt>
                <c:pt idx="432">
                  <c:v>40066</c:v>
                </c:pt>
                <c:pt idx="433">
                  <c:v>40067</c:v>
                </c:pt>
                <c:pt idx="434">
                  <c:v>40070</c:v>
                </c:pt>
                <c:pt idx="435">
                  <c:v>40071</c:v>
                </c:pt>
                <c:pt idx="436">
                  <c:v>40072</c:v>
                </c:pt>
                <c:pt idx="437">
                  <c:v>40073</c:v>
                </c:pt>
                <c:pt idx="438">
                  <c:v>40074</c:v>
                </c:pt>
                <c:pt idx="439">
                  <c:v>40077</c:v>
                </c:pt>
                <c:pt idx="440">
                  <c:v>40078</c:v>
                </c:pt>
                <c:pt idx="441">
                  <c:v>40079</c:v>
                </c:pt>
                <c:pt idx="442">
                  <c:v>40080</c:v>
                </c:pt>
                <c:pt idx="443">
                  <c:v>40081</c:v>
                </c:pt>
                <c:pt idx="444">
                  <c:v>40084</c:v>
                </c:pt>
                <c:pt idx="445">
                  <c:v>40085</c:v>
                </c:pt>
                <c:pt idx="446">
                  <c:v>40086</c:v>
                </c:pt>
                <c:pt idx="447">
                  <c:v>40087</c:v>
                </c:pt>
                <c:pt idx="448">
                  <c:v>40088</c:v>
                </c:pt>
                <c:pt idx="449">
                  <c:v>40091</c:v>
                </c:pt>
                <c:pt idx="450">
                  <c:v>40092</c:v>
                </c:pt>
                <c:pt idx="451">
                  <c:v>40093</c:v>
                </c:pt>
                <c:pt idx="452">
                  <c:v>40094</c:v>
                </c:pt>
                <c:pt idx="453">
                  <c:v>40095</c:v>
                </c:pt>
                <c:pt idx="454">
                  <c:v>40098</c:v>
                </c:pt>
                <c:pt idx="455">
                  <c:v>40099</c:v>
                </c:pt>
                <c:pt idx="456">
                  <c:v>40100</c:v>
                </c:pt>
                <c:pt idx="457">
                  <c:v>40101</c:v>
                </c:pt>
                <c:pt idx="458">
                  <c:v>40102</c:v>
                </c:pt>
                <c:pt idx="459">
                  <c:v>40105</c:v>
                </c:pt>
                <c:pt idx="460">
                  <c:v>40106</c:v>
                </c:pt>
                <c:pt idx="461">
                  <c:v>40107</c:v>
                </c:pt>
                <c:pt idx="462">
                  <c:v>40108</c:v>
                </c:pt>
                <c:pt idx="463">
                  <c:v>40109</c:v>
                </c:pt>
                <c:pt idx="464">
                  <c:v>40112</c:v>
                </c:pt>
                <c:pt idx="465">
                  <c:v>40113</c:v>
                </c:pt>
                <c:pt idx="466">
                  <c:v>40114</c:v>
                </c:pt>
                <c:pt idx="467">
                  <c:v>40115</c:v>
                </c:pt>
                <c:pt idx="468">
                  <c:v>40116</c:v>
                </c:pt>
                <c:pt idx="469">
                  <c:v>40119</c:v>
                </c:pt>
                <c:pt idx="470">
                  <c:v>40120</c:v>
                </c:pt>
                <c:pt idx="471">
                  <c:v>40121</c:v>
                </c:pt>
                <c:pt idx="472">
                  <c:v>40122</c:v>
                </c:pt>
                <c:pt idx="473">
                  <c:v>40123</c:v>
                </c:pt>
                <c:pt idx="474">
                  <c:v>40126</c:v>
                </c:pt>
                <c:pt idx="475">
                  <c:v>40127</c:v>
                </c:pt>
                <c:pt idx="476">
                  <c:v>40128</c:v>
                </c:pt>
                <c:pt idx="477">
                  <c:v>40129</c:v>
                </c:pt>
                <c:pt idx="478">
                  <c:v>40130</c:v>
                </c:pt>
                <c:pt idx="479">
                  <c:v>40133</c:v>
                </c:pt>
                <c:pt idx="480">
                  <c:v>40134</c:v>
                </c:pt>
                <c:pt idx="481">
                  <c:v>40135</c:v>
                </c:pt>
                <c:pt idx="482">
                  <c:v>40136</c:v>
                </c:pt>
                <c:pt idx="483">
                  <c:v>40137</c:v>
                </c:pt>
                <c:pt idx="484">
                  <c:v>40140</c:v>
                </c:pt>
                <c:pt idx="485">
                  <c:v>40141</c:v>
                </c:pt>
                <c:pt idx="486">
                  <c:v>40142</c:v>
                </c:pt>
                <c:pt idx="487">
                  <c:v>40143</c:v>
                </c:pt>
                <c:pt idx="488">
                  <c:v>40144</c:v>
                </c:pt>
                <c:pt idx="489">
                  <c:v>40147</c:v>
                </c:pt>
                <c:pt idx="490">
                  <c:v>40148</c:v>
                </c:pt>
                <c:pt idx="491">
                  <c:v>40149</c:v>
                </c:pt>
                <c:pt idx="492">
                  <c:v>40150</c:v>
                </c:pt>
                <c:pt idx="493">
                  <c:v>40151</c:v>
                </c:pt>
                <c:pt idx="494">
                  <c:v>40154</c:v>
                </c:pt>
                <c:pt idx="495">
                  <c:v>40155</c:v>
                </c:pt>
                <c:pt idx="496">
                  <c:v>40156</c:v>
                </c:pt>
                <c:pt idx="497">
                  <c:v>40157</c:v>
                </c:pt>
                <c:pt idx="498">
                  <c:v>40158</c:v>
                </c:pt>
                <c:pt idx="499">
                  <c:v>40161</c:v>
                </c:pt>
                <c:pt idx="500">
                  <c:v>40162</c:v>
                </c:pt>
                <c:pt idx="501">
                  <c:v>40163</c:v>
                </c:pt>
                <c:pt idx="502">
                  <c:v>40164</c:v>
                </c:pt>
                <c:pt idx="503">
                  <c:v>40165</c:v>
                </c:pt>
                <c:pt idx="504">
                  <c:v>40168</c:v>
                </c:pt>
                <c:pt idx="505">
                  <c:v>40169</c:v>
                </c:pt>
                <c:pt idx="506">
                  <c:v>40170</c:v>
                </c:pt>
                <c:pt idx="507">
                  <c:v>40171</c:v>
                </c:pt>
                <c:pt idx="508">
                  <c:v>40176</c:v>
                </c:pt>
                <c:pt idx="509">
                  <c:v>40177</c:v>
                </c:pt>
                <c:pt idx="510">
                  <c:v>40178</c:v>
                </c:pt>
                <c:pt idx="511">
                  <c:v>40182</c:v>
                </c:pt>
                <c:pt idx="512">
                  <c:v>40183</c:v>
                </c:pt>
                <c:pt idx="513">
                  <c:v>40184</c:v>
                </c:pt>
                <c:pt idx="514">
                  <c:v>40185</c:v>
                </c:pt>
                <c:pt idx="515">
                  <c:v>40186</c:v>
                </c:pt>
                <c:pt idx="516">
                  <c:v>40189</c:v>
                </c:pt>
                <c:pt idx="517">
                  <c:v>40190</c:v>
                </c:pt>
                <c:pt idx="518">
                  <c:v>40191</c:v>
                </c:pt>
                <c:pt idx="519">
                  <c:v>40192</c:v>
                </c:pt>
                <c:pt idx="520">
                  <c:v>40193</c:v>
                </c:pt>
                <c:pt idx="521">
                  <c:v>40196</c:v>
                </c:pt>
                <c:pt idx="522">
                  <c:v>40197</c:v>
                </c:pt>
                <c:pt idx="523">
                  <c:v>40198</c:v>
                </c:pt>
                <c:pt idx="524">
                  <c:v>40199</c:v>
                </c:pt>
                <c:pt idx="525">
                  <c:v>40200</c:v>
                </c:pt>
                <c:pt idx="526">
                  <c:v>40203</c:v>
                </c:pt>
                <c:pt idx="527">
                  <c:v>40204</c:v>
                </c:pt>
                <c:pt idx="528">
                  <c:v>40205</c:v>
                </c:pt>
                <c:pt idx="529">
                  <c:v>40206</c:v>
                </c:pt>
                <c:pt idx="530">
                  <c:v>40207</c:v>
                </c:pt>
                <c:pt idx="531">
                  <c:v>40210</c:v>
                </c:pt>
                <c:pt idx="532">
                  <c:v>40211</c:v>
                </c:pt>
                <c:pt idx="533">
                  <c:v>40212</c:v>
                </c:pt>
                <c:pt idx="534">
                  <c:v>40213</c:v>
                </c:pt>
                <c:pt idx="535">
                  <c:v>40214</c:v>
                </c:pt>
                <c:pt idx="536">
                  <c:v>40217</c:v>
                </c:pt>
                <c:pt idx="537">
                  <c:v>40218</c:v>
                </c:pt>
                <c:pt idx="538">
                  <c:v>40219</c:v>
                </c:pt>
                <c:pt idx="539">
                  <c:v>40220</c:v>
                </c:pt>
                <c:pt idx="540">
                  <c:v>40221</c:v>
                </c:pt>
                <c:pt idx="541">
                  <c:v>40224</c:v>
                </c:pt>
                <c:pt idx="542">
                  <c:v>40225</c:v>
                </c:pt>
                <c:pt idx="543">
                  <c:v>40226</c:v>
                </c:pt>
                <c:pt idx="544">
                  <c:v>40227</c:v>
                </c:pt>
                <c:pt idx="545">
                  <c:v>40228</c:v>
                </c:pt>
                <c:pt idx="546">
                  <c:v>40231</c:v>
                </c:pt>
                <c:pt idx="547">
                  <c:v>40232</c:v>
                </c:pt>
                <c:pt idx="548">
                  <c:v>40233</c:v>
                </c:pt>
                <c:pt idx="549">
                  <c:v>40234</c:v>
                </c:pt>
                <c:pt idx="550">
                  <c:v>40235</c:v>
                </c:pt>
                <c:pt idx="551">
                  <c:v>40238</c:v>
                </c:pt>
                <c:pt idx="552">
                  <c:v>40239</c:v>
                </c:pt>
                <c:pt idx="553">
                  <c:v>40240</c:v>
                </c:pt>
                <c:pt idx="554">
                  <c:v>40241</c:v>
                </c:pt>
                <c:pt idx="555">
                  <c:v>40242</c:v>
                </c:pt>
                <c:pt idx="556">
                  <c:v>40245</c:v>
                </c:pt>
                <c:pt idx="557">
                  <c:v>40246</c:v>
                </c:pt>
                <c:pt idx="558">
                  <c:v>40247</c:v>
                </c:pt>
                <c:pt idx="559">
                  <c:v>40248</c:v>
                </c:pt>
                <c:pt idx="560">
                  <c:v>40249</c:v>
                </c:pt>
                <c:pt idx="561">
                  <c:v>40252</c:v>
                </c:pt>
                <c:pt idx="562">
                  <c:v>40253</c:v>
                </c:pt>
                <c:pt idx="563">
                  <c:v>40254</c:v>
                </c:pt>
                <c:pt idx="564">
                  <c:v>40255</c:v>
                </c:pt>
                <c:pt idx="565">
                  <c:v>40256</c:v>
                </c:pt>
                <c:pt idx="566">
                  <c:v>40259</c:v>
                </c:pt>
                <c:pt idx="567">
                  <c:v>40260</c:v>
                </c:pt>
                <c:pt idx="568">
                  <c:v>40261</c:v>
                </c:pt>
                <c:pt idx="569">
                  <c:v>40262</c:v>
                </c:pt>
                <c:pt idx="570">
                  <c:v>40263</c:v>
                </c:pt>
                <c:pt idx="571">
                  <c:v>40266</c:v>
                </c:pt>
                <c:pt idx="572">
                  <c:v>40267</c:v>
                </c:pt>
                <c:pt idx="573">
                  <c:v>40268</c:v>
                </c:pt>
                <c:pt idx="574">
                  <c:v>40269</c:v>
                </c:pt>
                <c:pt idx="575">
                  <c:v>40274</c:v>
                </c:pt>
                <c:pt idx="576">
                  <c:v>40275</c:v>
                </c:pt>
                <c:pt idx="577">
                  <c:v>40276</c:v>
                </c:pt>
                <c:pt idx="578">
                  <c:v>40277</c:v>
                </c:pt>
                <c:pt idx="579">
                  <c:v>40280</c:v>
                </c:pt>
                <c:pt idx="580">
                  <c:v>40281</c:v>
                </c:pt>
                <c:pt idx="581">
                  <c:v>40282</c:v>
                </c:pt>
                <c:pt idx="582">
                  <c:v>40283</c:v>
                </c:pt>
                <c:pt idx="583">
                  <c:v>40284</c:v>
                </c:pt>
                <c:pt idx="584">
                  <c:v>40287</c:v>
                </c:pt>
                <c:pt idx="585">
                  <c:v>40288</c:v>
                </c:pt>
                <c:pt idx="586">
                  <c:v>40289</c:v>
                </c:pt>
                <c:pt idx="587">
                  <c:v>40290</c:v>
                </c:pt>
                <c:pt idx="588">
                  <c:v>40291</c:v>
                </c:pt>
                <c:pt idx="589">
                  <c:v>40294</c:v>
                </c:pt>
                <c:pt idx="590">
                  <c:v>40295</c:v>
                </c:pt>
                <c:pt idx="591">
                  <c:v>40296</c:v>
                </c:pt>
                <c:pt idx="592">
                  <c:v>40297</c:v>
                </c:pt>
                <c:pt idx="593">
                  <c:v>40298</c:v>
                </c:pt>
                <c:pt idx="594">
                  <c:v>40301</c:v>
                </c:pt>
                <c:pt idx="595">
                  <c:v>40302</c:v>
                </c:pt>
                <c:pt idx="596">
                  <c:v>40303</c:v>
                </c:pt>
                <c:pt idx="597">
                  <c:v>40304</c:v>
                </c:pt>
                <c:pt idx="598">
                  <c:v>40305</c:v>
                </c:pt>
                <c:pt idx="599">
                  <c:v>40308</c:v>
                </c:pt>
                <c:pt idx="600">
                  <c:v>40309</c:v>
                </c:pt>
                <c:pt idx="601">
                  <c:v>40310</c:v>
                </c:pt>
                <c:pt idx="602">
                  <c:v>40311</c:v>
                </c:pt>
                <c:pt idx="603">
                  <c:v>40312</c:v>
                </c:pt>
                <c:pt idx="604">
                  <c:v>40315</c:v>
                </c:pt>
                <c:pt idx="605">
                  <c:v>40316</c:v>
                </c:pt>
                <c:pt idx="606">
                  <c:v>40317</c:v>
                </c:pt>
                <c:pt idx="607">
                  <c:v>40318</c:v>
                </c:pt>
                <c:pt idx="608">
                  <c:v>40319</c:v>
                </c:pt>
                <c:pt idx="609">
                  <c:v>40322</c:v>
                </c:pt>
                <c:pt idx="610">
                  <c:v>40323</c:v>
                </c:pt>
                <c:pt idx="611">
                  <c:v>40324</c:v>
                </c:pt>
                <c:pt idx="612">
                  <c:v>40325</c:v>
                </c:pt>
                <c:pt idx="613">
                  <c:v>40326</c:v>
                </c:pt>
                <c:pt idx="614">
                  <c:v>40330</c:v>
                </c:pt>
                <c:pt idx="615">
                  <c:v>40331</c:v>
                </c:pt>
                <c:pt idx="616">
                  <c:v>40332</c:v>
                </c:pt>
                <c:pt idx="617">
                  <c:v>40333</c:v>
                </c:pt>
                <c:pt idx="618">
                  <c:v>40334</c:v>
                </c:pt>
                <c:pt idx="619">
                  <c:v>40335</c:v>
                </c:pt>
                <c:pt idx="620">
                  <c:v>40336</c:v>
                </c:pt>
                <c:pt idx="621">
                  <c:v>40337</c:v>
                </c:pt>
                <c:pt idx="622">
                  <c:v>40338</c:v>
                </c:pt>
                <c:pt idx="623">
                  <c:v>40339</c:v>
                </c:pt>
                <c:pt idx="624">
                  <c:v>40340</c:v>
                </c:pt>
                <c:pt idx="625">
                  <c:v>40341</c:v>
                </c:pt>
                <c:pt idx="626">
                  <c:v>40342</c:v>
                </c:pt>
                <c:pt idx="627">
                  <c:v>40343</c:v>
                </c:pt>
                <c:pt idx="628">
                  <c:v>40344</c:v>
                </c:pt>
                <c:pt idx="629">
                  <c:v>40345</c:v>
                </c:pt>
                <c:pt idx="630">
                  <c:v>40346</c:v>
                </c:pt>
                <c:pt idx="631">
                  <c:v>40347</c:v>
                </c:pt>
                <c:pt idx="632">
                  <c:v>40348</c:v>
                </c:pt>
                <c:pt idx="633">
                  <c:v>40349</c:v>
                </c:pt>
                <c:pt idx="634">
                  <c:v>40350</c:v>
                </c:pt>
                <c:pt idx="635">
                  <c:v>40351</c:v>
                </c:pt>
                <c:pt idx="636">
                  <c:v>40352</c:v>
                </c:pt>
                <c:pt idx="637">
                  <c:v>40353</c:v>
                </c:pt>
                <c:pt idx="638">
                  <c:v>40354</c:v>
                </c:pt>
                <c:pt idx="639">
                  <c:v>40355</c:v>
                </c:pt>
                <c:pt idx="640">
                  <c:v>40356</c:v>
                </c:pt>
                <c:pt idx="641">
                  <c:v>40357</c:v>
                </c:pt>
                <c:pt idx="642">
                  <c:v>40358</c:v>
                </c:pt>
                <c:pt idx="643">
                  <c:v>40359</c:v>
                </c:pt>
                <c:pt idx="644">
                  <c:v>40360</c:v>
                </c:pt>
                <c:pt idx="645">
                  <c:v>40361</c:v>
                </c:pt>
                <c:pt idx="646">
                  <c:v>40362</c:v>
                </c:pt>
                <c:pt idx="647">
                  <c:v>40363</c:v>
                </c:pt>
                <c:pt idx="648">
                  <c:v>40364</c:v>
                </c:pt>
                <c:pt idx="649">
                  <c:v>40365</c:v>
                </c:pt>
                <c:pt idx="650">
                  <c:v>40366</c:v>
                </c:pt>
                <c:pt idx="651">
                  <c:v>40367</c:v>
                </c:pt>
                <c:pt idx="652">
                  <c:v>40368</c:v>
                </c:pt>
                <c:pt idx="653">
                  <c:v>40369</c:v>
                </c:pt>
                <c:pt idx="654">
                  <c:v>40370</c:v>
                </c:pt>
                <c:pt idx="655">
                  <c:v>40371</c:v>
                </c:pt>
                <c:pt idx="656">
                  <c:v>40372</c:v>
                </c:pt>
                <c:pt idx="657">
                  <c:v>40373</c:v>
                </c:pt>
                <c:pt idx="658">
                  <c:v>40374</c:v>
                </c:pt>
                <c:pt idx="659">
                  <c:v>40375</c:v>
                </c:pt>
                <c:pt idx="660">
                  <c:v>40376</c:v>
                </c:pt>
                <c:pt idx="661">
                  <c:v>40377</c:v>
                </c:pt>
                <c:pt idx="662">
                  <c:v>40378</c:v>
                </c:pt>
                <c:pt idx="663">
                  <c:v>40379</c:v>
                </c:pt>
                <c:pt idx="664">
                  <c:v>40380</c:v>
                </c:pt>
                <c:pt idx="665">
                  <c:v>40381</c:v>
                </c:pt>
                <c:pt idx="666">
                  <c:v>40382</c:v>
                </c:pt>
                <c:pt idx="667">
                  <c:v>40383</c:v>
                </c:pt>
                <c:pt idx="668">
                  <c:v>40384</c:v>
                </c:pt>
                <c:pt idx="669">
                  <c:v>40385</c:v>
                </c:pt>
                <c:pt idx="670">
                  <c:v>40386</c:v>
                </c:pt>
                <c:pt idx="671">
                  <c:v>40387</c:v>
                </c:pt>
                <c:pt idx="672">
                  <c:v>40388</c:v>
                </c:pt>
                <c:pt idx="673">
                  <c:v>40389</c:v>
                </c:pt>
                <c:pt idx="674">
                  <c:v>40390</c:v>
                </c:pt>
                <c:pt idx="675">
                  <c:v>40391</c:v>
                </c:pt>
                <c:pt idx="676">
                  <c:v>40392</c:v>
                </c:pt>
                <c:pt idx="677">
                  <c:v>40393</c:v>
                </c:pt>
                <c:pt idx="678">
                  <c:v>40394</c:v>
                </c:pt>
                <c:pt idx="679">
                  <c:v>40395</c:v>
                </c:pt>
                <c:pt idx="680">
                  <c:v>40396</c:v>
                </c:pt>
                <c:pt idx="681">
                  <c:v>40397</c:v>
                </c:pt>
                <c:pt idx="682">
                  <c:v>40398</c:v>
                </c:pt>
                <c:pt idx="683">
                  <c:v>40399</c:v>
                </c:pt>
                <c:pt idx="684">
                  <c:v>40400</c:v>
                </c:pt>
                <c:pt idx="685">
                  <c:v>40401</c:v>
                </c:pt>
                <c:pt idx="686">
                  <c:v>40402</c:v>
                </c:pt>
                <c:pt idx="687">
                  <c:v>40403</c:v>
                </c:pt>
                <c:pt idx="688">
                  <c:v>40404</c:v>
                </c:pt>
                <c:pt idx="689">
                  <c:v>40405</c:v>
                </c:pt>
                <c:pt idx="690">
                  <c:v>40406</c:v>
                </c:pt>
                <c:pt idx="691">
                  <c:v>40407</c:v>
                </c:pt>
                <c:pt idx="692">
                  <c:v>40408</c:v>
                </c:pt>
                <c:pt idx="693">
                  <c:v>40409</c:v>
                </c:pt>
                <c:pt idx="694">
                  <c:v>40410</c:v>
                </c:pt>
                <c:pt idx="695">
                  <c:v>40411</c:v>
                </c:pt>
                <c:pt idx="696">
                  <c:v>40412</c:v>
                </c:pt>
                <c:pt idx="697">
                  <c:v>40413</c:v>
                </c:pt>
                <c:pt idx="698">
                  <c:v>40414</c:v>
                </c:pt>
                <c:pt idx="699">
                  <c:v>40415</c:v>
                </c:pt>
                <c:pt idx="700">
                  <c:v>40416</c:v>
                </c:pt>
                <c:pt idx="701">
                  <c:v>40417</c:v>
                </c:pt>
                <c:pt idx="702">
                  <c:v>40418</c:v>
                </c:pt>
                <c:pt idx="703">
                  <c:v>40419</c:v>
                </c:pt>
                <c:pt idx="704">
                  <c:v>40420</c:v>
                </c:pt>
                <c:pt idx="705">
                  <c:v>40421</c:v>
                </c:pt>
                <c:pt idx="706">
                  <c:v>40422</c:v>
                </c:pt>
                <c:pt idx="707">
                  <c:v>40423</c:v>
                </c:pt>
                <c:pt idx="708">
                  <c:v>40424</c:v>
                </c:pt>
                <c:pt idx="709">
                  <c:v>40425</c:v>
                </c:pt>
                <c:pt idx="710">
                  <c:v>40426</c:v>
                </c:pt>
                <c:pt idx="711">
                  <c:v>40427</c:v>
                </c:pt>
                <c:pt idx="712">
                  <c:v>40428</c:v>
                </c:pt>
                <c:pt idx="713">
                  <c:v>40429</c:v>
                </c:pt>
                <c:pt idx="714">
                  <c:v>40430</c:v>
                </c:pt>
                <c:pt idx="715">
                  <c:v>40431</c:v>
                </c:pt>
                <c:pt idx="716">
                  <c:v>40432</c:v>
                </c:pt>
                <c:pt idx="717">
                  <c:v>40433</c:v>
                </c:pt>
                <c:pt idx="718">
                  <c:v>40434</c:v>
                </c:pt>
                <c:pt idx="719">
                  <c:v>40435</c:v>
                </c:pt>
                <c:pt idx="720">
                  <c:v>40436</c:v>
                </c:pt>
                <c:pt idx="721">
                  <c:v>40437</c:v>
                </c:pt>
                <c:pt idx="722">
                  <c:v>40438</c:v>
                </c:pt>
                <c:pt idx="723">
                  <c:v>40439</c:v>
                </c:pt>
                <c:pt idx="724">
                  <c:v>40440</c:v>
                </c:pt>
                <c:pt idx="725">
                  <c:v>40441</c:v>
                </c:pt>
                <c:pt idx="726">
                  <c:v>40442</c:v>
                </c:pt>
                <c:pt idx="727">
                  <c:v>40443</c:v>
                </c:pt>
                <c:pt idx="728">
                  <c:v>40444</c:v>
                </c:pt>
                <c:pt idx="729">
                  <c:v>40445</c:v>
                </c:pt>
                <c:pt idx="730">
                  <c:v>40446</c:v>
                </c:pt>
                <c:pt idx="731">
                  <c:v>40447</c:v>
                </c:pt>
                <c:pt idx="732">
                  <c:v>40448</c:v>
                </c:pt>
                <c:pt idx="733">
                  <c:v>40449</c:v>
                </c:pt>
                <c:pt idx="734">
                  <c:v>40450</c:v>
                </c:pt>
                <c:pt idx="735">
                  <c:v>40451</c:v>
                </c:pt>
                <c:pt idx="736">
                  <c:v>40452</c:v>
                </c:pt>
                <c:pt idx="737">
                  <c:v>40453</c:v>
                </c:pt>
                <c:pt idx="738">
                  <c:v>40454</c:v>
                </c:pt>
                <c:pt idx="739">
                  <c:v>40455</c:v>
                </c:pt>
                <c:pt idx="740">
                  <c:v>40456</c:v>
                </c:pt>
                <c:pt idx="741">
                  <c:v>40457</c:v>
                </c:pt>
                <c:pt idx="742">
                  <c:v>40458</c:v>
                </c:pt>
                <c:pt idx="743">
                  <c:v>40459</c:v>
                </c:pt>
                <c:pt idx="744">
                  <c:v>40460</c:v>
                </c:pt>
                <c:pt idx="745">
                  <c:v>40461</c:v>
                </c:pt>
                <c:pt idx="746">
                  <c:v>40462</c:v>
                </c:pt>
                <c:pt idx="747">
                  <c:v>40463</c:v>
                </c:pt>
                <c:pt idx="748">
                  <c:v>40464</c:v>
                </c:pt>
                <c:pt idx="749">
                  <c:v>40465</c:v>
                </c:pt>
                <c:pt idx="750">
                  <c:v>40466</c:v>
                </c:pt>
                <c:pt idx="751">
                  <c:v>40467</c:v>
                </c:pt>
                <c:pt idx="752">
                  <c:v>40468</c:v>
                </c:pt>
                <c:pt idx="753">
                  <c:v>40469</c:v>
                </c:pt>
                <c:pt idx="754">
                  <c:v>40470</c:v>
                </c:pt>
                <c:pt idx="755">
                  <c:v>40471</c:v>
                </c:pt>
                <c:pt idx="756">
                  <c:v>40472</c:v>
                </c:pt>
                <c:pt idx="757">
                  <c:v>40473</c:v>
                </c:pt>
                <c:pt idx="758">
                  <c:v>40474</c:v>
                </c:pt>
                <c:pt idx="759">
                  <c:v>40475</c:v>
                </c:pt>
                <c:pt idx="760">
                  <c:v>40476</c:v>
                </c:pt>
                <c:pt idx="761">
                  <c:v>40477</c:v>
                </c:pt>
                <c:pt idx="762">
                  <c:v>40478</c:v>
                </c:pt>
                <c:pt idx="763">
                  <c:v>40479</c:v>
                </c:pt>
                <c:pt idx="764">
                  <c:v>40480</c:v>
                </c:pt>
                <c:pt idx="765">
                  <c:v>40481</c:v>
                </c:pt>
                <c:pt idx="766">
                  <c:v>40482</c:v>
                </c:pt>
                <c:pt idx="767">
                  <c:v>40483</c:v>
                </c:pt>
                <c:pt idx="768">
                  <c:v>40484</c:v>
                </c:pt>
                <c:pt idx="769">
                  <c:v>40485</c:v>
                </c:pt>
                <c:pt idx="770">
                  <c:v>40486</c:v>
                </c:pt>
                <c:pt idx="771">
                  <c:v>40487</c:v>
                </c:pt>
                <c:pt idx="772">
                  <c:v>40488</c:v>
                </c:pt>
                <c:pt idx="773">
                  <c:v>40489</c:v>
                </c:pt>
                <c:pt idx="774">
                  <c:v>40490</c:v>
                </c:pt>
                <c:pt idx="775">
                  <c:v>40491</c:v>
                </c:pt>
                <c:pt idx="776">
                  <c:v>40492</c:v>
                </c:pt>
                <c:pt idx="777">
                  <c:v>40493</c:v>
                </c:pt>
                <c:pt idx="778">
                  <c:v>40494</c:v>
                </c:pt>
                <c:pt idx="779">
                  <c:v>40495</c:v>
                </c:pt>
                <c:pt idx="780">
                  <c:v>40496</c:v>
                </c:pt>
                <c:pt idx="781">
                  <c:v>40497</c:v>
                </c:pt>
                <c:pt idx="782">
                  <c:v>40498</c:v>
                </c:pt>
                <c:pt idx="783">
                  <c:v>40499</c:v>
                </c:pt>
                <c:pt idx="784">
                  <c:v>40500</c:v>
                </c:pt>
                <c:pt idx="785">
                  <c:v>40501</c:v>
                </c:pt>
                <c:pt idx="786">
                  <c:v>40502</c:v>
                </c:pt>
                <c:pt idx="787">
                  <c:v>40503</c:v>
                </c:pt>
                <c:pt idx="788">
                  <c:v>40504</c:v>
                </c:pt>
                <c:pt idx="789">
                  <c:v>40505</c:v>
                </c:pt>
                <c:pt idx="790">
                  <c:v>40506</c:v>
                </c:pt>
                <c:pt idx="791">
                  <c:v>40507</c:v>
                </c:pt>
                <c:pt idx="792">
                  <c:v>40508</c:v>
                </c:pt>
                <c:pt idx="793">
                  <c:v>40509</c:v>
                </c:pt>
                <c:pt idx="794">
                  <c:v>40510</c:v>
                </c:pt>
                <c:pt idx="795">
                  <c:v>40511</c:v>
                </c:pt>
                <c:pt idx="796">
                  <c:v>40512</c:v>
                </c:pt>
                <c:pt idx="797">
                  <c:v>40513</c:v>
                </c:pt>
                <c:pt idx="798">
                  <c:v>40514</c:v>
                </c:pt>
                <c:pt idx="799">
                  <c:v>40515</c:v>
                </c:pt>
                <c:pt idx="800">
                  <c:v>40516</c:v>
                </c:pt>
                <c:pt idx="801">
                  <c:v>40517</c:v>
                </c:pt>
                <c:pt idx="802">
                  <c:v>40518</c:v>
                </c:pt>
                <c:pt idx="803">
                  <c:v>40519</c:v>
                </c:pt>
                <c:pt idx="804">
                  <c:v>40520</c:v>
                </c:pt>
                <c:pt idx="805">
                  <c:v>40521</c:v>
                </c:pt>
                <c:pt idx="806">
                  <c:v>40522</c:v>
                </c:pt>
                <c:pt idx="807">
                  <c:v>40523</c:v>
                </c:pt>
                <c:pt idx="808">
                  <c:v>40524</c:v>
                </c:pt>
                <c:pt idx="809">
                  <c:v>40525</c:v>
                </c:pt>
                <c:pt idx="810">
                  <c:v>40526</c:v>
                </c:pt>
                <c:pt idx="811">
                  <c:v>40527</c:v>
                </c:pt>
                <c:pt idx="812">
                  <c:v>40528</c:v>
                </c:pt>
                <c:pt idx="813">
                  <c:v>40529</c:v>
                </c:pt>
                <c:pt idx="814">
                  <c:v>40530</c:v>
                </c:pt>
                <c:pt idx="815">
                  <c:v>40531</c:v>
                </c:pt>
                <c:pt idx="816">
                  <c:v>40532</c:v>
                </c:pt>
                <c:pt idx="817">
                  <c:v>40533</c:v>
                </c:pt>
                <c:pt idx="818">
                  <c:v>40534</c:v>
                </c:pt>
                <c:pt idx="819">
                  <c:v>40535</c:v>
                </c:pt>
                <c:pt idx="820">
                  <c:v>40536</c:v>
                </c:pt>
                <c:pt idx="821">
                  <c:v>40537</c:v>
                </c:pt>
                <c:pt idx="822">
                  <c:v>40538</c:v>
                </c:pt>
                <c:pt idx="823">
                  <c:v>40539</c:v>
                </c:pt>
                <c:pt idx="824">
                  <c:v>40540</c:v>
                </c:pt>
                <c:pt idx="825">
                  <c:v>40541</c:v>
                </c:pt>
                <c:pt idx="826">
                  <c:v>40542</c:v>
                </c:pt>
                <c:pt idx="827">
                  <c:v>40543</c:v>
                </c:pt>
                <c:pt idx="828">
                  <c:v>40544</c:v>
                </c:pt>
                <c:pt idx="829">
                  <c:v>40545</c:v>
                </c:pt>
                <c:pt idx="830">
                  <c:v>40546</c:v>
                </c:pt>
                <c:pt idx="831">
                  <c:v>40547</c:v>
                </c:pt>
                <c:pt idx="832">
                  <c:v>40548</c:v>
                </c:pt>
                <c:pt idx="833">
                  <c:v>40549</c:v>
                </c:pt>
                <c:pt idx="834">
                  <c:v>40550</c:v>
                </c:pt>
                <c:pt idx="835">
                  <c:v>40551</c:v>
                </c:pt>
                <c:pt idx="836">
                  <c:v>40552</c:v>
                </c:pt>
                <c:pt idx="837">
                  <c:v>40553</c:v>
                </c:pt>
                <c:pt idx="838">
                  <c:v>40554</c:v>
                </c:pt>
                <c:pt idx="839">
                  <c:v>40555</c:v>
                </c:pt>
                <c:pt idx="840">
                  <c:v>40556</c:v>
                </c:pt>
                <c:pt idx="841">
                  <c:v>40557</c:v>
                </c:pt>
                <c:pt idx="842">
                  <c:v>40558</c:v>
                </c:pt>
                <c:pt idx="843">
                  <c:v>40559</c:v>
                </c:pt>
                <c:pt idx="844">
                  <c:v>40560</c:v>
                </c:pt>
                <c:pt idx="845">
                  <c:v>40561</c:v>
                </c:pt>
                <c:pt idx="846">
                  <c:v>40562</c:v>
                </c:pt>
                <c:pt idx="847">
                  <c:v>40563</c:v>
                </c:pt>
                <c:pt idx="848">
                  <c:v>40564</c:v>
                </c:pt>
                <c:pt idx="849">
                  <c:v>40565</c:v>
                </c:pt>
                <c:pt idx="850">
                  <c:v>40566</c:v>
                </c:pt>
                <c:pt idx="851">
                  <c:v>40567</c:v>
                </c:pt>
                <c:pt idx="852">
                  <c:v>40568</c:v>
                </c:pt>
                <c:pt idx="853">
                  <c:v>40569</c:v>
                </c:pt>
                <c:pt idx="854">
                  <c:v>40570</c:v>
                </c:pt>
                <c:pt idx="855">
                  <c:v>40571</c:v>
                </c:pt>
                <c:pt idx="856">
                  <c:v>40572</c:v>
                </c:pt>
                <c:pt idx="857">
                  <c:v>40573</c:v>
                </c:pt>
                <c:pt idx="858">
                  <c:v>40574</c:v>
                </c:pt>
                <c:pt idx="859">
                  <c:v>40575</c:v>
                </c:pt>
                <c:pt idx="860">
                  <c:v>40576</c:v>
                </c:pt>
                <c:pt idx="861">
                  <c:v>40577</c:v>
                </c:pt>
                <c:pt idx="862">
                  <c:v>40578</c:v>
                </c:pt>
                <c:pt idx="863">
                  <c:v>40579</c:v>
                </c:pt>
                <c:pt idx="864">
                  <c:v>40580</c:v>
                </c:pt>
                <c:pt idx="865">
                  <c:v>40581</c:v>
                </c:pt>
                <c:pt idx="866">
                  <c:v>40582</c:v>
                </c:pt>
                <c:pt idx="867">
                  <c:v>40583</c:v>
                </c:pt>
                <c:pt idx="868">
                  <c:v>40584</c:v>
                </c:pt>
                <c:pt idx="869">
                  <c:v>40585</c:v>
                </c:pt>
                <c:pt idx="870">
                  <c:v>40586</c:v>
                </c:pt>
                <c:pt idx="871">
                  <c:v>40587</c:v>
                </c:pt>
                <c:pt idx="872">
                  <c:v>40588</c:v>
                </c:pt>
                <c:pt idx="873">
                  <c:v>40589</c:v>
                </c:pt>
                <c:pt idx="874">
                  <c:v>40590</c:v>
                </c:pt>
                <c:pt idx="875">
                  <c:v>40591</c:v>
                </c:pt>
                <c:pt idx="876">
                  <c:v>40592</c:v>
                </c:pt>
                <c:pt idx="877">
                  <c:v>40593</c:v>
                </c:pt>
                <c:pt idx="878">
                  <c:v>40594</c:v>
                </c:pt>
                <c:pt idx="879">
                  <c:v>40595</c:v>
                </c:pt>
                <c:pt idx="880">
                  <c:v>40596</c:v>
                </c:pt>
                <c:pt idx="881">
                  <c:v>40597</c:v>
                </c:pt>
                <c:pt idx="882">
                  <c:v>40598</c:v>
                </c:pt>
                <c:pt idx="883">
                  <c:v>40599</c:v>
                </c:pt>
                <c:pt idx="884">
                  <c:v>40600</c:v>
                </c:pt>
                <c:pt idx="885">
                  <c:v>40601</c:v>
                </c:pt>
                <c:pt idx="886">
                  <c:v>40602</c:v>
                </c:pt>
                <c:pt idx="887">
                  <c:v>40603</c:v>
                </c:pt>
                <c:pt idx="888">
                  <c:v>40604</c:v>
                </c:pt>
                <c:pt idx="889">
                  <c:v>40605</c:v>
                </c:pt>
                <c:pt idx="890">
                  <c:v>40606</c:v>
                </c:pt>
                <c:pt idx="891">
                  <c:v>40607</c:v>
                </c:pt>
                <c:pt idx="892">
                  <c:v>40608</c:v>
                </c:pt>
                <c:pt idx="893">
                  <c:v>40609</c:v>
                </c:pt>
                <c:pt idx="894">
                  <c:v>40610</c:v>
                </c:pt>
                <c:pt idx="895">
                  <c:v>40611</c:v>
                </c:pt>
                <c:pt idx="896">
                  <c:v>40612</c:v>
                </c:pt>
                <c:pt idx="897">
                  <c:v>40613</c:v>
                </c:pt>
                <c:pt idx="898">
                  <c:v>40614</c:v>
                </c:pt>
                <c:pt idx="899">
                  <c:v>40615</c:v>
                </c:pt>
                <c:pt idx="900">
                  <c:v>40616</c:v>
                </c:pt>
                <c:pt idx="901">
                  <c:v>40617</c:v>
                </c:pt>
                <c:pt idx="902">
                  <c:v>40618</c:v>
                </c:pt>
                <c:pt idx="903">
                  <c:v>40619</c:v>
                </c:pt>
                <c:pt idx="904">
                  <c:v>40620</c:v>
                </c:pt>
                <c:pt idx="905">
                  <c:v>40621</c:v>
                </c:pt>
                <c:pt idx="906">
                  <c:v>40622</c:v>
                </c:pt>
                <c:pt idx="907">
                  <c:v>40623</c:v>
                </c:pt>
                <c:pt idx="908">
                  <c:v>40624</c:v>
                </c:pt>
                <c:pt idx="909">
                  <c:v>40625</c:v>
                </c:pt>
                <c:pt idx="910">
                  <c:v>40626</c:v>
                </c:pt>
                <c:pt idx="911">
                  <c:v>40627</c:v>
                </c:pt>
                <c:pt idx="912">
                  <c:v>40628</c:v>
                </c:pt>
                <c:pt idx="913">
                  <c:v>40629</c:v>
                </c:pt>
                <c:pt idx="914">
                  <c:v>40630</c:v>
                </c:pt>
                <c:pt idx="915">
                  <c:v>40631</c:v>
                </c:pt>
                <c:pt idx="916">
                  <c:v>40632</c:v>
                </c:pt>
                <c:pt idx="917">
                  <c:v>40633</c:v>
                </c:pt>
                <c:pt idx="918">
                  <c:v>40634</c:v>
                </c:pt>
                <c:pt idx="919">
                  <c:v>40635</c:v>
                </c:pt>
                <c:pt idx="920">
                  <c:v>40636</c:v>
                </c:pt>
                <c:pt idx="921">
                  <c:v>40637</c:v>
                </c:pt>
                <c:pt idx="922">
                  <c:v>40638</c:v>
                </c:pt>
                <c:pt idx="923">
                  <c:v>40639</c:v>
                </c:pt>
                <c:pt idx="924">
                  <c:v>40640</c:v>
                </c:pt>
                <c:pt idx="925">
                  <c:v>40641</c:v>
                </c:pt>
                <c:pt idx="926">
                  <c:v>40642</c:v>
                </c:pt>
                <c:pt idx="927">
                  <c:v>40643</c:v>
                </c:pt>
                <c:pt idx="928">
                  <c:v>40644</c:v>
                </c:pt>
                <c:pt idx="929">
                  <c:v>40645</c:v>
                </c:pt>
                <c:pt idx="930">
                  <c:v>40646</c:v>
                </c:pt>
                <c:pt idx="931">
                  <c:v>40647</c:v>
                </c:pt>
                <c:pt idx="932">
                  <c:v>40648</c:v>
                </c:pt>
                <c:pt idx="933">
                  <c:v>40649</c:v>
                </c:pt>
                <c:pt idx="934">
                  <c:v>40650</c:v>
                </c:pt>
                <c:pt idx="935">
                  <c:v>40651</c:v>
                </c:pt>
                <c:pt idx="936">
                  <c:v>40652</c:v>
                </c:pt>
                <c:pt idx="937">
                  <c:v>40653</c:v>
                </c:pt>
                <c:pt idx="938">
                  <c:v>40654</c:v>
                </c:pt>
                <c:pt idx="939">
                  <c:v>40655</c:v>
                </c:pt>
                <c:pt idx="940">
                  <c:v>40656</c:v>
                </c:pt>
                <c:pt idx="941">
                  <c:v>40657</c:v>
                </c:pt>
                <c:pt idx="942">
                  <c:v>40658</c:v>
                </c:pt>
                <c:pt idx="943">
                  <c:v>40659</c:v>
                </c:pt>
                <c:pt idx="944">
                  <c:v>40660</c:v>
                </c:pt>
                <c:pt idx="945">
                  <c:v>40661</c:v>
                </c:pt>
                <c:pt idx="946">
                  <c:v>40662</c:v>
                </c:pt>
                <c:pt idx="947">
                  <c:v>40663</c:v>
                </c:pt>
                <c:pt idx="948">
                  <c:v>40664</c:v>
                </c:pt>
                <c:pt idx="949">
                  <c:v>40665</c:v>
                </c:pt>
                <c:pt idx="950">
                  <c:v>40666</c:v>
                </c:pt>
                <c:pt idx="951">
                  <c:v>40667</c:v>
                </c:pt>
                <c:pt idx="952">
                  <c:v>40668</c:v>
                </c:pt>
                <c:pt idx="953">
                  <c:v>40669</c:v>
                </c:pt>
                <c:pt idx="954">
                  <c:v>40670</c:v>
                </c:pt>
                <c:pt idx="955">
                  <c:v>40671</c:v>
                </c:pt>
                <c:pt idx="956">
                  <c:v>40672</c:v>
                </c:pt>
                <c:pt idx="957">
                  <c:v>40673</c:v>
                </c:pt>
                <c:pt idx="958">
                  <c:v>40674</c:v>
                </c:pt>
                <c:pt idx="959">
                  <c:v>40675</c:v>
                </c:pt>
                <c:pt idx="960">
                  <c:v>40676</c:v>
                </c:pt>
                <c:pt idx="961">
                  <c:v>40677</c:v>
                </c:pt>
                <c:pt idx="962">
                  <c:v>40678</c:v>
                </c:pt>
                <c:pt idx="963">
                  <c:v>40679</c:v>
                </c:pt>
                <c:pt idx="964">
                  <c:v>40680</c:v>
                </c:pt>
                <c:pt idx="965">
                  <c:v>40681</c:v>
                </c:pt>
                <c:pt idx="966">
                  <c:v>40682</c:v>
                </c:pt>
                <c:pt idx="967">
                  <c:v>40683</c:v>
                </c:pt>
                <c:pt idx="968">
                  <c:v>40684</c:v>
                </c:pt>
                <c:pt idx="969">
                  <c:v>40685</c:v>
                </c:pt>
                <c:pt idx="970">
                  <c:v>40686</c:v>
                </c:pt>
                <c:pt idx="971">
                  <c:v>40687</c:v>
                </c:pt>
                <c:pt idx="972">
                  <c:v>40688</c:v>
                </c:pt>
                <c:pt idx="973">
                  <c:v>40689</c:v>
                </c:pt>
                <c:pt idx="974">
                  <c:v>40690</c:v>
                </c:pt>
                <c:pt idx="975">
                  <c:v>40691</c:v>
                </c:pt>
                <c:pt idx="976">
                  <c:v>40692</c:v>
                </c:pt>
                <c:pt idx="977">
                  <c:v>40693</c:v>
                </c:pt>
                <c:pt idx="978">
                  <c:v>40694</c:v>
                </c:pt>
                <c:pt idx="979">
                  <c:v>40695</c:v>
                </c:pt>
                <c:pt idx="980">
                  <c:v>40696</c:v>
                </c:pt>
                <c:pt idx="981">
                  <c:v>40697</c:v>
                </c:pt>
                <c:pt idx="982">
                  <c:v>40698</c:v>
                </c:pt>
                <c:pt idx="983">
                  <c:v>40699</c:v>
                </c:pt>
                <c:pt idx="984">
                  <c:v>40700</c:v>
                </c:pt>
                <c:pt idx="985">
                  <c:v>40701</c:v>
                </c:pt>
                <c:pt idx="986">
                  <c:v>40702</c:v>
                </c:pt>
                <c:pt idx="987">
                  <c:v>40703</c:v>
                </c:pt>
                <c:pt idx="988">
                  <c:v>40704</c:v>
                </c:pt>
                <c:pt idx="989">
                  <c:v>40705</c:v>
                </c:pt>
                <c:pt idx="990">
                  <c:v>40706</c:v>
                </c:pt>
                <c:pt idx="991">
                  <c:v>40707</c:v>
                </c:pt>
                <c:pt idx="992">
                  <c:v>40708</c:v>
                </c:pt>
                <c:pt idx="993">
                  <c:v>40709</c:v>
                </c:pt>
                <c:pt idx="994">
                  <c:v>40710</c:v>
                </c:pt>
                <c:pt idx="995">
                  <c:v>40711</c:v>
                </c:pt>
                <c:pt idx="996">
                  <c:v>40712</c:v>
                </c:pt>
                <c:pt idx="997">
                  <c:v>40713</c:v>
                </c:pt>
                <c:pt idx="998">
                  <c:v>40714</c:v>
                </c:pt>
                <c:pt idx="999">
                  <c:v>40715</c:v>
                </c:pt>
                <c:pt idx="1000">
                  <c:v>40716</c:v>
                </c:pt>
                <c:pt idx="1001">
                  <c:v>40717</c:v>
                </c:pt>
                <c:pt idx="1002">
                  <c:v>40718</c:v>
                </c:pt>
                <c:pt idx="1003">
                  <c:v>40719</c:v>
                </c:pt>
                <c:pt idx="1004">
                  <c:v>40720</c:v>
                </c:pt>
                <c:pt idx="1005">
                  <c:v>40721</c:v>
                </c:pt>
                <c:pt idx="1006">
                  <c:v>40722</c:v>
                </c:pt>
                <c:pt idx="1007">
                  <c:v>40723</c:v>
                </c:pt>
                <c:pt idx="1008">
                  <c:v>40724</c:v>
                </c:pt>
                <c:pt idx="1009">
                  <c:v>40725</c:v>
                </c:pt>
                <c:pt idx="1010">
                  <c:v>40726</c:v>
                </c:pt>
                <c:pt idx="1011">
                  <c:v>40727</c:v>
                </c:pt>
                <c:pt idx="1012">
                  <c:v>40728</c:v>
                </c:pt>
                <c:pt idx="1013">
                  <c:v>40729</c:v>
                </c:pt>
                <c:pt idx="1014">
                  <c:v>40730</c:v>
                </c:pt>
                <c:pt idx="1015">
                  <c:v>40731</c:v>
                </c:pt>
                <c:pt idx="1016">
                  <c:v>40732</c:v>
                </c:pt>
                <c:pt idx="1017">
                  <c:v>40733</c:v>
                </c:pt>
                <c:pt idx="1018">
                  <c:v>40734</c:v>
                </c:pt>
                <c:pt idx="1019">
                  <c:v>40735</c:v>
                </c:pt>
                <c:pt idx="1020">
                  <c:v>40736</c:v>
                </c:pt>
                <c:pt idx="1021">
                  <c:v>40737</c:v>
                </c:pt>
                <c:pt idx="1022">
                  <c:v>40738</c:v>
                </c:pt>
                <c:pt idx="1023">
                  <c:v>40739</c:v>
                </c:pt>
                <c:pt idx="1024">
                  <c:v>40740</c:v>
                </c:pt>
                <c:pt idx="1025">
                  <c:v>40741</c:v>
                </c:pt>
                <c:pt idx="1026">
                  <c:v>40742</c:v>
                </c:pt>
                <c:pt idx="1027">
                  <c:v>40743</c:v>
                </c:pt>
                <c:pt idx="1028">
                  <c:v>40744</c:v>
                </c:pt>
                <c:pt idx="1029">
                  <c:v>40745</c:v>
                </c:pt>
                <c:pt idx="1030">
                  <c:v>40746</c:v>
                </c:pt>
                <c:pt idx="1031">
                  <c:v>40747</c:v>
                </c:pt>
                <c:pt idx="1032">
                  <c:v>40748</c:v>
                </c:pt>
                <c:pt idx="1033">
                  <c:v>40749</c:v>
                </c:pt>
                <c:pt idx="1034">
                  <c:v>40750</c:v>
                </c:pt>
                <c:pt idx="1035">
                  <c:v>40751</c:v>
                </c:pt>
                <c:pt idx="1036">
                  <c:v>40752</c:v>
                </c:pt>
                <c:pt idx="1037">
                  <c:v>40753</c:v>
                </c:pt>
                <c:pt idx="1038">
                  <c:v>40754</c:v>
                </c:pt>
                <c:pt idx="1039">
                  <c:v>40755</c:v>
                </c:pt>
                <c:pt idx="1040">
                  <c:v>40756</c:v>
                </c:pt>
                <c:pt idx="1041">
                  <c:v>40757</c:v>
                </c:pt>
                <c:pt idx="1042">
                  <c:v>40758</c:v>
                </c:pt>
                <c:pt idx="1043">
                  <c:v>40759</c:v>
                </c:pt>
                <c:pt idx="1044">
                  <c:v>40760</c:v>
                </c:pt>
                <c:pt idx="1045">
                  <c:v>40761</c:v>
                </c:pt>
                <c:pt idx="1046">
                  <c:v>40762</c:v>
                </c:pt>
                <c:pt idx="1047">
                  <c:v>40763</c:v>
                </c:pt>
                <c:pt idx="1048">
                  <c:v>40764</c:v>
                </c:pt>
                <c:pt idx="1049">
                  <c:v>40765</c:v>
                </c:pt>
                <c:pt idx="1050">
                  <c:v>40766</c:v>
                </c:pt>
                <c:pt idx="1051">
                  <c:v>40767</c:v>
                </c:pt>
                <c:pt idx="1052">
                  <c:v>40768</c:v>
                </c:pt>
                <c:pt idx="1053">
                  <c:v>40769</c:v>
                </c:pt>
                <c:pt idx="1054">
                  <c:v>40770</c:v>
                </c:pt>
                <c:pt idx="1055">
                  <c:v>40771</c:v>
                </c:pt>
                <c:pt idx="1056">
                  <c:v>40772</c:v>
                </c:pt>
                <c:pt idx="1057">
                  <c:v>40773</c:v>
                </c:pt>
                <c:pt idx="1058">
                  <c:v>40774</c:v>
                </c:pt>
                <c:pt idx="1059">
                  <c:v>40775</c:v>
                </c:pt>
                <c:pt idx="1060">
                  <c:v>40776</c:v>
                </c:pt>
                <c:pt idx="1061">
                  <c:v>40777</c:v>
                </c:pt>
                <c:pt idx="1062">
                  <c:v>40778</c:v>
                </c:pt>
                <c:pt idx="1063">
                  <c:v>40779</c:v>
                </c:pt>
                <c:pt idx="1064">
                  <c:v>40780</c:v>
                </c:pt>
                <c:pt idx="1065">
                  <c:v>40781</c:v>
                </c:pt>
                <c:pt idx="1066">
                  <c:v>40782</c:v>
                </c:pt>
                <c:pt idx="1067">
                  <c:v>40783</c:v>
                </c:pt>
                <c:pt idx="1068">
                  <c:v>40784</c:v>
                </c:pt>
                <c:pt idx="1069">
                  <c:v>40785</c:v>
                </c:pt>
                <c:pt idx="1070">
                  <c:v>40786</c:v>
                </c:pt>
                <c:pt idx="1071">
                  <c:v>40787</c:v>
                </c:pt>
                <c:pt idx="1072">
                  <c:v>40788</c:v>
                </c:pt>
                <c:pt idx="1073">
                  <c:v>40789</c:v>
                </c:pt>
                <c:pt idx="1074">
                  <c:v>40790</c:v>
                </c:pt>
                <c:pt idx="1075">
                  <c:v>40791</c:v>
                </c:pt>
                <c:pt idx="1076">
                  <c:v>40792</c:v>
                </c:pt>
                <c:pt idx="1077">
                  <c:v>40793</c:v>
                </c:pt>
                <c:pt idx="1078">
                  <c:v>40794</c:v>
                </c:pt>
                <c:pt idx="1079">
                  <c:v>40795</c:v>
                </c:pt>
                <c:pt idx="1080">
                  <c:v>40796</c:v>
                </c:pt>
                <c:pt idx="1081">
                  <c:v>40797</c:v>
                </c:pt>
                <c:pt idx="1082">
                  <c:v>40798</c:v>
                </c:pt>
                <c:pt idx="1083">
                  <c:v>40799</c:v>
                </c:pt>
                <c:pt idx="1084">
                  <c:v>40800</c:v>
                </c:pt>
                <c:pt idx="1085">
                  <c:v>40801</c:v>
                </c:pt>
                <c:pt idx="1086">
                  <c:v>40802</c:v>
                </c:pt>
                <c:pt idx="1087">
                  <c:v>40803</c:v>
                </c:pt>
                <c:pt idx="1088">
                  <c:v>40804</c:v>
                </c:pt>
                <c:pt idx="1089">
                  <c:v>40805</c:v>
                </c:pt>
                <c:pt idx="1090">
                  <c:v>40806</c:v>
                </c:pt>
                <c:pt idx="1091">
                  <c:v>40807</c:v>
                </c:pt>
                <c:pt idx="1092">
                  <c:v>40808</c:v>
                </c:pt>
                <c:pt idx="1093">
                  <c:v>40809</c:v>
                </c:pt>
                <c:pt idx="1094">
                  <c:v>40810</c:v>
                </c:pt>
                <c:pt idx="1095">
                  <c:v>40811</c:v>
                </c:pt>
                <c:pt idx="1096">
                  <c:v>40812</c:v>
                </c:pt>
                <c:pt idx="1097">
                  <c:v>40813</c:v>
                </c:pt>
                <c:pt idx="1098">
                  <c:v>40814</c:v>
                </c:pt>
                <c:pt idx="1099">
                  <c:v>40815</c:v>
                </c:pt>
                <c:pt idx="1100">
                  <c:v>40816</c:v>
                </c:pt>
                <c:pt idx="1101">
                  <c:v>40817</c:v>
                </c:pt>
                <c:pt idx="1102">
                  <c:v>40818</c:v>
                </c:pt>
                <c:pt idx="1103">
                  <c:v>40819</c:v>
                </c:pt>
                <c:pt idx="1104">
                  <c:v>40820</c:v>
                </c:pt>
                <c:pt idx="1105">
                  <c:v>40821</c:v>
                </c:pt>
                <c:pt idx="1106">
                  <c:v>40822</c:v>
                </c:pt>
                <c:pt idx="1107">
                  <c:v>40823</c:v>
                </c:pt>
                <c:pt idx="1108">
                  <c:v>40824</c:v>
                </c:pt>
                <c:pt idx="1109">
                  <c:v>40825</c:v>
                </c:pt>
                <c:pt idx="1110">
                  <c:v>40826</c:v>
                </c:pt>
                <c:pt idx="1111">
                  <c:v>40827</c:v>
                </c:pt>
                <c:pt idx="1112">
                  <c:v>40828</c:v>
                </c:pt>
                <c:pt idx="1113">
                  <c:v>40829</c:v>
                </c:pt>
                <c:pt idx="1114">
                  <c:v>40830</c:v>
                </c:pt>
                <c:pt idx="1115">
                  <c:v>40831</c:v>
                </c:pt>
                <c:pt idx="1116">
                  <c:v>40832</c:v>
                </c:pt>
                <c:pt idx="1117">
                  <c:v>40833</c:v>
                </c:pt>
                <c:pt idx="1118">
                  <c:v>40834</c:v>
                </c:pt>
                <c:pt idx="1119">
                  <c:v>40835</c:v>
                </c:pt>
                <c:pt idx="1120">
                  <c:v>40836</c:v>
                </c:pt>
                <c:pt idx="1121">
                  <c:v>40837</c:v>
                </c:pt>
                <c:pt idx="1122">
                  <c:v>40838</c:v>
                </c:pt>
                <c:pt idx="1123">
                  <c:v>40839</c:v>
                </c:pt>
                <c:pt idx="1124">
                  <c:v>40840</c:v>
                </c:pt>
                <c:pt idx="1125">
                  <c:v>40841</c:v>
                </c:pt>
                <c:pt idx="1126">
                  <c:v>40842</c:v>
                </c:pt>
                <c:pt idx="1127">
                  <c:v>40843</c:v>
                </c:pt>
                <c:pt idx="1128">
                  <c:v>40844</c:v>
                </c:pt>
                <c:pt idx="1129">
                  <c:v>40845</c:v>
                </c:pt>
                <c:pt idx="1130">
                  <c:v>40846</c:v>
                </c:pt>
                <c:pt idx="1131">
                  <c:v>40847</c:v>
                </c:pt>
                <c:pt idx="1132">
                  <c:v>40848</c:v>
                </c:pt>
                <c:pt idx="1133">
                  <c:v>40849</c:v>
                </c:pt>
                <c:pt idx="1134">
                  <c:v>40850</c:v>
                </c:pt>
                <c:pt idx="1135">
                  <c:v>40851</c:v>
                </c:pt>
                <c:pt idx="1136">
                  <c:v>40852</c:v>
                </c:pt>
                <c:pt idx="1137">
                  <c:v>40853</c:v>
                </c:pt>
                <c:pt idx="1138">
                  <c:v>40854</c:v>
                </c:pt>
                <c:pt idx="1139">
                  <c:v>40855</c:v>
                </c:pt>
                <c:pt idx="1140">
                  <c:v>40856</c:v>
                </c:pt>
                <c:pt idx="1141">
                  <c:v>40857</c:v>
                </c:pt>
                <c:pt idx="1142">
                  <c:v>40858</c:v>
                </c:pt>
                <c:pt idx="1143">
                  <c:v>40859</c:v>
                </c:pt>
                <c:pt idx="1144">
                  <c:v>40860</c:v>
                </c:pt>
                <c:pt idx="1145">
                  <c:v>40861</c:v>
                </c:pt>
                <c:pt idx="1146">
                  <c:v>40862</c:v>
                </c:pt>
                <c:pt idx="1147">
                  <c:v>40863</c:v>
                </c:pt>
                <c:pt idx="1148">
                  <c:v>40864</c:v>
                </c:pt>
                <c:pt idx="1149">
                  <c:v>40865</c:v>
                </c:pt>
                <c:pt idx="1150">
                  <c:v>40866</c:v>
                </c:pt>
                <c:pt idx="1151">
                  <c:v>40867</c:v>
                </c:pt>
                <c:pt idx="1152">
                  <c:v>40868</c:v>
                </c:pt>
                <c:pt idx="1153">
                  <c:v>40869</c:v>
                </c:pt>
                <c:pt idx="1154">
                  <c:v>40870</c:v>
                </c:pt>
                <c:pt idx="1155">
                  <c:v>40871</c:v>
                </c:pt>
                <c:pt idx="1156">
                  <c:v>40872</c:v>
                </c:pt>
                <c:pt idx="1157">
                  <c:v>40873</c:v>
                </c:pt>
                <c:pt idx="1158">
                  <c:v>40874</c:v>
                </c:pt>
                <c:pt idx="1159">
                  <c:v>40875</c:v>
                </c:pt>
                <c:pt idx="1160">
                  <c:v>40876</c:v>
                </c:pt>
                <c:pt idx="1161">
                  <c:v>40877</c:v>
                </c:pt>
                <c:pt idx="1162">
                  <c:v>40878</c:v>
                </c:pt>
                <c:pt idx="1163">
                  <c:v>40879</c:v>
                </c:pt>
                <c:pt idx="1164">
                  <c:v>40880</c:v>
                </c:pt>
                <c:pt idx="1165">
                  <c:v>40881</c:v>
                </c:pt>
                <c:pt idx="1166">
                  <c:v>40882</c:v>
                </c:pt>
                <c:pt idx="1167">
                  <c:v>40883</c:v>
                </c:pt>
                <c:pt idx="1168">
                  <c:v>40884</c:v>
                </c:pt>
                <c:pt idx="1169">
                  <c:v>40885</c:v>
                </c:pt>
                <c:pt idx="1170">
                  <c:v>40886</c:v>
                </c:pt>
                <c:pt idx="1171">
                  <c:v>40887</c:v>
                </c:pt>
                <c:pt idx="1172">
                  <c:v>40888</c:v>
                </c:pt>
                <c:pt idx="1173">
                  <c:v>40889</c:v>
                </c:pt>
                <c:pt idx="1174">
                  <c:v>40890</c:v>
                </c:pt>
                <c:pt idx="1175">
                  <c:v>40891</c:v>
                </c:pt>
                <c:pt idx="1176">
                  <c:v>40892</c:v>
                </c:pt>
                <c:pt idx="1177">
                  <c:v>40893</c:v>
                </c:pt>
                <c:pt idx="1178">
                  <c:v>40894</c:v>
                </c:pt>
                <c:pt idx="1179">
                  <c:v>40895</c:v>
                </c:pt>
                <c:pt idx="1180">
                  <c:v>40896</c:v>
                </c:pt>
                <c:pt idx="1181">
                  <c:v>40897</c:v>
                </c:pt>
                <c:pt idx="1182">
                  <c:v>40898</c:v>
                </c:pt>
                <c:pt idx="1183">
                  <c:v>40899</c:v>
                </c:pt>
                <c:pt idx="1184">
                  <c:v>40900</c:v>
                </c:pt>
                <c:pt idx="1185">
                  <c:v>40901</c:v>
                </c:pt>
                <c:pt idx="1186">
                  <c:v>40902</c:v>
                </c:pt>
                <c:pt idx="1187">
                  <c:v>40903</c:v>
                </c:pt>
                <c:pt idx="1188">
                  <c:v>40904</c:v>
                </c:pt>
                <c:pt idx="1189">
                  <c:v>40905</c:v>
                </c:pt>
                <c:pt idx="1190">
                  <c:v>40906</c:v>
                </c:pt>
                <c:pt idx="1191">
                  <c:v>40907</c:v>
                </c:pt>
                <c:pt idx="1192">
                  <c:v>40908</c:v>
                </c:pt>
                <c:pt idx="1193">
                  <c:v>40909</c:v>
                </c:pt>
                <c:pt idx="1194">
                  <c:v>40910</c:v>
                </c:pt>
                <c:pt idx="1195">
                  <c:v>40911</c:v>
                </c:pt>
                <c:pt idx="1196">
                  <c:v>40912</c:v>
                </c:pt>
                <c:pt idx="1197">
                  <c:v>40913</c:v>
                </c:pt>
                <c:pt idx="1198">
                  <c:v>40914</c:v>
                </c:pt>
                <c:pt idx="1199">
                  <c:v>40915</c:v>
                </c:pt>
                <c:pt idx="1200">
                  <c:v>40916</c:v>
                </c:pt>
                <c:pt idx="1201">
                  <c:v>40917</c:v>
                </c:pt>
                <c:pt idx="1202">
                  <c:v>40918</c:v>
                </c:pt>
                <c:pt idx="1203">
                  <c:v>40919</c:v>
                </c:pt>
                <c:pt idx="1204">
                  <c:v>40920</c:v>
                </c:pt>
                <c:pt idx="1205">
                  <c:v>40921</c:v>
                </c:pt>
                <c:pt idx="1206">
                  <c:v>40922</c:v>
                </c:pt>
                <c:pt idx="1207">
                  <c:v>40923</c:v>
                </c:pt>
                <c:pt idx="1208">
                  <c:v>40924</c:v>
                </c:pt>
                <c:pt idx="1209">
                  <c:v>40925</c:v>
                </c:pt>
                <c:pt idx="1210">
                  <c:v>40926</c:v>
                </c:pt>
                <c:pt idx="1211">
                  <c:v>40927</c:v>
                </c:pt>
                <c:pt idx="1212">
                  <c:v>40928</c:v>
                </c:pt>
                <c:pt idx="1213">
                  <c:v>40929</c:v>
                </c:pt>
                <c:pt idx="1214">
                  <c:v>40930</c:v>
                </c:pt>
                <c:pt idx="1215">
                  <c:v>40931</c:v>
                </c:pt>
                <c:pt idx="1216">
                  <c:v>40932</c:v>
                </c:pt>
                <c:pt idx="1217">
                  <c:v>40933</c:v>
                </c:pt>
                <c:pt idx="1218">
                  <c:v>40934</c:v>
                </c:pt>
                <c:pt idx="1219">
                  <c:v>40935</c:v>
                </c:pt>
                <c:pt idx="1220">
                  <c:v>40936</c:v>
                </c:pt>
                <c:pt idx="1221">
                  <c:v>40937</c:v>
                </c:pt>
                <c:pt idx="1222">
                  <c:v>40938</c:v>
                </c:pt>
                <c:pt idx="1223">
                  <c:v>40939</c:v>
                </c:pt>
                <c:pt idx="1224">
                  <c:v>40940</c:v>
                </c:pt>
                <c:pt idx="1225">
                  <c:v>40941</c:v>
                </c:pt>
                <c:pt idx="1226">
                  <c:v>40942</c:v>
                </c:pt>
                <c:pt idx="1227">
                  <c:v>40943</c:v>
                </c:pt>
                <c:pt idx="1228">
                  <c:v>40944</c:v>
                </c:pt>
                <c:pt idx="1229">
                  <c:v>40945</c:v>
                </c:pt>
                <c:pt idx="1230">
                  <c:v>40946</c:v>
                </c:pt>
                <c:pt idx="1231">
                  <c:v>40947</c:v>
                </c:pt>
                <c:pt idx="1232">
                  <c:v>40948</c:v>
                </c:pt>
                <c:pt idx="1233">
                  <c:v>40949</c:v>
                </c:pt>
                <c:pt idx="1234">
                  <c:v>40950</c:v>
                </c:pt>
                <c:pt idx="1235">
                  <c:v>40951</c:v>
                </c:pt>
                <c:pt idx="1236">
                  <c:v>40952</c:v>
                </c:pt>
                <c:pt idx="1237">
                  <c:v>40953</c:v>
                </c:pt>
                <c:pt idx="1238">
                  <c:v>40954</c:v>
                </c:pt>
                <c:pt idx="1239">
                  <c:v>40955</c:v>
                </c:pt>
                <c:pt idx="1240">
                  <c:v>40956</c:v>
                </c:pt>
                <c:pt idx="1241">
                  <c:v>40957</c:v>
                </c:pt>
                <c:pt idx="1242">
                  <c:v>40958</c:v>
                </c:pt>
                <c:pt idx="1243">
                  <c:v>40959</c:v>
                </c:pt>
                <c:pt idx="1244">
                  <c:v>40960</c:v>
                </c:pt>
                <c:pt idx="1245">
                  <c:v>40961</c:v>
                </c:pt>
                <c:pt idx="1246">
                  <c:v>40962</c:v>
                </c:pt>
                <c:pt idx="1247">
                  <c:v>40963</c:v>
                </c:pt>
                <c:pt idx="1248">
                  <c:v>40964</c:v>
                </c:pt>
                <c:pt idx="1249">
                  <c:v>40965</c:v>
                </c:pt>
                <c:pt idx="1250">
                  <c:v>40966</c:v>
                </c:pt>
                <c:pt idx="1251">
                  <c:v>40967</c:v>
                </c:pt>
                <c:pt idx="1252">
                  <c:v>40968</c:v>
                </c:pt>
                <c:pt idx="1253">
                  <c:v>40969</c:v>
                </c:pt>
                <c:pt idx="1254">
                  <c:v>40970</c:v>
                </c:pt>
                <c:pt idx="1255">
                  <c:v>40971</c:v>
                </c:pt>
                <c:pt idx="1256">
                  <c:v>40972</c:v>
                </c:pt>
                <c:pt idx="1257">
                  <c:v>40973</c:v>
                </c:pt>
                <c:pt idx="1258">
                  <c:v>40974</c:v>
                </c:pt>
                <c:pt idx="1259">
                  <c:v>40975</c:v>
                </c:pt>
                <c:pt idx="1260">
                  <c:v>40976</c:v>
                </c:pt>
                <c:pt idx="1261">
                  <c:v>40977</c:v>
                </c:pt>
                <c:pt idx="1262">
                  <c:v>40978</c:v>
                </c:pt>
                <c:pt idx="1263">
                  <c:v>40979</c:v>
                </c:pt>
                <c:pt idx="1264">
                  <c:v>40980</c:v>
                </c:pt>
                <c:pt idx="1265">
                  <c:v>40981</c:v>
                </c:pt>
                <c:pt idx="1266">
                  <c:v>40982</c:v>
                </c:pt>
                <c:pt idx="1267">
                  <c:v>40983</c:v>
                </c:pt>
                <c:pt idx="1268">
                  <c:v>40984</c:v>
                </c:pt>
                <c:pt idx="1269">
                  <c:v>40985</c:v>
                </c:pt>
                <c:pt idx="1270">
                  <c:v>40986</c:v>
                </c:pt>
                <c:pt idx="1271">
                  <c:v>40987</c:v>
                </c:pt>
                <c:pt idx="1272">
                  <c:v>40988</c:v>
                </c:pt>
                <c:pt idx="1273">
                  <c:v>40989</c:v>
                </c:pt>
                <c:pt idx="1274">
                  <c:v>40990</c:v>
                </c:pt>
                <c:pt idx="1275">
                  <c:v>40991</c:v>
                </c:pt>
                <c:pt idx="1276">
                  <c:v>40992</c:v>
                </c:pt>
                <c:pt idx="1277">
                  <c:v>40993</c:v>
                </c:pt>
                <c:pt idx="1278">
                  <c:v>40994</c:v>
                </c:pt>
                <c:pt idx="1279">
                  <c:v>40995</c:v>
                </c:pt>
                <c:pt idx="1280">
                  <c:v>40996</c:v>
                </c:pt>
                <c:pt idx="1281">
                  <c:v>40997</c:v>
                </c:pt>
                <c:pt idx="1282">
                  <c:v>40998</c:v>
                </c:pt>
                <c:pt idx="1283">
                  <c:v>40999</c:v>
                </c:pt>
                <c:pt idx="1284">
                  <c:v>41000</c:v>
                </c:pt>
                <c:pt idx="1285">
                  <c:v>41001</c:v>
                </c:pt>
                <c:pt idx="1286">
                  <c:v>41002</c:v>
                </c:pt>
                <c:pt idx="1287">
                  <c:v>41003</c:v>
                </c:pt>
                <c:pt idx="1288">
                  <c:v>41004</c:v>
                </c:pt>
                <c:pt idx="1289">
                  <c:v>41005</c:v>
                </c:pt>
                <c:pt idx="1290">
                  <c:v>41006</c:v>
                </c:pt>
                <c:pt idx="1291">
                  <c:v>41007</c:v>
                </c:pt>
                <c:pt idx="1292">
                  <c:v>41008</c:v>
                </c:pt>
                <c:pt idx="1293">
                  <c:v>41009</c:v>
                </c:pt>
                <c:pt idx="1294">
                  <c:v>41010</c:v>
                </c:pt>
                <c:pt idx="1295">
                  <c:v>41011</c:v>
                </c:pt>
                <c:pt idx="1296">
                  <c:v>41012</c:v>
                </c:pt>
                <c:pt idx="1297">
                  <c:v>41013</c:v>
                </c:pt>
                <c:pt idx="1298">
                  <c:v>41014</c:v>
                </c:pt>
                <c:pt idx="1299">
                  <c:v>41015</c:v>
                </c:pt>
                <c:pt idx="1300">
                  <c:v>41016</c:v>
                </c:pt>
                <c:pt idx="1301">
                  <c:v>41017</c:v>
                </c:pt>
                <c:pt idx="1302">
                  <c:v>41018</c:v>
                </c:pt>
                <c:pt idx="1303">
                  <c:v>41019</c:v>
                </c:pt>
                <c:pt idx="1304">
                  <c:v>41020</c:v>
                </c:pt>
                <c:pt idx="1305">
                  <c:v>41021</c:v>
                </c:pt>
                <c:pt idx="1306">
                  <c:v>41022</c:v>
                </c:pt>
                <c:pt idx="1307">
                  <c:v>41023</c:v>
                </c:pt>
                <c:pt idx="1308">
                  <c:v>41024</c:v>
                </c:pt>
                <c:pt idx="1309">
                  <c:v>41025</c:v>
                </c:pt>
                <c:pt idx="1310">
                  <c:v>41026</c:v>
                </c:pt>
                <c:pt idx="1311">
                  <c:v>41027</c:v>
                </c:pt>
                <c:pt idx="1312">
                  <c:v>41028</c:v>
                </c:pt>
                <c:pt idx="1313">
                  <c:v>41029</c:v>
                </c:pt>
                <c:pt idx="1314">
                  <c:v>41030</c:v>
                </c:pt>
                <c:pt idx="1315">
                  <c:v>41031</c:v>
                </c:pt>
                <c:pt idx="1316">
                  <c:v>41032</c:v>
                </c:pt>
                <c:pt idx="1317">
                  <c:v>41033</c:v>
                </c:pt>
                <c:pt idx="1318">
                  <c:v>41034</c:v>
                </c:pt>
                <c:pt idx="1319">
                  <c:v>41035</c:v>
                </c:pt>
                <c:pt idx="1320">
                  <c:v>41036</c:v>
                </c:pt>
                <c:pt idx="1321">
                  <c:v>41037</c:v>
                </c:pt>
                <c:pt idx="1322">
                  <c:v>41038</c:v>
                </c:pt>
                <c:pt idx="1323">
                  <c:v>41039</c:v>
                </c:pt>
                <c:pt idx="1324">
                  <c:v>41040</c:v>
                </c:pt>
                <c:pt idx="1325">
                  <c:v>41041</c:v>
                </c:pt>
                <c:pt idx="1326">
                  <c:v>41042</c:v>
                </c:pt>
                <c:pt idx="1327">
                  <c:v>41043</c:v>
                </c:pt>
                <c:pt idx="1328">
                  <c:v>41044</c:v>
                </c:pt>
                <c:pt idx="1329">
                  <c:v>41045</c:v>
                </c:pt>
                <c:pt idx="1330">
                  <c:v>41046</c:v>
                </c:pt>
                <c:pt idx="1331">
                  <c:v>41047</c:v>
                </c:pt>
                <c:pt idx="1332">
                  <c:v>41048</c:v>
                </c:pt>
                <c:pt idx="1333">
                  <c:v>41049</c:v>
                </c:pt>
                <c:pt idx="1334">
                  <c:v>41050</c:v>
                </c:pt>
                <c:pt idx="1335">
                  <c:v>41051</c:v>
                </c:pt>
                <c:pt idx="1336">
                  <c:v>41052</c:v>
                </c:pt>
                <c:pt idx="1337">
                  <c:v>41053</c:v>
                </c:pt>
                <c:pt idx="1338">
                  <c:v>41054</c:v>
                </c:pt>
                <c:pt idx="1339">
                  <c:v>41055</c:v>
                </c:pt>
                <c:pt idx="1340">
                  <c:v>41056</c:v>
                </c:pt>
                <c:pt idx="1341">
                  <c:v>41057</c:v>
                </c:pt>
                <c:pt idx="1342">
                  <c:v>41058</c:v>
                </c:pt>
                <c:pt idx="1343">
                  <c:v>41059</c:v>
                </c:pt>
                <c:pt idx="1344">
                  <c:v>41060</c:v>
                </c:pt>
                <c:pt idx="1345">
                  <c:v>41061</c:v>
                </c:pt>
                <c:pt idx="1346">
                  <c:v>41062</c:v>
                </c:pt>
                <c:pt idx="1347">
                  <c:v>41063</c:v>
                </c:pt>
                <c:pt idx="1348">
                  <c:v>41064</c:v>
                </c:pt>
                <c:pt idx="1349">
                  <c:v>41065</c:v>
                </c:pt>
                <c:pt idx="1350">
                  <c:v>41066</c:v>
                </c:pt>
                <c:pt idx="1351">
                  <c:v>41067</c:v>
                </c:pt>
                <c:pt idx="1352">
                  <c:v>41068</c:v>
                </c:pt>
                <c:pt idx="1353">
                  <c:v>41069</c:v>
                </c:pt>
                <c:pt idx="1354">
                  <c:v>41070</c:v>
                </c:pt>
                <c:pt idx="1355">
                  <c:v>41071</c:v>
                </c:pt>
                <c:pt idx="1356">
                  <c:v>41072</c:v>
                </c:pt>
                <c:pt idx="1357">
                  <c:v>41073</c:v>
                </c:pt>
                <c:pt idx="1358">
                  <c:v>41074</c:v>
                </c:pt>
                <c:pt idx="1359">
                  <c:v>41075</c:v>
                </c:pt>
                <c:pt idx="1360">
                  <c:v>41076</c:v>
                </c:pt>
                <c:pt idx="1361">
                  <c:v>41077</c:v>
                </c:pt>
                <c:pt idx="1362">
                  <c:v>41078</c:v>
                </c:pt>
                <c:pt idx="1363">
                  <c:v>41079</c:v>
                </c:pt>
                <c:pt idx="1364">
                  <c:v>41080</c:v>
                </c:pt>
                <c:pt idx="1365">
                  <c:v>41081</c:v>
                </c:pt>
                <c:pt idx="1366">
                  <c:v>41082</c:v>
                </c:pt>
                <c:pt idx="1367">
                  <c:v>41083</c:v>
                </c:pt>
                <c:pt idx="1368">
                  <c:v>41084</c:v>
                </c:pt>
                <c:pt idx="1369">
                  <c:v>41085</c:v>
                </c:pt>
                <c:pt idx="1370">
                  <c:v>41086</c:v>
                </c:pt>
                <c:pt idx="1371">
                  <c:v>41087</c:v>
                </c:pt>
                <c:pt idx="1372">
                  <c:v>41088</c:v>
                </c:pt>
                <c:pt idx="1373">
                  <c:v>41089</c:v>
                </c:pt>
                <c:pt idx="1374">
                  <c:v>41090</c:v>
                </c:pt>
                <c:pt idx="1375">
                  <c:v>41091</c:v>
                </c:pt>
                <c:pt idx="1376">
                  <c:v>41092</c:v>
                </c:pt>
                <c:pt idx="1377">
                  <c:v>41093</c:v>
                </c:pt>
                <c:pt idx="1378">
                  <c:v>41094</c:v>
                </c:pt>
                <c:pt idx="1379">
                  <c:v>41095</c:v>
                </c:pt>
                <c:pt idx="1380">
                  <c:v>41096</c:v>
                </c:pt>
                <c:pt idx="1381">
                  <c:v>41097</c:v>
                </c:pt>
                <c:pt idx="1382">
                  <c:v>41098</c:v>
                </c:pt>
                <c:pt idx="1383">
                  <c:v>41099</c:v>
                </c:pt>
                <c:pt idx="1384">
                  <c:v>41100</c:v>
                </c:pt>
                <c:pt idx="1385">
                  <c:v>41101</c:v>
                </c:pt>
                <c:pt idx="1386">
                  <c:v>41102</c:v>
                </c:pt>
                <c:pt idx="1387">
                  <c:v>41103</c:v>
                </c:pt>
                <c:pt idx="1388">
                  <c:v>41104</c:v>
                </c:pt>
                <c:pt idx="1389">
                  <c:v>41105</c:v>
                </c:pt>
                <c:pt idx="1390">
                  <c:v>41106</c:v>
                </c:pt>
                <c:pt idx="1391">
                  <c:v>41107</c:v>
                </c:pt>
                <c:pt idx="1392">
                  <c:v>41108</c:v>
                </c:pt>
                <c:pt idx="1393">
                  <c:v>41109</c:v>
                </c:pt>
                <c:pt idx="1394">
                  <c:v>41110</c:v>
                </c:pt>
                <c:pt idx="1395">
                  <c:v>41111</c:v>
                </c:pt>
                <c:pt idx="1396">
                  <c:v>41112</c:v>
                </c:pt>
                <c:pt idx="1397">
                  <c:v>41113</c:v>
                </c:pt>
                <c:pt idx="1398">
                  <c:v>41114</c:v>
                </c:pt>
                <c:pt idx="1399">
                  <c:v>41115</c:v>
                </c:pt>
                <c:pt idx="1400">
                  <c:v>41116</c:v>
                </c:pt>
                <c:pt idx="1401">
                  <c:v>41117</c:v>
                </c:pt>
                <c:pt idx="1402">
                  <c:v>41118</c:v>
                </c:pt>
                <c:pt idx="1403">
                  <c:v>41119</c:v>
                </c:pt>
                <c:pt idx="1404">
                  <c:v>41120</c:v>
                </c:pt>
                <c:pt idx="1405">
                  <c:v>41121</c:v>
                </c:pt>
                <c:pt idx="1406">
                  <c:v>41122</c:v>
                </c:pt>
                <c:pt idx="1407">
                  <c:v>41123</c:v>
                </c:pt>
                <c:pt idx="1408">
                  <c:v>41124</c:v>
                </c:pt>
                <c:pt idx="1409">
                  <c:v>41125</c:v>
                </c:pt>
                <c:pt idx="1410">
                  <c:v>41126</c:v>
                </c:pt>
                <c:pt idx="1411">
                  <c:v>41127</c:v>
                </c:pt>
                <c:pt idx="1412">
                  <c:v>41128</c:v>
                </c:pt>
                <c:pt idx="1413">
                  <c:v>41129</c:v>
                </c:pt>
                <c:pt idx="1414">
                  <c:v>41130</c:v>
                </c:pt>
                <c:pt idx="1415">
                  <c:v>41131</c:v>
                </c:pt>
                <c:pt idx="1416">
                  <c:v>41132</c:v>
                </c:pt>
                <c:pt idx="1417">
                  <c:v>41133</c:v>
                </c:pt>
                <c:pt idx="1418">
                  <c:v>41134</c:v>
                </c:pt>
                <c:pt idx="1419">
                  <c:v>41135</c:v>
                </c:pt>
                <c:pt idx="1420">
                  <c:v>41136</c:v>
                </c:pt>
                <c:pt idx="1421">
                  <c:v>41137</c:v>
                </c:pt>
                <c:pt idx="1422">
                  <c:v>41138</c:v>
                </c:pt>
                <c:pt idx="1423">
                  <c:v>41139</c:v>
                </c:pt>
                <c:pt idx="1424">
                  <c:v>41140</c:v>
                </c:pt>
                <c:pt idx="1425">
                  <c:v>41141</c:v>
                </c:pt>
                <c:pt idx="1426">
                  <c:v>41142</c:v>
                </c:pt>
                <c:pt idx="1427">
                  <c:v>41143</c:v>
                </c:pt>
                <c:pt idx="1428">
                  <c:v>41144</c:v>
                </c:pt>
                <c:pt idx="1429">
                  <c:v>41145</c:v>
                </c:pt>
                <c:pt idx="1430">
                  <c:v>41146</c:v>
                </c:pt>
                <c:pt idx="1431">
                  <c:v>41147</c:v>
                </c:pt>
                <c:pt idx="1432">
                  <c:v>41148</c:v>
                </c:pt>
                <c:pt idx="1433">
                  <c:v>41149</c:v>
                </c:pt>
                <c:pt idx="1434">
                  <c:v>41150</c:v>
                </c:pt>
                <c:pt idx="1435">
                  <c:v>41151</c:v>
                </c:pt>
                <c:pt idx="1436">
                  <c:v>41152</c:v>
                </c:pt>
                <c:pt idx="1437">
                  <c:v>41153</c:v>
                </c:pt>
                <c:pt idx="1438">
                  <c:v>41154</c:v>
                </c:pt>
                <c:pt idx="1439">
                  <c:v>41155</c:v>
                </c:pt>
                <c:pt idx="1440">
                  <c:v>41156</c:v>
                </c:pt>
                <c:pt idx="1441">
                  <c:v>41157</c:v>
                </c:pt>
                <c:pt idx="1442">
                  <c:v>41158</c:v>
                </c:pt>
                <c:pt idx="1443">
                  <c:v>41159</c:v>
                </c:pt>
                <c:pt idx="1444">
                  <c:v>41160</c:v>
                </c:pt>
                <c:pt idx="1445">
                  <c:v>41161</c:v>
                </c:pt>
                <c:pt idx="1446">
                  <c:v>41162</c:v>
                </c:pt>
                <c:pt idx="1447">
                  <c:v>41163</c:v>
                </c:pt>
                <c:pt idx="1448">
                  <c:v>41164</c:v>
                </c:pt>
                <c:pt idx="1449">
                  <c:v>41165</c:v>
                </c:pt>
                <c:pt idx="1450">
                  <c:v>41166</c:v>
                </c:pt>
                <c:pt idx="1451">
                  <c:v>41167</c:v>
                </c:pt>
                <c:pt idx="1452">
                  <c:v>41168</c:v>
                </c:pt>
                <c:pt idx="1453">
                  <c:v>41169</c:v>
                </c:pt>
                <c:pt idx="1454">
                  <c:v>41170</c:v>
                </c:pt>
                <c:pt idx="1455">
                  <c:v>41171</c:v>
                </c:pt>
                <c:pt idx="1456">
                  <c:v>41172</c:v>
                </c:pt>
                <c:pt idx="1457">
                  <c:v>41173</c:v>
                </c:pt>
                <c:pt idx="1458">
                  <c:v>41174</c:v>
                </c:pt>
                <c:pt idx="1459">
                  <c:v>41175</c:v>
                </c:pt>
                <c:pt idx="1460">
                  <c:v>41176</c:v>
                </c:pt>
                <c:pt idx="1461">
                  <c:v>41177</c:v>
                </c:pt>
                <c:pt idx="1462">
                  <c:v>41178</c:v>
                </c:pt>
                <c:pt idx="1463">
                  <c:v>41179</c:v>
                </c:pt>
                <c:pt idx="1464">
                  <c:v>41180</c:v>
                </c:pt>
                <c:pt idx="1465">
                  <c:v>41181</c:v>
                </c:pt>
                <c:pt idx="1466">
                  <c:v>41182</c:v>
                </c:pt>
                <c:pt idx="1467">
                  <c:v>41183</c:v>
                </c:pt>
                <c:pt idx="1468">
                  <c:v>41184</c:v>
                </c:pt>
                <c:pt idx="1469">
                  <c:v>41185</c:v>
                </c:pt>
                <c:pt idx="1470">
                  <c:v>41186</c:v>
                </c:pt>
                <c:pt idx="1471">
                  <c:v>41187</c:v>
                </c:pt>
                <c:pt idx="1472">
                  <c:v>41188</c:v>
                </c:pt>
                <c:pt idx="1473">
                  <c:v>41189</c:v>
                </c:pt>
                <c:pt idx="1474">
                  <c:v>41190</c:v>
                </c:pt>
                <c:pt idx="1475">
                  <c:v>41191</c:v>
                </c:pt>
                <c:pt idx="1476">
                  <c:v>41192</c:v>
                </c:pt>
                <c:pt idx="1477">
                  <c:v>41193</c:v>
                </c:pt>
                <c:pt idx="1478">
                  <c:v>41194</c:v>
                </c:pt>
                <c:pt idx="1479">
                  <c:v>41195</c:v>
                </c:pt>
                <c:pt idx="1480">
                  <c:v>41196</c:v>
                </c:pt>
                <c:pt idx="1481">
                  <c:v>41197</c:v>
                </c:pt>
                <c:pt idx="1482">
                  <c:v>41198</c:v>
                </c:pt>
                <c:pt idx="1483">
                  <c:v>41199</c:v>
                </c:pt>
                <c:pt idx="1484">
                  <c:v>41200</c:v>
                </c:pt>
                <c:pt idx="1485">
                  <c:v>41201</c:v>
                </c:pt>
                <c:pt idx="1486">
                  <c:v>41202</c:v>
                </c:pt>
                <c:pt idx="1487">
                  <c:v>41203</c:v>
                </c:pt>
                <c:pt idx="1488">
                  <c:v>41204</c:v>
                </c:pt>
                <c:pt idx="1489">
                  <c:v>41205</c:v>
                </c:pt>
                <c:pt idx="1490">
                  <c:v>41206</c:v>
                </c:pt>
                <c:pt idx="1491">
                  <c:v>41207</c:v>
                </c:pt>
                <c:pt idx="1492">
                  <c:v>41208</c:v>
                </c:pt>
                <c:pt idx="1493">
                  <c:v>41209</c:v>
                </c:pt>
                <c:pt idx="1494">
                  <c:v>41210</c:v>
                </c:pt>
                <c:pt idx="1495">
                  <c:v>41211</c:v>
                </c:pt>
                <c:pt idx="1496">
                  <c:v>41212</c:v>
                </c:pt>
                <c:pt idx="1497">
                  <c:v>41213</c:v>
                </c:pt>
                <c:pt idx="1498">
                  <c:v>41214</c:v>
                </c:pt>
                <c:pt idx="1499">
                  <c:v>41215</c:v>
                </c:pt>
                <c:pt idx="1500">
                  <c:v>41216</c:v>
                </c:pt>
                <c:pt idx="1501">
                  <c:v>41217</c:v>
                </c:pt>
                <c:pt idx="1502">
                  <c:v>41218</c:v>
                </c:pt>
                <c:pt idx="1503">
                  <c:v>41219</c:v>
                </c:pt>
                <c:pt idx="1504">
                  <c:v>41220</c:v>
                </c:pt>
                <c:pt idx="1505">
                  <c:v>41221</c:v>
                </c:pt>
                <c:pt idx="1506">
                  <c:v>41222</c:v>
                </c:pt>
                <c:pt idx="1507">
                  <c:v>41223</c:v>
                </c:pt>
                <c:pt idx="1508">
                  <c:v>41224</c:v>
                </c:pt>
                <c:pt idx="1509">
                  <c:v>41225</c:v>
                </c:pt>
                <c:pt idx="1510">
                  <c:v>41226</c:v>
                </c:pt>
                <c:pt idx="1511">
                  <c:v>41227</c:v>
                </c:pt>
                <c:pt idx="1512">
                  <c:v>41228</c:v>
                </c:pt>
                <c:pt idx="1513">
                  <c:v>41229</c:v>
                </c:pt>
                <c:pt idx="1514">
                  <c:v>41230</c:v>
                </c:pt>
                <c:pt idx="1515">
                  <c:v>41231</c:v>
                </c:pt>
                <c:pt idx="1516">
                  <c:v>41232</c:v>
                </c:pt>
                <c:pt idx="1517">
                  <c:v>41233</c:v>
                </c:pt>
                <c:pt idx="1518">
                  <c:v>41234</c:v>
                </c:pt>
                <c:pt idx="1519">
                  <c:v>41235</c:v>
                </c:pt>
                <c:pt idx="1520">
                  <c:v>41236</c:v>
                </c:pt>
                <c:pt idx="1521">
                  <c:v>41237</c:v>
                </c:pt>
                <c:pt idx="1522">
                  <c:v>41238</c:v>
                </c:pt>
                <c:pt idx="1523">
                  <c:v>41239</c:v>
                </c:pt>
                <c:pt idx="1524">
                  <c:v>41240</c:v>
                </c:pt>
                <c:pt idx="1525">
                  <c:v>41241</c:v>
                </c:pt>
                <c:pt idx="1526">
                  <c:v>41242</c:v>
                </c:pt>
                <c:pt idx="1527">
                  <c:v>41243</c:v>
                </c:pt>
                <c:pt idx="1528">
                  <c:v>41244</c:v>
                </c:pt>
                <c:pt idx="1529">
                  <c:v>41245</c:v>
                </c:pt>
                <c:pt idx="1530">
                  <c:v>41246</c:v>
                </c:pt>
                <c:pt idx="1531">
                  <c:v>41247</c:v>
                </c:pt>
                <c:pt idx="1532">
                  <c:v>41248</c:v>
                </c:pt>
                <c:pt idx="1533">
                  <c:v>41249</c:v>
                </c:pt>
                <c:pt idx="1534">
                  <c:v>41250</c:v>
                </c:pt>
                <c:pt idx="1535">
                  <c:v>41251</c:v>
                </c:pt>
                <c:pt idx="1536">
                  <c:v>41252</c:v>
                </c:pt>
                <c:pt idx="1537">
                  <c:v>41253</c:v>
                </c:pt>
                <c:pt idx="1538">
                  <c:v>41254</c:v>
                </c:pt>
                <c:pt idx="1539">
                  <c:v>41255</c:v>
                </c:pt>
                <c:pt idx="1540">
                  <c:v>41256</c:v>
                </c:pt>
                <c:pt idx="1541">
                  <c:v>41257</c:v>
                </c:pt>
                <c:pt idx="1542">
                  <c:v>41258</c:v>
                </c:pt>
                <c:pt idx="1543">
                  <c:v>41259</c:v>
                </c:pt>
                <c:pt idx="1544">
                  <c:v>41260</c:v>
                </c:pt>
                <c:pt idx="1545">
                  <c:v>41261</c:v>
                </c:pt>
                <c:pt idx="1546">
                  <c:v>41262</c:v>
                </c:pt>
                <c:pt idx="1547">
                  <c:v>41263</c:v>
                </c:pt>
                <c:pt idx="1548">
                  <c:v>41264</c:v>
                </c:pt>
                <c:pt idx="1549">
                  <c:v>41265</c:v>
                </c:pt>
                <c:pt idx="1550">
                  <c:v>41266</c:v>
                </c:pt>
                <c:pt idx="1551">
                  <c:v>41267</c:v>
                </c:pt>
                <c:pt idx="1552">
                  <c:v>41268</c:v>
                </c:pt>
                <c:pt idx="1553">
                  <c:v>41269</c:v>
                </c:pt>
                <c:pt idx="1554">
                  <c:v>41270</c:v>
                </c:pt>
                <c:pt idx="1555">
                  <c:v>41271</c:v>
                </c:pt>
                <c:pt idx="1556">
                  <c:v>41272</c:v>
                </c:pt>
                <c:pt idx="1557">
                  <c:v>41273</c:v>
                </c:pt>
                <c:pt idx="1558">
                  <c:v>41274</c:v>
                </c:pt>
                <c:pt idx="1559">
                  <c:v>41275</c:v>
                </c:pt>
                <c:pt idx="1560">
                  <c:v>41276</c:v>
                </c:pt>
                <c:pt idx="1561">
                  <c:v>41277</c:v>
                </c:pt>
                <c:pt idx="1562">
                  <c:v>41278</c:v>
                </c:pt>
                <c:pt idx="1563">
                  <c:v>41279</c:v>
                </c:pt>
                <c:pt idx="1564">
                  <c:v>41280</c:v>
                </c:pt>
                <c:pt idx="1565">
                  <c:v>41281</c:v>
                </c:pt>
                <c:pt idx="1566">
                  <c:v>41282</c:v>
                </c:pt>
                <c:pt idx="1567">
                  <c:v>41283</c:v>
                </c:pt>
                <c:pt idx="1568">
                  <c:v>41284</c:v>
                </c:pt>
                <c:pt idx="1569">
                  <c:v>41285</c:v>
                </c:pt>
                <c:pt idx="1570">
                  <c:v>41286</c:v>
                </c:pt>
                <c:pt idx="1571">
                  <c:v>41287</c:v>
                </c:pt>
                <c:pt idx="1572">
                  <c:v>41288</c:v>
                </c:pt>
                <c:pt idx="1573">
                  <c:v>41289</c:v>
                </c:pt>
                <c:pt idx="1574">
                  <c:v>41290</c:v>
                </c:pt>
                <c:pt idx="1575">
                  <c:v>41291</c:v>
                </c:pt>
                <c:pt idx="1576">
                  <c:v>41292</c:v>
                </c:pt>
                <c:pt idx="1577">
                  <c:v>41293</c:v>
                </c:pt>
                <c:pt idx="1578">
                  <c:v>41294</c:v>
                </c:pt>
                <c:pt idx="1579">
                  <c:v>41295</c:v>
                </c:pt>
                <c:pt idx="1580">
                  <c:v>41296</c:v>
                </c:pt>
                <c:pt idx="1581">
                  <c:v>41297</c:v>
                </c:pt>
                <c:pt idx="1582">
                  <c:v>41298</c:v>
                </c:pt>
                <c:pt idx="1583">
                  <c:v>41299</c:v>
                </c:pt>
                <c:pt idx="1584">
                  <c:v>41300</c:v>
                </c:pt>
                <c:pt idx="1585">
                  <c:v>41301</c:v>
                </c:pt>
                <c:pt idx="1586">
                  <c:v>41302</c:v>
                </c:pt>
                <c:pt idx="1587">
                  <c:v>41303</c:v>
                </c:pt>
                <c:pt idx="1588">
                  <c:v>41304</c:v>
                </c:pt>
                <c:pt idx="1589">
                  <c:v>41305</c:v>
                </c:pt>
                <c:pt idx="1590">
                  <c:v>41306</c:v>
                </c:pt>
                <c:pt idx="1591">
                  <c:v>41307</c:v>
                </c:pt>
                <c:pt idx="1592">
                  <c:v>41308</c:v>
                </c:pt>
                <c:pt idx="1593">
                  <c:v>41309</c:v>
                </c:pt>
                <c:pt idx="1594">
                  <c:v>41310</c:v>
                </c:pt>
                <c:pt idx="1595">
                  <c:v>41311</c:v>
                </c:pt>
                <c:pt idx="1596">
                  <c:v>41312</c:v>
                </c:pt>
                <c:pt idx="1597">
                  <c:v>41313</c:v>
                </c:pt>
                <c:pt idx="1598">
                  <c:v>41314</c:v>
                </c:pt>
                <c:pt idx="1599">
                  <c:v>41315</c:v>
                </c:pt>
                <c:pt idx="1600">
                  <c:v>41316</c:v>
                </c:pt>
                <c:pt idx="1601">
                  <c:v>41317</c:v>
                </c:pt>
                <c:pt idx="1602">
                  <c:v>41318</c:v>
                </c:pt>
                <c:pt idx="1603">
                  <c:v>41319</c:v>
                </c:pt>
                <c:pt idx="1604">
                  <c:v>41320</c:v>
                </c:pt>
                <c:pt idx="1605">
                  <c:v>41321</c:v>
                </c:pt>
                <c:pt idx="1606">
                  <c:v>41322</c:v>
                </c:pt>
                <c:pt idx="1607">
                  <c:v>41323</c:v>
                </c:pt>
                <c:pt idx="1608">
                  <c:v>41324</c:v>
                </c:pt>
                <c:pt idx="1609">
                  <c:v>41325</c:v>
                </c:pt>
                <c:pt idx="1610">
                  <c:v>41326</c:v>
                </c:pt>
                <c:pt idx="1611">
                  <c:v>41327</c:v>
                </c:pt>
                <c:pt idx="1612">
                  <c:v>41328</c:v>
                </c:pt>
                <c:pt idx="1613">
                  <c:v>41329</c:v>
                </c:pt>
                <c:pt idx="1614">
                  <c:v>41330</c:v>
                </c:pt>
                <c:pt idx="1615">
                  <c:v>41331</c:v>
                </c:pt>
                <c:pt idx="1616">
                  <c:v>41332</c:v>
                </c:pt>
                <c:pt idx="1617">
                  <c:v>41333</c:v>
                </c:pt>
                <c:pt idx="1618">
                  <c:v>41334</c:v>
                </c:pt>
                <c:pt idx="1619">
                  <c:v>41335</c:v>
                </c:pt>
                <c:pt idx="1620">
                  <c:v>41336</c:v>
                </c:pt>
                <c:pt idx="1621">
                  <c:v>41337</c:v>
                </c:pt>
                <c:pt idx="1622">
                  <c:v>41338</c:v>
                </c:pt>
                <c:pt idx="1623">
                  <c:v>41339</c:v>
                </c:pt>
                <c:pt idx="1624">
                  <c:v>41340</c:v>
                </c:pt>
                <c:pt idx="1625">
                  <c:v>41341</c:v>
                </c:pt>
                <c:pt idx="1626">
                  <c:v>41342</c:v>
                </c:pt>
                <c:pt idx="1627">
                  <c:v>41343</c:v>
                </c:pt>
                <c:pt idx="1628">
                  <c:v>41344</c:v>
                </c:pt>
                <c:pt idx="1629">
                  <c:v>41345</c:v>
                </c:pt>
                <c:pt idx="1630">
                  <c:v>41346</c:v>
                </c:pt>
                <c:pt idx="1631">
                  <c:v>41347</c:v>
                </c:pt>
                <c:pt idx="1632">
                  <c:v>41348</c:v>
                </c:pt>
                <c:pt idx="1633">
                  <c:v>41349</c:v>
                </c:pt>
                <c:pt idx="1634">
                  <c:v>41350</c:v>
                </c:pt>
                <c:pt idx="1635">
                  <c:v>41351</c:v>
                </c:pt>
                <c:pt idx="1636">
                  <c:v>41352</c:v>
                </c:pt>
                <c:pt idx="1637">
                  <c:v>41353</c:v>
                </c:pt>
                <c:pt idx="1638">
                  <c:v>41354</c:v>
                </c:pt>
                <c:pt idx="1639">
                  <c:v>41355</c:v>
                </c:pt>
                <c:pt idx="1640">
                  <c:v>41356</c:v>
                </c:pt>
                <c:pt idx="1641">
                  <c:v>41357</c:v>
                </c:pt>
                <c:pt idx="1642">
                  <c:v>41358</c:v>
                </c:pt>
                <c:pt idx="1643">
                  <c:v>41359</c:v>
                </c:pt>
                <c:pt idx="1644">
                  <c:v>41360</c:v>
                </c:pt>
                <c:pt idx="1645">
                  <c:v>41361</c:v>
                </c:pt>
                <c:pt idx="1646">
                  <c:v>41362</c:v>
                </c:pt>
                <c:pt idx="1647">
                  <c:v>41363</c:v>
                </c:pt>
                <c:pt idx="1648">
                  <c:v>41364</c:v>
                </c:pt>
                <c:pt idx="1649">
                  <c:v>41365</c:v>
                </c:pt>
                <c:pt idx="1650">
                  <c:v>41366</c:v>
                </c:pt>
                <c:pt idx="1651">
                  <c:v>41367</c:v>
                </c:pt>
                <c:pt idx="1652">
                  <c:v>41368</c:v>
                </c:pt>
                <c:pt idx="1653">
                  <c:v>41369</c:v>
                </c:pt>
                <c:pt idx="1654">
                  <c:v>41370</c:v>
                </c:pt>
                <c:pt idx="1655">
                  <c:v>41371</c:v>
                </c:pt>
                <c:pt idx="1656">
                  <c:v>41372</c:v>
                </c:pt>
                <c:pt idx="1657">
                  <c:v>41373</c:v>
                </c:pt>
                <c:pt idx="1658">
                  <c:v>41374</c:v>
                </c:pt>
                <c:pt idx="1659">
                  <c:v>41375</c:v>
                </c:pt>
                <c:pt idx="1660">
                  <c:v>41376</c:v>
                </c:pt>
                <c:pt idx="1661">
                  <c:v>41377</c:v>
                </c:pt>
                <c:pt idx="1662">
                  <c:v>41378</c:v>
                </c:pt>
                <c:pt idx="1663">
                  <c:v>41379</c:v>
                </c:pt>
                <c:pt idx="1664">
                  <c:v>41380</c:v>
                </c:pt>
                <c:pt idx="1665">
                  <c:v>41381</c:v>
                </c:pt>
                <c:pt idx="1666">
                  <c:v>41382</c:v>
                </c:pt>
                <c:pt idx="1667">
                  <c:v>41383</c:v>
                </c:pt>
                <c:pt idx="1668">
                  <c:v>41384</c:v>
                </c:pt>
                <c:pt idx="1669">
                  <c:v>41385</c:v>
                </c:pt>
                <c:pt idx="1670">
                  <c:v>41386</c:v>
                </c:pt>
                <c:pt idx="1671">
                  <c:v>41387</c:v>
                </c:pt>
                <c:pt idx="1672">
                  <c:v>41388</c:v>
                </c:pt>
                <c:pt idx="1673">
                  <c:v>41389</c:v>
                </c:pt>
                <c:pt idx="1674">
                  <c:v>41390</c:v>
                </c:pt>
                <c:pt idx="1675">
                  <c:v>41391</c:v>
                </c:pt>
                <c:pt idx="1676">
                  <c:v>41392</c:v>
                </c:pt>
                <c:pt idx="1677">
                  <c:v>41393</c:v>
                </c:pt>
                <c:pt idx="1678">
                  <c:v>41394</c:v>
                </c:pt>
                <c:pt idx="1679">
                  <c:v>41395</c:v>
                </c:pt>
                <c:pt idx="1680">
                  <c:v>41396</c:v>
                </c:pt>
                <c:pt idx="1681">
                  <c:v>41397</c:v>
                </c:pt>
                <c:pt idx="1682">
                  <c:v>41398</c:v>
                </c:pt>
                <c:pt idx="1683">
                  <c:v>41399</c:v>
                </c:pt>
                <c:pt idx="1684">
                  <c:v>41400</c:v>
                </c:pt>
                <c:pt idx="1685">
                  <c:v>41401</c:v>
                </c:pt>
                <c:pt idx="1686">
                  <c:v>41402</c:v>
                </c:pt>
                <c:pt idx="1687">
                  <c:v>41403</c:v>
                </c:pt>
                <c:pt idx="1688">
                  <c:v>41404</c:v>
                </c:pt>
                <c:pt idx="1689">
                  <c:v>41405</c:v>
                </c:pt>
                <c:pt idx="1690">
                  <c:v>41406</c:v>
                </c:pt>
                <c:pt idx="1691">
                  <c:v>41407</c:v>
                </c:pt>
                <c:pt idx="1692">
                  <c:v>41408</c:v>
                </c:pt>
                <c:pt idx="1693">
                  <c:v>41409</c:v>
                </c:pt>
                <c:pt idx="1694">
                  <c:v>41410</c:v>
                </c:pt>
                <c:pt idx="1695">
                  <c:v>41411</c:v>
                </c:pt>
                <c:pt idx="1696">
                  <c:v>41412</c:v>
                </c:pt>
                <c:pt idx="1697">
                  <c:v>41413</c:v>
                </c:pt>
                <c:pt idx="1698">
                  <c:v>41414</c:v>
                </c:pt>
                <c:pt idx="1699">
                  <c:v>41415</c:v>
                </c:pt>
                <c:pt idx="1700">
                  <c:v>41416</c:v>
                </c:pt>
                <c:pt idx="1701">
                  <c:v>41417</c:v>
                </c:pt>
                <c:pt idx="1702">
                  <c:v>41418</c:v>
                </c:pt>
                <c:pt idx="1703">
                  <c:v>41419</c:v>
                </c:pt>
                <c:pt idx="1704">
                  <c:v>41420</c:v>
                </c:pt>
                <c:pt idx="1705">
                  <c:v>41421</c:v>
                </c:pt>
                <c:pt idx="1706">
                  <c:v>41422</c:v>
                </c:pt>
                <c:pt idx="1707">
                  <c:v>41423</c:v>
                </c:pt>
                <c:pt idx="1708">
                  <c:v>41424</c:v>
                </c:pt>
                <c:pt idx="1709">
                  <c:v>41425</c:v>
                </c:pt>
                <c:pt idx="1710">
                  <c:v>41426</c:v>
                </c:pt>
                <c:pt idx="1711">
                  <c:v>41427</c:v>
                </c:pt>
                <c:pt idx="1712">
                  <c:v>41428</c:v>
                </c:pt>
                <c:pt idx="1713">
                  <c:v>41429</c:v>
                </c:pt>
                <c:pt idx="1714">
                  <c:v>41430</c:v>
                </c:pt>
                <c:pt idx="1715">
                  <c:v>41431</c:v>
                </c:pt>
                <c:pt idx="1716">
                  <c:v>41432</c:v>
                </c:pt>
                <c:pt idx="1717">
                  <c:v>41433</c:v>
                </c:pt>
                <c:pt idx="1718">
                  <c:v>41434</c:v>
                </c:pt>
                <c:pt idx="1719">
                  <c:v>41435</c:v>
                </c:pt>
                <c:pt idx="1720">
                  <c:v>41436</c:v>
                </c:pt>
                <c:pt idx="1721">
                  <c:v>41437</c:v>
                </c:pt>
                <c:pt idx="1722">
                  <c:v>41438</c:v>
                </c:pt>
                <c:pt idx="1723">
                  <c:v>41439</c:v>
                </c:pt>
                <c:pt idx="1724">
                  <c:v>41440</c:v>
                </c:pt>
                <c:pt idx="1725">
                  <c:v>41441</c:v>
                </c:pt>
                <c:pt idx="1726">
                  <c:v>41442</c:v>
                </c:pt>
                <c:pt idx="1727">
                  <c:v>41443</c:v>
                </c:pt>
                <c:pt idx="1728">
                  <c:v>41444</c:v>
                </c:pt>
                <c:pt idx="1729">
                  <c:v>41445</c:v>
                </c:pt>
                <c:pt idx="1730">
                  <c:v>41446</c:v>
                </c:pt>
                <c:pt idx="1731">
                  <c:v>41447</c:v>
                </c:pt>
                <c:pt idx="1732">
                  <c:v>41448</c:v>
                </c:pt>
                <c:pt idx="1733">
                  <c:v>41449</c:v>
                </c:pt>
                <c:pt idx="1734">
                  <c:v>41450</c:v>
                </c:pt>
                <c:pt idx="1735">
                  <c:v>41451</c:v>
                </c:pt>
                <c:pt idx="1736">
                  <c:v>41452</c:v>
                </c:pt>
                <c:pt idx="1737">
                  <c:v>41453</c:v>
                </c:pt>
                <c:pt idx="1738">
                  <c:v>41454</c:v>
                </c:pt>
                <c:pt idx="1739">
                  <c:v>41455</c:v>
                </c:pt>
                <c:pt idx="1740">
                  <c:v>41456</c:v>
                </c:pt>
                <c:pt idx="1741">
                  <c:v>41457</c:v>
                </c:pt>
                <c:pt idx="1742">
                  <c:v>41458</c:v>
                </c:pt>
                <c:pt idx="1743">
                  <c:v>41459</c:v>
                </c:pt>
                <c:pt idx="1744">
                  <c:v>41460</c:v>
                </c:pt>
                <c:pt idx="1745">
                  <c:v>41461</c:v>
                </c:pt>
                <c:pt idx="1746">
                  <c:v>41462</c:v>
                </c:pt>
                <c:pt idx="1747">
                  <c:v>41463</c:v>
                </c:pt>
                <c:pt idx="1748">
                  <c:v>41464</c:v>
                </c:pt>
                <c:pt idx="1749">
                  <c:v>41465</c:v>
                </c:pt>
                <c:pt idx="1750">
                  <c:v>41466</c:v>
                </c:pt>
                <c:pt idx="1751">
                  <c:v>41467</c:v>
                </c:pt>
                <c:pt idx="1752">
                  <c:v>41468</c:v>
                </c:pt>
                <c:pt idx="1753">
                  <c:v>41469</c:v>
                </c:pt>
                <c:pt idx="1754">
                  <c:v>41470</c:v>
                </c:pt>
                <c:pt idx="1755">
                  <c:v>41471</c:v>
                </c:pt>
                <c:pt idx="1756">
                  <c:v>41472</c:v>
                </c:pt>
                <c:pt idx="1757">
                  <c:v>41473</c:v>
                </c:pt>
                <c:pt idx="1758">
                  <c:v>41474</c:v>
                </c:pt>
                <c:pt idx="1759">
                  <c:v>41475</c:v>
                </c:pt>
                <c:pt idx="1760">
                  <c:v>41476</c:v>
                </c:pt>
                <c:pt idx="1761">
                  <c:v>41477</c:v>
                </c:pt>
                <c:pt idx="1762">
                  <c:v>41478</c:v>
                </c:pt>
                <c:pt idx="1763">
                  <c:v>41479</c:v>
                </c:pt>
                <c:pt idx="1764">
                  <c:v>41480</c:v>
                </c:pt>
                <c:pt idx="1765">
                  <c:v>41481</c:v>
                </c:pt>
                <c:pt idx="1766">
                  <c:v>41482</c:v>
                </c:pt>
                <c:pt idx="1767">
                  <c:v>41483</c:v>
                </c:pt>
                <c:pt idx="1768">
                  <c:v>41484</c:v>
                </c:pt>
                <c:pt idx="1769">
                  <c:v>41485</c:v>
                </c:pt>
                <c:pt idx="1770">
                  <c:v>41486</c:v>
                </c:pt>
                <c:pt idx="1771">
                  <c:v>41487</c:v>
                </c:pt>
                <c:pt idx="1772">
                  <c:v>41488</c:v>
                </c:pt>
                <c:pt idx="1773">
                  <c:v>41489</c:v>
                </c:pt>
                <c:pt idx="1774">
                  <c:v>41490</c:v>
                </c:pt>
                <c:pt idx="1775">
                  <c:v>41491</c:v>
                </c:pt>
                <c:pt idx="1776">
                  <c:v>41492</c:v>
                </c:pt>
                <c:pt idx="1777">
                  <c:v>41493</c:v>
                </c:pt>
                <c:pt idx="1778">
                  <c:v>41494</c:v>
                </c:pt>
                <c:pt idx="1779">
                  <c:v>41495</c:v>
                </c:pt>
                <c:pt idx="1780">
                  <c:v>41496</c:v>
                </c:pt>
                <c:pt idx="1781">
                  <c:v>41497</c:v>
                </c:pt>
                <c:pt idx="1782">
                  <c:v>41498</c:v>
                </c:pt>
                <c:pt idx="1783">
                  <c:v>41499</c:v>
                </c:pt>
                <c:pt idx="1784">
                  <c:v>41500</c:v>
                </c:pt>
                <c:pt idx="1785">
                  <c:v>41501</c:v>
                </c:pt>
                <c:pt idx="1786">
                  <c:v>41502</c:v>
                </c:pt>
                <c:pt idx="1787">
                  <c:v>41503</c:v>
                </c:pt>
                <c:pt idx="1788">
                  <c:v>41504</c:v>
                </c:pt>
                <c:pt idx="1789">
                  <c:v>41505</c:v>
                </c:pt>
                <c:pt idx="1790">
                  <c:v>41506</c:v>
                </c:pt>
                <c:pt idx="1791">
                  <c:v>41507</c:v>
                </c:pt>
                <c:pt idx="1792">
                  <c:v>41508</c:v>
                </c:pt>
                <c:pt idx="1793">
                  <c:v>41509</c:v>
                </c:pt>
                <c:pt idx="1794">
                  <c:v>41510</c:v>
                </c:pt>
                <c:pt idx="1795">
                  <c:v>41511</c:v>
                </c:pt>
                <c:pt idx="1796">
                  <c:v>41512</c:v>
                </c:pt>
                <c:pt idx="1797">
                  <c:v>41513</c:v>
                </c:pt>
                <c:pt idx="1798">
                  <c:v>41514</c:v>
                </c:pt>
                <c:pt idx="1799">
                  <c:v>41515</c:v>
                </c:pt>
                <c:pt idx="1800">
                  <c:v>41516</c:v>
                </c:pt>
                <c:pt idx="1801">
                  <c:v>41517</c:v>
                </c:pt>
                <c:pt idx="1802">
                  <c:v>41518</c:v>
                </c:pt>
                <c:pt idx="1803">
                  <c:v>41519</c:v>
                </c:pt>
                <c:pt idx="1804">
                  <c:v>41520</c:v>
                </c:pt>
                <c:pt idx="1805">
                  <c:v>41521</c:v>
                </c:pt>
                <c:pt idx="1806">
                  <c:v>41522</c:v>
                </c:pt>
                <c:pt idx="1807">
                  <c:v>41523</c:v>
                </c:pt>
                <c:pt idx="1808">
                  <c:v>41524</c:v>
                </c:pt>
                <c:pt idx="1809">
                  <c:v>41525</c:v>
                </c:pt>
                <c:pt idx="1810">
                  <c:v>41526</c:v>
                </c:pt>
                <c:pt idx="1811">
                  <c:v>41527</c:v>
                </c:pt>
                <c:pt idx="1812">
                  <c:v>41528</c:v>
                </c:pt>
                <c:pt idx="1813">
                  <c:v>41529</c:v>
                </c:pt>
                <c:pt idx="1814">
                  <c:v>41530</c:v>
                </c:pt>
                <c:pt idx="1815">
                  <c:v>41531</c:v>
                </c:pt>
                <c:pt idx="1816">
                  <c:v>41532</c:v>
                </c:pt>
                <c:pt idx="1817">
                  <c:v>41533</c:v>
                </c:pt>
                <c:pt idx="1818">
                  <c:v>41534</c:v>
                </c:pt>
                <c:pt idx="1819">
                  <c:v>41535</c:v>
                </c:pt>
                <c:pt idx="1820">
                  <c:v>41536</c:v>
                </c:pt>
                <c:pt idx="1821">
                  <c:v>41537</c:v>
                </c:pt>
                <c:pt idx="1822">
                  <c:v>41538</c:v>
                </c:pt>
                <c:pt idx="1823">
                  <c:v>41539</c:v>
                </c:pt>
                <c:pt idx="1824">
                  <c:v>41540</c:v>
                </c:pt>
                <c:pt idx="1825">
                  <c:v>41541</c:v>
                </c:pt>
                <c:pt idx="1826">
                  <c:v>41542</c:v>
                </c:pt>
                <c:pt idx="1827">
                  <c:v>41543</c:v>
                </c:pt>
                <c:pt idx="1828">
                  <c:v>41544</c:v>
                </c:pt>
                <c:pt idx="1829">
                  <c:v>41545</c:v>
                </c:pt>
                <c:pt idx="1830">
                  <c:v>41546</c:v>
                </c:pt>
                <c:pt idx="1831">
                  <c:v>41547</c:v>
                </c:pt>
                <c:pt idx="1832">
                  <c:v>41548</c:v>
                </c:pt>
                <c:pt idx="1833">
                  <c:v>41549</c:v>
                </c:pt>
                <c:pt idx="1834">
                  <c:v>41550</c:v>
                </c:pt>
                <c:pt idx="1835">
                  <c:v>41551</c:v>
                </c:pt>
                <c:pt idx="1836">
                  <c:v>41552</c:v>
                </c:pt>
                <c:pt idx="1837">
                  <c:v>41553</c:v>
                </c:pt>
                <c:pt idx="1838">
                  <c:v>41554</c:v>
                </c:pt>
                <c:pt idx="1839">
                  <c:v>41555</c:v>
                </c:pt>
                <c:pt idx="1840">
                  <c:v>41556</c:v>
                </c:pt>
                <c:pt idx="1841">
                  <c:v>41557</c:v>
                </c:pt>
                <c:pt idx="1842">
                  <c:v>41558</c:v>
                </c:pt>
                <c:pt idx="1843">
                  <c:v>41559</c:v>
                </c:pt>
                <c:pt idx="1844">
                  <c:v>41560</c:v>
                </c:pt>
                <c:pt idx="1845">
                  <c:v>41561</c:v>
                </c:pt>
                <c:pt idx="1846">
                  <c:v>41562</c:v>
                </c:pt>
                <c:pt idx="1847">
                  <c:v>41563</c:v>
                </c:pt>
                <c:pt idx="1848">
                  <c:v>41564</c:v>
                </c:pt>
                <c:pt idx="1849">
                  <c:v>41565</c:v>
                </c:pt>
                <c:pt idx="1850">
                  <c:v>41566</c:v>
                </c:pt>
                <c:pt idx="1851">
                  <c:v>41567</c:v>
                </c:pt>
                <c:pt idx="1852">
                  <c:v>41568</c:v>
                </c:pt>
                <c:pt idx="1853">
                  <c:v>41569</c:v>
                </c:pt>
                <c:pt idx="1854">
                  <c:v>41570</c:v>
                </c:pt>
                <c:pt idx="1855">
                  <c:v>41571</c:v>
                </c:pt>
                <c:pt idx="1856">
                  <c:v>41572</c:v>
                </c:pt>
                <c:pt idx="1857">
                  <c:v>41573</c:v>
                </c:pt>
                <c:pt idx="1858">
                  <c:v>41574</c:v>
                </c:pt>
                <c:pt idx="1859">
                  <c:v>41575</c:v>
                </c:pt>
                <c:pt idx="1860">
                  <c:v>41576</c:v>
                </c:pt>
                <c:pt idx="1861">
                  <c:v>41577</c:v>
                </c:pt>
                <c:pt idx="1862">
                  <c:v>41578</c:v>
                </c:pt>
                <c:pt idx="1863">
                  <c:v>41579</c:v>
                </c:pt>
                <c:pt idx="1864">
                  <c:v>41580</c:v>
                </c:pt>
                <c:pt idx="1865">
                  <c:v>41581</c:v>
                </c:pt>
                <c:pt idx="1866">
                  <c:v>41582</c:v>
                </c:pt>
                <c:pt idx="1867">
                  <c:v>41583</c:v>
                </c:pt>
                <c:pt idx="1868">
                  <c:v>41584</c:v>
                </c:pt>
                <c:pt idx="1869">
                  <c:v>41585</c:v>
                </c:pt>
                <c:pt idx="1870">
                  <c:v>41586</c:v>
                </c:pt>
                <c:pt idx="1871">
                  <c:v>41587</c:v>
                </c:pt>
                <c:pt idx="1872">
                  <c:v>41588</c:v>
                </c:pt>
                <c:pt idx="1873">
                  <c:v>41589</c:v>
                </c:pt>
                <c:pt idx="1874">
                  <c:v>41590</c:v>
                </c:pt>
                <c:pt idx="1875">
                  <c:v>41591</c:v>
                </c:pt>
                <c:pt idx="1876">
                  <c:v>41592</c:v>
                </c:pt>
                <c:pt idx="1877">
                  <c:v>41593</c:v>
                </c:pt>
                <c:pt idx="1878">
                  <c:v>41594</c:v>
                </c:pt>
                <c:pt idx="1879">
                  <c:v>41595</c:v>
                </c:pt>
                <c:pt idx="1880">
                  <c:v>41596</c:v>
                </c:pt>
                <c:pt idx="1881">
                  <c:v>41597</c:v>
                </c:pt>
                <c:pt idx="1882">
                  <c:v>41598</c:v>
                </c:pt>
                <c:pt idx="1883">
                  <c:v>41599</c:v>
                </c:pt>
                <c:pt idx="1884">
                  <c:v>41600</c:v>
                </c:pt>
                <c:pt idx="1885">
                  <c:v>41601</c:v>
                </c:pt>
                <c:pt idx="1886">
                  <c:v>41602</c:v>
                </c:pt>
                <c:pt idx="1887">
                  <c:v>41603</c:v>
                </c:pt>
                <c:pt idx="1888">
                  <c:v>41604</c:v>
                </c:pt>
                <c:pt idx="1889">
                  <c:v>41605</c:v>
                </c:pt>
                <c:pt idx="1890">
                  <c:v>41606</c:v>
                </c:pt>
                <c:pt idx="1891">
                  <c:v>41607</c:v>
                </c:pt>
                <c:pt idx="1892">
                  <c:v>41608</c:v>
                </c:pt>
                <c:pt idx="1893">
                  <c:v>41609</c:v>
                </c:pt>
                <c:pt idx="1894">
                  <c:v>41610</c:v>
                </c:pt>
                <c:pt idx="1895">
                  <c:v>41611</c:v>
                </c:pt>
                <c:pt idx="1896">
                  <c:v>41612</c:v>
                </c:pt>
                <c:pt idx="1897">
                  <c:v>41613</c:v>
                </c:pt>
                <c:pt idx="1898">
                  <c:v>41614</c:v>
                </c:pt>
                <c:pt idx="1899">
                  <c:v>41615</c:v>
                </c:pt>
                <c:pt idx="1900">
                  <c:v>41616</c:v>
                </c:pt>
                <c:pt idx="1901">
                  <c:v>41617</c:v>
                </c:pt>
                <c:pt idx="1902">
                  <c:v>41618</c:v>
                </c:pt>
                <c:pt idx="1903">
                  <c:v>41619</c:v>
                </c:pt>
                <c:pt idx="1904">
                  <c:v>41620</c:v>
                </c:pt>
                <c:pt idx="1905">
                  <c:v>41621</c:v>
                </c:pt>
                <c:pt idx="1906">
                  <c:v>41622</c:v>
                </c:pt>
                <c:pt idx="1907">
                  <c:v>41623</c:v>
                </c:pt>
                <c:pt idx="1908">
                  <c:v>41624</c:v>
                </c:pt>
                <c:pt idx="1909">
                  <c:v>41625</c:v>
                </c:pt>
                <c:pt idx="1910">
                  <c:v>41626</c:v>
                </c:pt>
                <c:pt idx="1911">
                  <c:v>41627</c:v>
                </c:pt>
                <c:pt idx="1912">
                  <c:v>41628</c:v>
                </c:pt>
                <c:pt idx="1913">
                  <c:v>41629</c:v>
                </c:pt>
                <c:pt idx="1914">
                  <c:v>41630</c:v>
                </c:pt>
                <c:pt idx="1915">
                  <c:v>41631</c:v>
                </c:pt>
                <c:pt idx="1916">
                  <c:v>41632</c:v>
                </c:pt>
                <c:pt idx="1917">
                  <c:v>41633</c:v>
                </c:pt>
                <c:pt idx="1918">
                  <c:v>41634</c:v>
                </c:pt>
                <c:pt idx="1919">
                  <c:v>41635</c:v>
                </c:pt>
                <c:pt idx="1920">
                  <c:v>41636</c:v>
                </c:pt>
                <c:pt idx="1921">
                  <c:v>41637</c:v>
                </c:pt>
                <c:pt idx="1922">
                  <c:v>41638</c:v>
                </c:pt>
                <c:pt idx="1923">
                  <c:v>41639</c:v>
                </c:pt>
                <c:pt idx="1924">
                  <c:v>41640</c:v>
                </c:pt>
                <c:pt idx="1925">
                  <c:v>41641</c:v>
                </c:pt>
                <c:pt idx="1926">
                  <c:v>41642</c:v>
                </c:pt>
                <c:pt idx="1927">
                  <c:v>41643</c:v>
                </c:pt>
                <c:pt idx="1928">
                  <c:v>41644</c:v>
                </c:pt>
                <c:pt idx="1929">
                  <c:v>41645</c:v>
                </c:pt>
                <c:pt idx="1930">
                  <c:v>41646</c:v>
                </c:pt>
                <c:pt idx="1931">
                  <c:v>41647</c:v>
                </c:pt>
                <c:pt idx="1932">
                  <c:v>41648</c:v>
                </c:pt>
                <c:pt idx="1933">
                  <c:v>41649</c:v>
                </c:pt>
                <c:pt idx="1934">
                  <c:v>41650</c:v>
                </c:pt>
                <c:pt idx="1935">
                  <c:v>41651</c:v>
                </c:pt>
                <c:pt idx="1936">
                  <c:v>41652</c:v>
                </c:pt>
                <c:pt idx="1937">
                  <c:v>41653</c:v>
                </c:pt>
                <c:pt idx="1938">
                  <c:v>41654</c:v>
                </c:pt>
                <c:pt idx="1939">
                  <c:v>41655</c:v>
                </c:pt>
                <c:pt idx="1940">
                  <c:v>41656</c:v>
                </c:pt>
                <c:pt idx="1941">
                  <c:v>41657</c:v>
                </c:pt>
                <c:pt idx="1942">
                  <c:v>41658</c:v>
                </c:pt>
                <c:pt idx="1943">
                  <c:v>41659</c:v>
                </c:pt>
                <c:pt idx="1944">
                  <c:v>41660</c:v>
                </c:pt>
                <c:pt idx="1945">
                  <c:v>41661</c:v>
                </c:pt>
                <c:pt idx="1946">
                  <c:v>41662</c:v>
                </c:pt>
                <c:pt idx="1947">
                  <c:v>41663</c:v>
                </c:pt>
                <c:pt idx="1948">
                  <c:v>41664</c:v>
                </c:pt>
                <c:pt idx="1949">
                  <c:v>41665</c:v>
                </c:pt>
                <c:pt idx="1950">
                  <c:v>41666</c:v>
                </c:pt>
                <c:pt idx="1951">
                  <c:v>41667</c:v>
                </c:pt>
                <c:pt idx="1952">
                  <c:v>41668</c:v>
                </c:pt>
                <c:pt idx="1953">
                  <c:v>41669</c:v>
                </c:pt>
                <c:pt idx="1954">
                  <c:v>41670</c:v>
                </c:pt>
                <c:pt idx="1955">
                  <c:v>41671</c:v>
                </c:pt>
                <c:pt idx="1956">
                  <c:v>41672</c:v>
                </c:pt>
                <c:pt idx="1957">
                  <c:v>41673</c:v>
                </c:pt>
                <c:pt idx="1958">
                  <c:v>41674</c:v>
                </c:pt>
                <c:pt idx="1959">
                  <c:v>41675</c:v>
                </c:pt>
                <c:pt idx="1960">
                  <c:v>41676</c:v>
                </c:pt>
                <c:pt idx="1961">
                  <c:v>41677</c:v>
                </c:pt>
                <c:pt idx="1962">
                  <c:v>41678</c:v>
                </c:pt>
                <c:pt idx="1963">
                  <c:v>41679</c:v>
                </c:pt>
                <c:pt idx="1964">
                  <c:v>41680</c:v>
                </c:pt>
                <c:pt idx="1965">
                  <c:v>41681</c:v>
                </c:pt>
                <c:pt idx="1966">
                  <c:v>41682</c:v>
                </c:pt>
                <c:pt idx="1967">
                  <c:v>41683</c:v>
                </c:pt>
                <c:pt idx="1968">
                  <c:v>41684</c:v>
                </c:pt>
                <c:pt idx="1969">
                  <c:v>41685</c:v>
                </c:pt>
                <c:pt idx="1970">
                  <c:v>41686</c:v>
                </c:pt>
                <c:pt idx="1971">
                  <c:v>41687</c:v>
                </c:pt>
                <c:pt idx="1972">
                  <c:v>41688</c:v>
                </c:pt>
                <c:pt idx="1973">
                  <c:v>41689</c:v>
                </c:pt>
                <c:pt idx="1974">
                  <c:v>41690</c:v>
                </c:pt>
                <c:pt idx="1975">
                  <c:v>41691</c:v>
                </c:pt>
                <c:pt idx="1976">
                  <c:v>41692</c:v>
                </c:pt>
                <c:pt idx="1977">
                  <c:v>41693</c:v>
                </c:pt>
                <c:pt idx="1978">
                  <c:v>41694</c:v>
                </c:pt>
                <c:pt idx="1979">
                  <c:v>41695</c:v>
                </c:pt>
                <c:pt idx="1980">
                  <c:v>41696</c:v>
                </c:pt>
                <c:pt idx="1981">
                  <c:v>41697</c:v>
                </c:pt>
                <c:pt idx="1982">
                  <c:v>41698</c:v>
                </c:pt>
                <c:pt idx="1983">
                  <c:v>41699</c:v>
                </c:pt>
                <c:pt idx="1984">
                  <c:v>41700</c:v>
                </c:pt>
                <c:pt idx="1985">
                  <c:v>41701</c:v>
                </c:pt>
                <c:pt idx="1986">
                  <c:v>41702</c:v>
                </c:pt>
                <c:pt idx="1987">
                  <c:v>41703</c:v>
                </c:pt>
                <c:pt idx="1988">
                  <c:v>41704</c:v>
                </c:pt>
                <c:pt idx="1989">
                  <c:v>41705</c:v>
                </c:pt>
                <c:pt idx="1990">
                  <c:v>41706</c:v>
                </c:pt>
                <c:pt idx="1991">
                  <c:v>41707</c:v>
                </c:pt>
                <c:pt idx="1992">
                  <c:v>41708</c:v>
                </c:pt>
                <c:pt idx="1993">
                  <c:v>41709</c:v>
                </c:pt>
                <c:pt idx="1994">
                  <c:v>41710</c:v>
                </c:pt>
                <c:pt idx="1995">
                  <c:v>41711</c:v>
                </c:pt>
                <c:pt idx="1996">
                  <c:v>41712</c:v>
                </c:pt>
                <c:pt idx="1997">
                  <c:v>41713</c:v>
                </c:pt>
                <c:pt idx="1998">
                  <c:v>41714</c:v>
                </c:pt>
                <c:pt idx="1999">
                  <c:v>41715</c:v>
                </c:pt>
                <c:pt idx="2000">
                  <c:v>41716</c:v>
                </c:pt>
                <c:pt idx="2001">
                  <c:v>41717</c:v>
                </c:pt>
                <c:pt idx="2002">
                  <c:v>41718</c:v>
                </c:pt>
                <c:pt idx="2003">
                  <c:v>41719</c:v>
                </c:pt>
                <c:pt idx="2004">
                  <c:v>41720</c:v>
                </c:pt>
                <c:pt idx="2005">
                  <c:v>41721</c:v>
                </c:pt>
                <c:pt idx="2006">
                  <c:v>41722</c:v>
                </c:pt>
                <c:pt idx="2007">
                  <c:v>41723</c:v>
                </c:pt>
                <c:pt idx="2008">
                  <c:v>41724</c:v>
                </c:pt>
                <c:pt idx="2009">
                  <c:v>41725</c:v>
                </c:pt>
                <c:pt idx="2010">
                  <c:v>41726</c:v>
                </c:pt>
                <c:pt idx="2011">
                  <c:v>41727</c:v>
                </c:pt>
                <c:pt idx="2012">
                  <c:v>41728</c:v>
                </c:pt>
                <c:pt idx="2013">
                  <c:v>41729</c:v>
                </c:pt>
                <c:pt idx="2014">
                  <c:v>41730</c:v>
                </c:pt>
                <c:pt idx="2015">
                  <c:v>41731</c:v>
                </c:pt>
                <c:pt idx="2016">
                  <c:v>41732</c:v>
                </c:pt>
                <c:pt idx="2017">
                  <c:v>41733</c:v>
                </c:pt>
                <c:pt idx="2018">
                  <c:v>41734</c:v>
                </c:pt>
                <c:pt idx="2019">
                  <c:v>41735</c:v>
                </c:pt>
                <c:pt idx="2020">
                  <c:v>41736</c:v>
                </c:pt>
                <c:pt idx="2021">
                  <c:v>41737</c:v>
                </c:pt>
                <c:pt idx="2022">
                  <c:v>41738</c:v>
                </c:pt>
                <c:pt idx="2023">
                  <c:v>41739</c:v>
                </c:pt>
                <c:pt idx="2024">
                  <c:v>41740</c:v>
                </c:pt>
                <c:pt idx="2025">
                  <c:v>41741</c:v>
                </c:pt>
                <c:pt idx="2026">
                  <c:v>41742</c:v>
                </c:pt>
                <c:pt idx="2027">
                  <c:v>41743</c:v>
                </c:pt>
                <c:pt idx="2028">
                  <c:v>41744</c:v>
                </c:pt>
                <c:pt idx="2029">
                  <c:v>41745</c:v>
                </c:pt>
                <c:pt idx="2030">
                  <c:v>41746</c:v>
                </c:pt>
                <c:pt idx="2031">
                  <c:v>41747</c:v>
                </c:pt>
                <c:pt idx="2032">
                  <c:v>41748</c:v>
                </c:pt>
                <c:pt idx="2033">
                  <c:v>41749</c:v>
                </c:pt>
                <c:pt idx="2034">
                  <c:v>41750</c:v>
                </c:pt>
                <c:pt idx="2035">
                  <c:v>41751</c:v>
                </c:pt>
                <c:pt idx="2036">
                  <c:v>41752</c:v>
                </c:pt>
                <c:pt idx="2037">
                  <c:v>41753</c:v>
                </c:pt>
                <c:pt idx="2038">
                  <c:v>41754</c:v>
                </c:pt>
                <c:pt idx="2039">
                  <c:v>41755</c:v>
                </c:pt>
                <c:pt idx="2040">
                  <c:v>41756</c:v>
                </c:pt>
                <c:pt idx="2041">
                  <c:v>41757</c:v>
                </c:pt>
                <c:pt idx="2042">
                  <c:v>41758</c:v>
                </c:pt>
                <c:pt idx="2043">
                  <c:v>41759</c:v>
                </c:pt>
                <c:pt idx="2044">
                  <c:v>41760</c:v>
                </c:pt>
                <c:pt idx="2045">
                  <c:v>41761</c:v>
                </c:pt>
                <c:pt idx="2046">
                  <c:v>41762</c:v>
                </c:pt>
                <c:pt idx="2047">
                  <c:v>41763</c:v>
                </c:pt>
                <c:pt idx="2048">
                  <c:v>41764</c:v>
                </c:pt>
                <c:pt idx="2049">
                  <c:v>41765</c:v>
                </c:pt>
                <c:pt idx="2050">
                  <c:v>41766</c:v>
                </c:pt>
                <c:pt idx="2051">
                  <c:v>41767</c:v>
                </c:pt>
                <c:pt idx="2052">
                  <c:v>41768</c:v>
                </c:pt>
                <c:pt idx="2053">
                  <c:v>41769</c:v>
                </c:pt>
                <c:pt idx="2054">
                  <c:v>41770</c:v>
                </c:pt>
                <c:pt idx="2055">
                  <c:v>41771</c:v>
                </c:pt>
                <c:pt idx="2056">
                  <c:v>41772</c:v>
                </c:pt>
                <c:pt idx="2057">
                  <c:v>41773</c:v>
                </c:pt>
                <c:pt idx="2058">
                  <c:v>41774</c:v>
                </c:pt>
                <c:pt idx="2059">
                  <c:v>41775</c:v>
                </c:pt>
                <c:pt idx="2060">
                  <c:v>41776</c:v>
                </c:pt>
                <c:pt idx="2061">
                  <c:v>41777</c:v>
                </c:pt>
                <c:pt idx="2062">
                  <c:v>41778</c:v>
                </c:pt>
                <c:pt idx="2063">
                  <c:v>41779</c:v>
                </c:pt>
                <c:pt idx="2064">
                  <c:v>41780</c:v>
                </c:pt>
                <c:pt idx="2065">
                  <c:v>41781</c:v>
                </c:pt>
                <c:pt idx="2066">
                  <c:v>41782</c:v>
                </c:pt>
                <c:pt idx="2067">
                  <c:v>41783</c:v>
                </c:pt>
                <c:pt idx="2068">
                  <c:v>41784</c:v>
                </c:pt>
                <c:pt idx="2069">
                  <c:v>41785</c:v>
                </c:pt>
                <c:pt idx="2070">
                  <c:v>41786</c:v>
                </c:pt>
                <c:pt idx="2071">
                  <c:v>41787</c:v>
                </c:pt>
                <c:pt idx="2072">
                  <c:v>41788</c:v>
                </c:pt>
                <c:pt idx="2073">
                  <c:v>41789</c:v>
                </c:pt>
                <c:pt idx="2074">
                  <c:v>41790</c:v>
                </c:pt>
                <c:pt idx="2075">
                  <c:v>41791</c:v>
                </c:pt>
                <c:pt idx="2076">
                  <c:v>41792</c:v>
                </c:pt>
                <c:pt idx="2077">
                  <c:v>41793</c:v>
                </c:pt>
                <c:pt idx="2078">
                  <c:v>41794</c:v>
                </c:pt>
                <c:pt idx="2079">
                  <c:v>41795</c:v>
                </c:pt>
                <c:pt idx="2080">
                  <c:v>41796</c:v>
                </c:pt>
                <c:pt idx="2081">
                  <c:v>41797</c:v>
                </c:pt>
                <c:pt idx="2082">
                  <c:v>41798</c:v>
                </c:pt>
                <c:pt idx="2083">
                  <c:v>41799</c:v>
                </c:pt>
                <c:pt idx="2084">
                  <c:v>41800</c:v>
                </c:pt>
                <c:pt idx="2085">
                  <c:v>41801</c:v>
                </c:pt>
                <c:pt idx="2086">
                  <c:v>41802</c:v>
                </c:pt>
                <c:pt idx="2087">
                  <c:v>41803</c:v>
                </c:pt>
                <c:pt idx="2088">
                  <c:v>41804</c:v>
                </c:pt>
                <c:pt idx="2089">
                  <c:v>41805</c:v>
                </c:pt>
                <c:pt idx="2090">
                  <c:v>41806</c:v>
                </c:pt>
                <c:pt idx="2091">
                  <c:v>41807</c:v>
                </c:pt>
                <c:pt idx="2092">
                  <c:v>41808</c:v>
                </c:pt>
                <c:pt idx="2093">
                  <c:v>41809</c:v>
                </c:pt>
                <c:pt idx="2094">
                  <c:v>41810</c:v>
                </c:pt>
                <c:pt idx="2095">
                  <c:v>41811</c:v>
                </c:pt>
                <c:pt idx="2096">
                  <c:v>41812</c:v>
                </c:pt>
                <c:pt idx="2097">
                  <c:v>41813</c:v>
                </c:pt>
                <c:pt idx="2098">
                  <c:v>41814</c:v>
                </c:pt>
                <c:pt idx="2099">
                  <c:v>41815</c:v>
                </c:pt>
                <c:pt idx="2100">
                  <c:v>41816</c:v>
                </c:pt>
                <c:pt idx="2101">
                  <c:v>41817</c:v>
                </c:pt>
                <c:pt idx="2102">
                  <c:v>41818</c:v>
                </c:pt>
                <c:pt idx="2103">
                  <c:v>41819</c:v>
                </c:pt>
                <c:pt idx="2104">
                  <c:v>41820</c:v>
                </c:pt>
                <c:pt idx="2105">
                  <c:v>41821</c:v>
                </c:pt>
                <c:pt idx="2106">
                  <c:v>41822</c:v>
                </c:pt>
                <c:pt idx="2107">
                  <c:v>41823</c:v>
                </c:pt>
                <c:pt idx="2108">
                  <c:v>41824</c:v>
                </c:pt>
                <c:pt idx="2109">
                  <c:v>41825</c:v>
                </c:pt>
                <c:pt idx="2110">
                  <c:v>41826</c:v>
                </c:pt>
                <c:pt idx="2111">
                  <c:v>41827</c:v>
                </c:pt>
                <c:pt idx="2112">
                  <c:v>41828</c:v>
                </c:pt>
                <c:pt idx="2113">
                  <c:v>41829</c:v>
                </c:pt>
                <c:pt idx="2114">
                  <c:v>41830</c:v>
                </c:pt>
                <c:pt idx="2115">
                  <c:v>41831</c:v>
                </c:pt>
                <c:pt idx="2116">
                  <c:v>41832</c:v>
                </c:pt>
                <c:pt idx="2117">
                  <c:v>41833</c:v>
                </c:pt>
                <c:pt idx="2118">
                  <c:v>41834</c:v>
                </c:pt>
                <c:pt idx="2119">
                  <c:v>41835</c:v>
                </c:pt>
                <c:pt idx="2120">
                  <c:v>41836</c:v>
                </c:pt>
                <c:pt idx="2121">
                  <c:v>41837</c:v>
                </c:pt>
                <c:pt idx="2122">
                  <c:v>41838</c:v>
                </c:pt>
                <c:pt idx="2123">
                  <c:v>41839</c:v>
                </c:pt>
                <c:pt idx="2124">
                  <c:v>41840</c:v>
                </c:pt>
                <c:pt idx="2125">
                  <c:v>41841</c:v>
                </c:pt>
                <c:pt idx="2126">
                  <c:v>41842</c:v>
                </c:pt>
                <c:pt idx="2127">
                  <c:v>41843</c:v>
                </c:pt>
                <c:pt idx="2128">
                  <c:v>41844</c:v>
                </c:pt>
                <c:pt idx="2129">
                  <c:v>41845</c:v>
                </c:pt>
                <c:pt idx="2130">
                  <c:v>41846</c:v>
                </c:pt>
                <c:pt idx="2131">
                  <c:v>41847</c:v>
                </c:pt>
                <c:pt idx="2132">
                  <c:v>41848</c:v>
                </c:pt>
                <c:pt idx="2133">
                  <c:v>41849</c:v>
                </c:pt>
                <c:pt idx="2134">
                  <c:v>41850</c:v>
                </c:pt>
                <c:pt idx="2135">
                  <c:v>41851</c:v>
                </c:pt>
                <c:pt idx="2136">
                  <c:v>41852</c:v>
                </c:pt>
                <c:pt idx="2137">
                  <c:v>41853</c:v>
                </c:pt>
                <c:pt idx="2138">
                  <c:v>41854</c:v>
                </c:pt>
                <c:pt idx="2139">
                  <c:v>41855</c:v>
                </c:pt>
                <c:pt idx="2140">
                  <c:v>41856</c:v>
                </c:pt>
                <c:pt idx="2141">
                  <c:v>41857</c:v>
                </c:pt>
                <c:pt idx="2142">
                  <c:v>41858</c:v>
                </c:pt>
                <c:pt idx="2143">
                  <c:v>41859</c:v>
                </c:pt>
                <c:pt idx="2144">
                  <c:v>41860</c:v>
                </c:pt>
                <c:pt idx="2145">
                  <c:v>41861</c:v>
                </c:pt>
                <c:pt idx="2146">
                  <c:v>41862</c:v>
                </c:pt>
                <c:pt idx="2147">
                  <c:v>41863</c:v>
                </c:pt>
                <c:pt idx="2148">
                  <c:v>41864</c:v>
                </c:pt>
                <c:pt idx="2149">
                  <c:v>41865</c:v>
                </c:pt>
                <c:pt idx="2150">
                  <c:v>41866</c:v>
                </c:pt>
                <c:pt idx="2151">
                  <c:v>41867</c:v>
                </c:pt>
                <c:pt idx="2152">
                  <c:v>41868</c:v>
                </c:pt>
                <c:pt idx="2153">
                  <c:v>41869</c:v>
                </c:pt>
                <c:pt idx="2154">
                  <c:v>41870</c:v>
                </c:pt>
                <c:pt idx="2155">
                  <c:v>41871</c:v>
                </c:pt>
                <c:pt idx="2156">
                  <c:v>41872</c:v>
                </c:pt>
                <c:pt idx="2157">
                  <c:v>41873</c:v>
                </c:pt>
                <c:pt idx="2158">
                  <c:v>41874</c:v>
                </c:pt>
                <c:pt idx="2159">
                  <c:v>41875</c:v>
                </c:pt>
                <c:pt idx="2160">
                  <c:v>41876</c:v>
                </c:pt>
                <c:pt idx="2161">
                  <c:v>41877</c:v>
                </c:pt>
                <c:pt idx="2162">
                  <c:v>41878</c:v>
                </c:pt>
                <c:pt idx="2163">
                  <c:v>41879</c:v>
                </c:pt>
                <c:pt idx="2164">
                  <c:v>41880</c:v>
                </c:pt>
                <c:pt idx="2165">
                  <c:v>41881</c:v>
                </c:pt>
                <c:pt idx="2166">
                  <c:v>41882</c:v>
                </c:pt>
                <c:pt idx="2167">
                  <c:v>41883</c:v>
                </c:pt>
                <c:pt idx="2168">
                  <c:v>41884</c:v>
                </c:pt>
                <c:pt idx="2169">
                  <c:v>41885</c:v>
                </c:pt>
                <c:pt idx="2170">
                  <c:v>41886</c:v>
                </c:pt>
                <c:pt idx="2171">
                  <c:v>41887</c:v>
                </c:pt>
                <c:pt idx="2172">
                  <c:v>41888</c:v>
                </c:pt>
                <c:pt idx="2173">
                  <c:v>41889</c:v>
                </c:pt>
                <c:pt idx="2174">
                  <c:v>41890</c:v>
                </c:pt>
                <c:pt idx="2175">
                  <c:v>41891</c:v>
                </c:pt>
                <c:pt idx="2176">
                  <c:v>41892</c:v>
                </c:pt>
                <c:pt idx="2177">
                  <c:v>41893</c:v>
                </c:pt>
                <c:pt idx="2178">
                  <c:v>41894</c:v>
                </c:pt>
                <c:pt idx="2179">
                  <c:v>41895</c:v>
                </c:pt>
                <c:pt idx="2180">
                  <c:v>41896</c:v>
                </c:pt>
                <c:pt idx="2181">
                  <c:v>41897</c:v>
                </c:pt>
                <c:pt idx="2182">
                  <c:v>41898</c:v>
                </c:pt>
                <c:pt idx="2183">
                  <c:v>41899</c:v>
                </c:pt>
                <c:pt idx="2184">
                  <c:v>41900</c:v>
                </c:pt>
                <c:pt idx="2185">
                  <c:v>41901</c:v>
                </c:pt>
                <c:pt idx="2186">
                  <c:v>41902</c:v>
                </c:pt>
                <c:pt idx="2187">
                  <c:v>41903</c:v>
                </c:pt>
                <c:pt idx="2188">
                  <c:v>41904</c:v>
                </c:pt>
                <c:pt idx="2189">
                  <c:v>41905</c:v>
                </c:pt>
                <c:pt idx="2190">
                  <c:v>41906</c:v>
                </c:pt>
                <c:pt idx="2191">
                  <c:v>41907</c:v>
                </c:pt>
                <c:pt idx="2192">
                  <c:v>41908</c:v>
                </c:pt>
                <c:pt idx="2193">
                  <c:v>41909</c:v>
                </c:pt>
                <c:pt idx="2194">
                  <c:v>41910</c:v>
                </c:pt>
                <c:pt idx="2195">
                  <c:v>41911</c:v>
                </c:pt>
                <c:pt idx="2196">
                  <c:v>41912</c:v>
                </c:pt>
                <c:pt idx="2197">
                  <c:v>41913</c:v>
                </c:pt>
                <c:pt idx="2198">
                  <c:v>41914</c:v>
                </c:pt>
                <c:pt idx="2199">
                  <c:v>41915</c:v>
                </c:pt>
                <c:pt idx="2200">
                  <c:v>41916</c:v>
                </c:pt>
                <c:pt idx="2201">
                  <c:v>41917</c:v>
                </c:pt>
                <c:pt idx="2202">
                  <c:v>41918</c:v>
                </c:pt>
                <c:pt idx="2203">
                  <c:v>41919</c:v>
                </c:pt>
                <c:pt idx="2204">
                  <c:v>41920</c:v>
                </c:pt>
                <c:pt idx="2205">
                  <c:v>41921</c:v>
                </c:pt>
                <c:pt idx="2206">
                  <c:v>41922</c:v>
                </c:pt>
                <c:pt idx="2207">
                  <c:v>41923</c:v>
                </c:pt>
                <c:pt idx="2208">
                  <c:v>41924</c:v>
                </c:pt>
                <c:pt idx="2209">
                  <c:v>41925</c:v>
                </c:pt>
                <c:pt idx="2210">
                  <c:v>41926</c:v>
                </c:pt>
                <c:pt idx="2211">
                  <c:v>41927</c:v>
                </c:pt>
                <c:pt idx="2212">
                  <c:v>41928</c:v>
                </c:pt>
                <c:pt idx="2213">
                  <c:v>41929</c:v>
                </c:pt>
                <c:pt idx="2214">
                  <c:v>41930</c:v>
                </c:pt>
                <c:pt idx="2215">
                  <c:v>41931</c:v>
                </c:pt>
                <c:pt idx="2216">
                  <c:v>41932</c:v>
                </c:pt>
                <c:pt idx="2217">
                  <c:v>41933</c:v>
                </c:pt>
                <c:pt idx="2218">
                  <c:v>41934</c:v>
                </c:pt>
                <c:pt idx="2219">
                  <c:v>41935</c:v>
                </c:pt>
                <c:pt idx="2220">
                  <c:v>41936</c:v>
                </c:pt>
                <c:pt idx="2221">
                  <c:v>41937</c:v>
                </c:pt>
                <c:pt idx="2222">
                  <c:v>41938</c:v>
                </c:pt>
                <c:pt idx="2223">
                  <c:v>41939</c:v>
                </c:pt>
                <c:pt idx="2224">
                  <c:v>41940</c:v>
                </c:pt>
                <c:pt idx="2225">
                  <c:v>41941</c:v>
                </c:pt>
                <c:pt idx="2226">
                  <c:v>41942</c:v>
                </c:pt>
                <c:pt idx="2227">
                  <c:v>41943</c:v>
                </c:pt>
                <c:pt idx="2228">
                  <c:v>41944</c:v>
                </c:pt>
                <c:pt idx="2229">
                  <c:v>41945</c:v>
                </c:pt>
                <c:pt idx="2230">
                  <c:v>41946</c:v>
                </c:pt>
                <c:pt idx="2231">
                  <c:v>41947</c:v>
                </c:pt>
                <c:pt idx="2232">
                  <c:v>41948</c:v>
                </c:pt>
                <c:pt idx="2233">
                  <c:v>41949</c:v>
                </c:pt>
                <c:pt idx="2234">
                  <c:v>41950</c:v>
                </c:pt>
                <c:pt idx="2235">
                  <c:v>41951</c:v>
                </c:pt>
                <c:pt idx="2236">
                  <c:v>41952</c:v>
                </c:pt>
                <c:pt idx="2237">
                  <c:v>41953</c:v>
                </c:pt>
                <c:pt idx="2238">
                  <c:v>41954</c:v>
                </c:pt>
                <c:pt idx="2239">
                  <c:v>41955</c:v>
                </c:pt>
                <c:pt idx="2240">
                  <c:v>41956</c:v>
                </c:pt>
                <c:pt idx="2241">
                  <c:v>41957</c:v>
                </c:pt>
                <c:pt idx="2242">
                  <c:v>41958</c:v>
                </c:pt>
                <c:pt idx="2243">
                  <c:v>41959</c:v>
                </c:pt>
                <c:pt idx="2244">
                  <c:v>41960</c:v>
                </c:pt>
                <c:pt idx="2245">
                  <c:v>41961</c:v>
                </c:pt>
                <c:pt idx="2246">
                  <c:v>41962</c:v>
                </c:pt>
                <c:pt idx="2247">
                  <c:v>41963</c:v>
                </c:pt>
                <c:pt idx="2248">
                  <c:v>41964</c:v>
                </c:pt>
                <c:pt idx="2249">
                  <c:v>41965</c:v>
                </c:pt>
                <c:pt idx="2250">
                  <c:v>41966</c:v>
                </c:pt>
                <c:pt idx="2251">
                  <c:v>41967</c:v>
                </c:pt>
                <c:pt idx="2252">
                  <c:v>41968</c:v>
                </c:pt>
                <c:pt idx="2253">
                  <c:v>41969</c:v>
                </c:pt>
                <c:pt idx="2254">
                  <c:v>41970</c:v>
                </c:pt>
                <c:pt idx="2255">
                  <c:v>41971</c:v>
                </c:pt>
                <c:pt idx="2256">
                  <c:v>41972</c:v>
                </c:pt>
                <c:pt idx="2257">
                  <c:v>41973</c:v>
                </c:pt>
                <c:pt idx="2258">
                  <c:v>41974</c:v>
                </c:pt>
                <c:pt idx="2259">
                  <c:v>41975</c:v>
                </c:pt>
                <c:pt idx="2260">
                  <c:v>41976</c:v>
                </c:pt>
                <c:pt idx="2261">
                  <c:v>41977</c:v>
                </c:pt>
                <c:pt idx="2262">
                  <c:v>41978</c:v>
                </c:pt>
                <c:pt idx="2263">
                  <c:v>41979</c:v>
                </c:pt>
                <c:pt idx="2264">
                  <c:v>41980</c:v>
                </c:pt>
                <c:pt idx="2265">
                  <c:v>41981</c:v>
                </c:pt>
                <c:pt idx="2266">
                  <c:v>41982</c:v>
                </c:pt>
                <c:pt idx="2267">
                  <c:v>41983</c:v>
                </c:pt>
                <c:pt idx="2268">
                  <c:v>41984</c:v>
                </c:pt>
                <c:pt idx="2269">
                  <c:v>41985</c:v>
                </c:pt>
                <c:pt idx="2270">
                  <c:v>41986</c:v>
                </c:pt>
                <c:pt idx="2271">
                  <c:v>41987</c:v>
                </c:pt>
                <c:pt idx="2272">
                  <c:v>41988</c:v>
                </c:pt>
                <c:pt idx="2273">
                  <c:v>41989</c:v>
                </c:pt>
                <c:pt idx="2274">
                  <c:v>41990</c:v>
                </c:pt>
                <c:pt idx="2275">
                  <c:v>41991</c:v>
                </c:pt>
                <c:pt idx="2276">
                  <c:v>41992</c:v>
                </c:pt>
                <c:pt idx="2277">
                  <c:v>41993</c:v>
                </c:pt>
                <c:pt idx="2278">
                  <c:v>41994</c:v>
                </c:pt>
                <c:pt idx="2279">
                  <c:v>41995</c:v>
                </c:pt>
                <c:pt idx="2280">
                  <c:v>41996</c:v>
                </c:pt>
                <c:pt idx="2281">
                  <c:v>41997</c:v>
                </c:pt>
                <c:pt idx="2282">
                  <c:v>41998</c:v>
                </c:pt>
                <c:pt idx="2283">
                  <c:v>41999</c:v>
                </c:pt>
                <c:pt idx="2284">
                  <c:v>42000</c:v>
                </c:pt>
                <c:pt idx="2285">
                  <c:v>42001</c:v>
                </c:pt>
                <c:pt idx="2286">
                  <c:v>42002</c:v>
                </c:pt>
                <c:pt idx="2287">
                  <c:v>42003</c:v>
                </c:pt>
                <c:pt idx="2288">
                  <c:v>42004</c:v>
                </c:pt>
                <c:pt idx="2289">
                  <c:v>42005</c:v>
                </c:pt>
                <c:pt idx="2290">
                  <c:v>42006</c:v>
                </c:pt>
                <c:pt idx="2291">
                  <c:v>42007</c:v>
                </c:pt>
                <c:pt idx="2292">
                  <c:v>42008</c:v>
                </c:pt>
                <c:pt idx="2293">
                  <c:v>42009</c:v>
                </c:pt>
                <c:pt idx="2294">
                  <c:v>42010</c:v>
                </c:pt>
                <c:pt idx="2295">
                  <c:v>42011</c:v>
                </c:pt>
                <c:pt idx="2296">
                  <c:v>42012</c:v>
                </c:pt>
                <c:pt idx="2297">
                  <c:v>42013</c:v>
                </c:pt>
                <c:pt idx="2298">
                  <c:v>42014</c:v>
                </c:pt>
                <c:pt idx="2299">
                  <c:v>42015</c:v>
                </c:pt>
                <c:pt idx="2300">
                  <c:v>42016</c:v>
                </c:pt>
                <c:pt idx="2301">
                  <c:v>42017</c:v>
                </c:pt>
                <c:pt idx="2302">
                  <c:v>42018</c:v>
                </c:pt>
                <c:pt idx="2303">
                  <c:v>42019</c:v>
                </c:pt>
                <c:pt idx="2304">
                  <c:v>42020</c:v>
                </c:pt>
                <c:pt idx="2305">
                  <c:v>42021</c:v>
                </c:pt>
                <c:pt idx="2306">
                  <c:v>42022</c:v>
                </c:pt>
                <c:pt idx="2307">
                  <c:v>42023</c:v>
                </c:pt>
                <c:pt idx="2308">
                  <c:v>42024</c:v>
                </c:pt>
                <c:pt idx="2309">
                  <c:v>42025</c:v>
                </c:pt>
                <c:pt idx="2310">
                  <c:v>42026</c:v>
                </c:pt>
                <c:pt idx="2311">
                  <c:v>42027</c:v>
                </c:pt>
                <c:pt idx="2312">
                  <c:v>42028</c:v>
                </c:pt>
                <c:pt idx="2313">
                  <c:v>42029</c:v>
                </c:pt>
                <c:pt idx="2314">
                  <c:v>42030</c:v>
                </c:pt>
                <c:pt idx="2315">
                  <c:v>42031</c:v>
                </c:pt>
                <c:pt idx="2316">
                  <c:v>42032</c:v>
                </c:pt>
                <c:pt idx="2317">
                  <c:v>42033</c:v>
                </c:pt>
                <c:pt idx="2318">
                  <c:v>42034</c:v>
                </c:pt>
                <c:pt idx="2319">
                  <c:v>42035</c:v>
                </c:pt>
                <c:pt idx="2320">
                  <c:v>42036</c:v>
                </c:pt>
                <c:pt idx="2321">
                  <c:v>42037</c:v>
                </c:pt>
                <c:pt idx="2322">
                  <c:v>42038</c:v>
                </c:pt>
                <c:pt idx="2323">
                  <c:v>42039</c:v>
                </c:pt>
                <c:pt idx="2324">
                  <c:v>42040</c:v>
                </c:pt>
                <c:pt idx="2325">
                  <c:v>42041</c:v>
                </c:pt>
                <c:pt idx="2326">
                  <c:v>42042</c:v>
                </c:pt>
                <c:pt idx="2327">
                  <c:v>42043</c:v>
                </c:pt>
                <c:pt idx="2328">
                  <c:v>42044</c:v>
                </c:pt>
                <c:pt idx="2329">
                  <c:v>42045</c:v>
                </c:pt>
                <c:pt idx="2330">
                  <c:v>42046</c:v>
                </c:pt>
                <c:pt idx="2331">
                  <c:v>42047</c:v>
                </c:pt>
                <c:pt idx="2332">
                  <c:v>42048</c:v>
                </c:pt>
                <c:pt idx="2333">
                  <c:v>42049</c:v>
                </c:pt>
                <c:pt idx="2334">
                  <c:v>42050</c:v>
                </c:pt>
                <c:pt idx="2335">
                  <c:v>42051</c:v>
                </c:pt>
                <c:pt idx="2336">
                  <c:v>42052</c:v>
                </c:pt>
                <c:pt idx="2337">
                  <c:v>42053</c:v>
                </c:pt>
                <c:pt idx="2338">
                  <c:v>42054</c:v>
                </c:pt>
                <c:pt idx="2339">
                  <c:v>42055</c:v>
                </c:pt>
                <c:pt idx="2340">
                  <c:v>42056</c:v>
                </c:pt>
                <c:pt idx="2341">
                  <c:v>42057</c:v>
                </c:pt>
                <c:pt idx="2342">
                  <c:v>42058</c:v>
                </c:pt>
                <c:pt idx="2343">
                  <c:v>42059</c:v>
                </c:pt>
                <c:pt idx="2344">
                  <c:v>42060</c:v>
                </c:pt>
                <c:pt idx="2345">
                  <c:v>42061</c:v>
                </c:pt>
                <c:pt idx="2346">
                  <c:v>42062</c:v>
                </c:pt>
                <c:pt idx="2347">
                  <c:v>42063</c:v>
                </c:pt>
                <c:pt idx="2348">
                  <c:v>42064</c:v>
                </c:pt>
                <c:pt idx="2349">
                  <c:v>42065</c:v>
                </c:pt>
                <c:pt idx="2350">
                  <c:v>42066</c:v>
                </c:pt>
                <c:pt idx="2351">
                  <c:v>42067</c:v>
                </c:pt>
                <c:pt idx="2352">
                  <c:v>42068</c:v>
                </c:pt>
                <c:pt idx="2353">
                  <c:v>42069</c:v>
                </c:pt>
                <c:pt idx="2354">
                  <c:v>42070</c:v>
                </c:pt>
                <c:pt idx="2355">
                  <c:v>42071</c:v>
                </c:pt>
                <c:pt idx="2356">
                  <c:v>42072</c:v>
                </c:pt>
                <c:pt idx="2357">
                  <c:v>42073</c:v>
                </c:pt>
                <c:pt idx="2358">
                  <c:v>42074</c:v>
                </c:pt>
                <c:pt idx="2359">
                  <c:v>42075</c:v>
                </c:pt>
                <c:pt idx="2360">
                  <c:v>42076</c:v>
                </c:pt>
                <c:pt idx="2361">
                  <c:v>42077</c:v>
                </c:pt>
                <c:pt idx="2362">
                  <c:v>42078</c:v>
                </c:pt>
                <c:pt idx="2363">
                  <c:v>42079</c:v>
                </c:pt>
                <c:pt idx="2364">
                  <c:v>42080</c:v>
                </c:pt>
                <c:pt idx="2365">
                  <c:v>42081</c:v>
                </c:pt>
                <c:pt idx="2366">
                  <c:v>42082</c:v>
                </c:pt>
                <c:pt idx="2367">
                  <c:v>42083</c:v>
                </c:pt>
                <c:pt idx="2368">
                  <c:v>42084</c:v>
                </c:pt>
                <c:pt idx="2369">
                  <c:v>42085</c:v>
                </c:pt>
                <c:pt idx="2370">
                  <c:v>42086</c:v>
                </c:pt>
                <c:pt idx="2371">
                  <c:v>42087</c:v>
                </c:pt>
                <c:pt idx="2372">
                  <c:v>42088</c:v>
                </c:pt>
                <c:pt idx="2373">
                  <c:v>42089</c:v>
                </c:pt>
                <c:pt idx="2374">
                  <c:v>42090</c:v>
                </c:pt>
                <c:pt idx="2375">
                  <c:v>42091</c:v>
                </c:pt>
                <c:pt idx="2376">
                  <c:v>42092</c:v>
                </c:pt>
                <c:pt idx="2377">
                  <c:v>42093</c:v>
                </c:pt>
                <c:pt idx="2378">
                  <c:v>42094</c:v>
                </c:pt>
                <c:pt idx="2379">
                  <c:v>42095</c:v>
                </c:pt>
                <c:pt idx="2380">
                  <c:v>42096</c:v>
                </c:pt>
                <c:pt idx="2381">
                  <c:v>42097</c:v>
                </c:pt>
                <c:pt idx="2382">
                  <c:v>42098</c:v>
                </c:pt>
                <c:pt idx="2383">
                  <c:v>42099</c:v>
                </c:pt>
                <c:pt idx="2384">
                  <c:v>42100</c:v>
                </c:pt>
                <c:pt idx="2385">
                  <c:v>42101</c:v>
                </c:pt>
                <c:pt idx="2386">
                  <c:v>42102</c:v>
                </c:pt>
                <c:pt idx="2387">
                  <c:v>42103</c:v>
                </c:pt>
                <c:pt idx="2388">
                  <c:v>42104</c:v>
                </c:pt>
                <c:pt idx="2389">
                  <c:v>42105</c:v>
                </c:pt>
                <c:pt idx="2390">
                  <c:v>42106</c:v>
                </c:pt>
                <c:pt idx="2391">
                  <c:v>42107</c:v>
                </c:pt>
                <c:pt idx="2392">
                  <c:v>42108</c:v>
                </c:pt>
                <c:pt idx="2393">
                  <c:v>42109</c:v>
                </c:pt>
                <c:pt idx="2394">
                  <c:v>42110</c:v>
                </c:pt>
                <c:pt idx="2395">
                  <c:v>42111</c:v>
                </c:pt>
                <c:pt idx="2396">
                  <c:v>42112</c:v>
                </c:pt>
                <c:pt idx="2397">
                  <c:v>42113</c:v>
                </c:pt>
                <c:pt idx="2398">
                  <c:v>42114</c:v>
                </c:pt>
                <c:pt idx="2399">
                  <c:v>42115</c:v>
                </c:pt>
                <c:pt idx="2400">
                  <c:v>42116</c:v>
                </c:pt>
                <c:pt idx="2401">
                  <c:v>42117</c:v>
                </c:pt>
                <c:pt idx="2402">
                  <c:v>42118</c:v>
                </c:pt>
                <c:pt idx="2403">
                  <c:v>42119</c:v>
                </c:pt>
                <c:pt idx="2404">
                  <c:v>42120</c:v>
                </c:pt>
                <c:pt idx="2405">
                  <c:v>42121</c:v>
                </c:pt>
                <c:pt idx="2406">
                  <c:v>42122</c:v>
                </c:pt>
                <c:pt idx="2407">
                  <c:v>42123</c:v>
                </c:pt>
                <c:pt idx="2408">
                  <c:v>42124</c:v>
                </c:pt>
                <c:pt idx="2409">
                  <c:v>42125</c:v>
                </c:pt>
                <c:pt idx="2410">
                  <c:v>42126</c:v>
                </c:pt>
                <c:pt idx="2411">
                  <c:v>42127</c:v>
                </c:pt>
                <c:pt idx="2412">
                  <c:v>42128</c:v>
                </c:pt>
                <c:pt idx="2413">
                  <c:v>42129</c:v>
                </c:pt>
                <c:pt idx="2414">
                  <c:v>42130</c:v>
                </c:pt>
                <c:pt idx="2415">
                  <c:v>42131</c:v>
                </c:pt>
                <c:pt idx="2416">
                  <c:v>42132</c:v>
                </c:pt>
                <c:pt idx="2417">
                  <c:v>42133</c:v>
                </c:pt>
                <c:pt idx="2418">
                  <c:v>42134</c:v>
                </c:pt>
                <c:pt idx="2419">
                  <c:v>42135</c:v>
                </c:pt>
                <c:pt idx="2420">
                  <c:v>42136</c:v>
                </c:pt>
                <c:pt idx="2421">
                  <c:v>42137</c:v>
                </c:pt>
                <c:pt idx="2422">
                  <c:v>42138</c:v>
                </c:pt>
                <c:pt idx="2423">
                  <c:v>42139</c:v>
                </c:pt>
                <c:pt idx="2424">
                  <c:v>42140</c:v>
                </c:pt>
                <c:pt idx="2425">
                  <c:v>42141</c:v>
                </c:pt>
                <c:pt idx="2426">
                  <c:v>42142</c:v>
                </c:pt>
                <c:pt idx="2427">
                  <c:v>42143</c:v>
                </c:pt>
                <c:pt idx="2428">
                  <c:v>42144</c:v>
                </c:pt>
                <c:pt idx="2429">
                  <c:v>42145</c:v>
                </c:pt>
                <c:pt idx="2430">
                  <c:v>42146</c:v>
                </c:pt>
                <c:pt idx="2431">
                  <c:v>42147</c:v>
                </c:pt>
                <c:pt idx="2432">
                  <c:v>42148</c:v>
                </c:pt>
                <c:pt idx="2433">
                  <c:v>42149</c:v>
                </c:pt>
                <c:pt idx="2434">
                  <c:v>42150</c:v>
                </c:pt>
                <c:pt idx="2435">
                  <c:v>42151</c:v>
                </c:pt>
                <c:pt idx="2436">
                  <c:v>42152</c:v>
                </c:pt>
                <c:pt idx="2437">
                  <c:v>42153</c:v>
                </c:pt>
                <c:pt idx="2438">
                  <c:v>42154</c:v>
                </c:pt>
                <c:pt idx="2439">
                  <c:v>42155</c:v>
                </c:pt>
                <c:pt idx="2440">
                  <c:v>42156</c:v>
                </c:pt>
                <c:pt idx="2441">
                  <c:v>42157</c:v>
                </c:pt>
                <c:pt idx="2442">
                  <c:v>42158</c:v>
                </c:pt>
                <c:pt idx="2443">
                  <c:v>42159</c:v>
                </c:pt>
                <c:pt idx="2444">
                  <c:v>42160</c:v>
                </c:pt>
                <c:pt idx="2445">
                  <c:v>42161</c:v>
                </c:pt>
                <c:pt idx="2446">
                  <c:v>42162</c:v>
                </c:pt>
                <c:pt idx="2447">
                  <c:v>42163</c:v>
                </c:pt>
                <c:pt idx="2448">
                  <c:v>42164</c:v>
                </c:pt>
                <c:pt idx="2449">
                  <c:v>42165</c:v>
                </c:pt>
                <c:pt idx="2450">
                  <c:v>42166</c:v>
                </c:pt>
                <c:pt idx="2451">
                  <c:v>42167</c:v>
                </c:pt>
                <c:pt idx="2452">
                  <c:v>42168</c:v>
                </c:pt>
                <c:pt idx="2453">
                  <c:v>42169</c:v>
                </c:pt>
                <c:pt idx="2454">
                  <c:v>42170</c:v>
                </c:pt>
                <c:pt idx="2455">
                  <c:v>42171</c:v>
                </c:pt>
                <c:pt idx="2456">
                  <c:v>42172</c:v>
                </c:pt>
                <c:pt idx="2457">
                  <c:v>42173</c:v>
                </c:pt>
                <c:pt idx="2458">
                  <c:v>42174</c:v>
                </c:pt>
                <c:pt idx="2459">
                  <c:v>42175</c:v>
                </c:pt>
                <c:pt idx="2460">
                  <c:v>42176</c:v>
                </c:pt>
                <c:pt idx="2461">
                  <c:v>42177</c:v>
                </c:pt>
                <c:pt idx="2462">
                  <c:v>42178</c:v>
                </c:pt>
                <c:pt idx="2463">
                  <c:v>42179</c:v>
                </c:pt>
                <c:pt idx="2464">
                  <c:v>42180</c:v>
                </c:pt>
                <c:pt idx="2465">
                  <c:v>42181</c:v>
                </c:pt>
                <c:pt idx="2466">
                  <c:v>42182</c:v>
                </c:pt>
                <c:pt idx="2467">
                  <c:v>42183</c:v>
                </c:pt>
                <c:pt idx="2468">
                  <c:v>42184</c:v>
                </c:pt>
                <c:pt idx="2469">
                  <c:v>42185</c:v>
                </c:pt>
                <c:pt idx="2470">
                  <c:v>42186</c:v>
                </c:pt>
                <c:pt idx="2471">
                  <c:v>42187</c:v>
                </c:pt>
                <c:pt idx="2472">
                  <c:v>42188</c:v>
                </c:pt>
                <c:pt idx="2473">
                  <c:v>42189</c:v>
                </c:pt>
                <c:pt idx="2474">
                  <c:v>42190</c:v>
                </c:pt>
                <c:pt idx="2475">
                  <c:v>42191</c:v>
                </c:pt>
                <c:pt idx="2476">
                  <c:v>42192</c:v>
                </c:pt>
                <c:pt idx="2477">
                  <c:v>42193</c:v>
                </c:pt>
                <c:pt idx="2478">
                  <c:v>42194</c:v>
                </c:pt>
                <c:pt idx="2479">
                  <c:v>42195</c:v>
                </c:pt>
                <c:pt idx="2480">
                  <c:v>42196</c:v>
                </c:pt>
                <c:pt idx="2481">
                  <c:v>42197</c:v>
                </c:pt>
                <c:pt idx="2482">
                  <c:v>42198</c:v>
                </c:pt>
                <c:pt idx="2483">
                  <c:v>42199</c:v>
                </c:pt>
                <c:pt idx="2484">
                  <c:v>42200</c:v>
                </c:pt>
                <c:pt idx="2485">
                  <c:v>42201</c:v>
                </c:pt>
                <c:pt idx="2486">
                  <c:v>42202</c:v>
                </c:pt>
                <c:pt idx="2487">
                  <c:v>42203</c:v>
                </c:pt>
                <c:pt idx="2488">
                  <c:v>42204</c:v>
                </c:pt>
                <c:pt idx="2489">
                  <c:v>42205</c:v>
                </c:pt>
                <c:pt idx="2490">
                  <c:v>42206</c:v>
                </c:pt>
                <c:pt idx="2491">
                  <c:v>42207</c:v>
                </c:pt>
                <c:pt idx="2492">
                  <c:v>42208</c:v>
                </c:pt>
                <c:pt idx="2493">
                  <c:v>42209</c:v>
                </c:pt>
                <c:pt idx="2494">
                  <c:v>42210</c:v>
                </c:pt>
                <c:pt idx="2495">
                  <c:v>42211</c:v>
                </c:pt>
                <c:pt idx="2496">
                  <c:v>42212</c:v>
                </c:pt>
                <c:pt idx="2497">
                  <c:v>42213</c:v>
                </c:pt>
                <c:pt idx="2498">
                  <c:v>42214</c:v>
                </c:pt>
                <c:pt idx="2499">
                  <c:v>42215</c:v>
                </c:pt>
                <c:pt idx="2500">
                  <c:v>42216</c:v>
                </c:pt>
                <c:pt idx="2501">
                  <c:v>42217</c:v>
                </c:pt>
                <c:pt idx="2502">
                  <c:v>42218</c:v>
                </c:pt>
                <c:pt idx="2503">
                  <c:v>42219</c:v>
                </c:pt>
                <c:pt idx="2504">
                  <c:v>42220</c:v>
                </c:pt>
                <c:pt idx="2505">
                  <c:v>42221</c:v>
                </c:pt>
                <c:pt idx="2506">
                  <c:v>42222</c:v>
                </c:pt>
                <c:pt idx="2507">
                  <c:v>42223</c:v>
                </c:pt>
                <c:pt idx="2508">
                  <c:v>42224</c:v>
                </c:pt>
                <c:pt idx="2509">
                  <c:v>42225</c:v>
                </c:pt>
                <c:pt idx="2510">
                  <c:v>42226</c:v>
                </c:pt>
                <c:pt idx="2511">
                  <c:v>42227</c:v>
                </c:pt>
                <c:pt idx="2512">
                  <c:v>42228</c:v>
                </c:pt>
                <c:pt idx="2513">
                  <c:v>42229</c:v>
                </c:pt>
                <c:pt idx="2514">
                  <c:v>42230</c:v>
                </c:pt>
                <c:pt idx="2515">
                  <c:v>42231</c:v>
                </c:pt>
                <c:pt idx="2516">
                  <c:v>42232</c:v>
                </c:pt>
                <c:pt idx="2517">
                  <c:v>42233</c:v>
                </c:pt>
                <c:pt idx="2518">
                  <c:v>42234</c:v>
                </c:pt>
                <c:pt idx="2519">
                  <c:v>42235</c:v>
                </c:pt>
                <c:pt idx="2520">
                  <c:v>42236</c:v>
                </c:pt>
                <c:pt idx="2521">
                  <c:v>42237</c:v>
                </c:pt>
                <c:pt idx="2522">
                  <c:v>42238</c:v>
                </c:pt>
                <c:pt idx="2523">
                  <c:v>42239</c:v>
                </c:pt>
                <c:pt idx="2524">
                  <c:v>42240</c:v>
                </c:pt>
                <c:pt idx="2525">
                  <c:v>42241</c:v>
                </c:pt>
                <c:pt idx="2526">
                  <c:v>42242</c:v>
                </c:pt>
                <c:pt idx="2527">
                  <c:v>42243</c:v>
                </c:pt>
                <c:pt idx="2528">
                  <c:v>42244</c:v>
                </c:pt>
                <c:pt idx="2529">
                  <c:v>42245</c:v>
                </c:pt>
                <c:pt idx="2530">
                  <c:v>42246</c:v>
                </c:pt>
                <c:pt idx="2531">
                  <c:v>42247</c:v>
                </c:pt>
                <c:pt idx="2532">
                  <c:v>42248</c:v>
                </c:pt>
                <c:pt idx="2533">
                  <c:v>42249</c:v>
                </c:pt>
                <c:pt idx="2534">
                  <c:v>42250</c:v>
                </c:pt>
                <c:pt idx="2535">
                  <c:v>42251</c:v>
                </c:pt>
                <c:pt idx="2536">
                  <c:v>42252</c:v>
                </c:pt>
                <c:pt idx="2537">
                  <c:v>42253</c:v>
                </c:pt>
                <c:pt idx="2538">
                  <c:v>42254</c:v>
                </c:pt>
                <c:pt idx="2539">
                  <c:v>42255</c:v>
                </c:pt>
                <c:pt idx="2540">
                  <c:v>42256</c:v>
                </c:pt>
                <c:pt idx="2541">
                  <c:v>42257</c:v>
                </c:pt>
                <c:pt idx="2542">
                  <c:v>42258</c:v>
                </c:pt>
                <c:pt idx="2543">
                  <c:v>42259</c:v>
                </c:pt>
                <c:pt idx="2544">
                  <c:v>42260</c:v>
                </c:pt>
                <c:pt idx="2545">
                  <c:v>42261</c:v>
                </c:pt>
                <c:pt idx="2546">
                  <c:v>42262</c:v>
                </c:pt>
                <c:pt idx="2547">
                  <c:v>42263</c:v>
                </c:pt>
                <c:pt idx="2548">
                  <c:v>42264</c:v>
                </c:pt>
                <c:pt idx="2549">
                  <c:v>42265</c:v>
                </c:pt>
                <c:pt idx="2550">
                  <c:v>42266</c:v>
                </c:pt>
                <c:pt idx="2551">
                  <c:v>42267</c:v>
                </c:pt>
                <c:pt idx="2552">
                  <c:v>42268</c:v>
                </c:pt>
                <c:pt idx="2553">
                  <c:v>42269</c:v>
                </c:pt>
                <c:pt idx="2554">
                  <c:v>42270</c:v>
                </c:pt>
                <c:pt idx="2555">
                  <c:v>42271</c:v>
                </c:pt>
                <c:pt idx="2556">
                  <c:v>42272</c:v>
                </c:pt>
                <c:pt idx="2557">
                  <c:v>42273</c:v>
                </c:pt>
                <c:pt idx="2558">
                  <c:v>42274</c:v>
                </c:pt>
                <c:pt idx="2559">
                  <c:v>42275</c:v>
                </c:pt>
                <c:pt idx="2560">
                  <c:v>42276</c:v>
                </c:pt>
                <c:pt idx="2561">
                  <c:v>42277</c:v>
                </c:pt>
                <c:pt idx="2562">
                  <c:v>42278</c:v>
                </c:pt>
                <c:pt idx="2563">
                  <c:v>42279</c:v>
                </c:pt>
                <c:pt idx="2564">
                  <c:v>42280</c:v>
                </c:pt>
                <c:pt idx="2565">
                  <c:v>42281</c:v>
                </c:pt>
                <c:pt idx="2566">
                  <c:v>42282</c:v>
                </c:pt>
                <c:pt idx="2567">
                  <c:v>42283</c:v>
                </c:pt>
                <c:pt idx="2568">
                  <c:v>42284</c:v>
                </c:pt>
                <c:pt idx="2569">
                  <c:v>42285</c:v>
                </c:pt>
                <c:pt idx="2570">
                  <c:v>42286</c:v>
                </c:pt>
                <c:pt idx="2571">
                  <c:v>42287</c:v>
                </c:pt>
                <c:pt idx="2572">
                  <c:v>42288</c:v>
                </c:pt>
                <c:pt idx="2573">
                  <c:v>42289</c:v>
                </c:pt>
                <c:pt idx="2574">
                  <c:v>42290</c:v>
                </c:pt>
                <c:pt idx="2575">
                  <c:v>42291</c:v>
                </c:pt>
                <c:pt idx="2576">
                  <c:v>42292</c:v>
                </c:pt>
                <c:pt idx="2577">
                  <c:v>42293</c:v>
                </c:pt>
                <c:pt idx="2578">
                  <c:v>42294</c:v>
                </c:pt>
                <c:pt idx="2579">
                  <c:v>42295</c:v>
                </c:pt>
                <c:pt idx="2580">
                  <c:v>42296</c:v>
                </c:pt>
                <c:pt idx="2581">
                  <c:v>42297</c:v>
                </c:pt>
                <c:pt idx="2582">
                  <c:v>42298</c:v>
                </c:pt>
                <c:pt idx="2583">
                  <c:v>42299</c:v>
                </c:pt>
                <c:pt idx="2584">
                  <c:v>42300</c:v>
                </c:pt>
                <c:pt idx="2585">
                  <c:v>42301</c:v>
                </c:pt>
                <c:pt idx="2586">
                  <c:v>42302</c:v>
                </c:pt>
                <c:pt idx="2587">
                  <c:v>42303</c:v>
                </c:pt>
                <c:pt idx="2588">
                  <c:v>42304</c:v>
                </c:pt>
                <c:pt idx="2589">
                  <c:v>42305</c:v>
                </c:pt>
                <c:pt idx="2590">
                  <c:v>42306</c:v>
                </c:pt>
                <c:pt idx="2591">
                  <c:v>42307</c:v>
                </c:pt>
                <c:pt idx="2592">
                  <c:v>42308</c:v>
                </c:pt>
                <c:pt idx="2593">
                  <c:v>42309</c:v>
                </c:pt>
                <c:pt idx="2594">
                  <c:v>42310</c:v>
                </c:pt>
                <c:pt idx="2595">
                  <c:v>42311</c:v>
                </c:pt>
                <c:pt idx="2596">
                  <c:v>42312</c:v>
                </c:pt>
                <c:pt idx="2597">
                  <c:v>42313</c:v>
                </c:pt>
                <c:pt idx="2598">
                  <c:v>42314</c:v>
                </c:pt>
                <c:pt idx="2599">
                  <c:v>42315</c:v>
                </c:pt>
                <c:pt idx="2600">
                  <c:v>42316</c:v>
                </c:pt>
                <c:pt idx="2601">
                  <c:v>42317</c:v>
                </c:pt>
                <c:pt idx="2602">
                  <c:v>42318</c:v>
                </c:pt>
                <c:pt idx="2603">
                  <c:v>42319</c:v>
                </c:pt>
                <c:pt idx="2604">
                  <c:v>42320</c:v>
                </c:pt>
                <c:pt idx="2605">
                  <c:v>42321</c:v>
                </c:pt>
                <c:pt idx="2606">
                  <c:v>42322</c:v>
                </c:pt>
                <c:pt idx="2607">
                  <c:v>42323</c:v>
                </c:pt>
                <c:pt idx="2608">
                  <c:v>42324</c:v>
                </c:pt>
                <c:pt idx="2609">
                  <c:v>42325</c:v>
                </c:pt>
                <c:pt idx="2610">
                  <c:v>42326</c:v>
                </c:pt>
                <c:pt idx="2611">
                  <c:v>42327</c:v>
                </c:pt>
                <c:pt idx="2612">
                  <c:v>42328</c:v>
                </c:pt>
                <c:pt idx="2613">
                  <c:v>42329</c:v>
                </c:pt>
                <c:pt idx="2614">
                  <c:v>42330</c:v>
                </c:pt>
                <c:pt idx="2615">
                  <c:v>42331</c:v>
                </c:pt>
                <c:pt idx="2616">
                  <c:v>42332</c:v>
                </c:pt>
                <c:pt idx="2617">
                  <c:v>42333</c:v>
                </c:pt>
                <c:pt idx="2618">
                  <c:v>42334</c:v>
                </c:pt>
                <c:pt idx="2619">
                  <c:v>42335</c:v>
                </c:pt>
                <c:pt idx="2620">
                  <c:v>42336</c:v>
                </c:pt>
                <c:pt idx="2621">
                  <c:v>42337</c:v>
                </c:pt>
                <c:pt idx="2622">
                  <c:v>42338</c:v>
                </c:pt>
                <c:pt idx="2623">
                  <c:v>42339</c:v>
                </c:pt>
                <c:pt idx="2624">
                  <c:v>42340</c:v>
                </c:pt>
                <c:pt idx="2625">
                  <c:v>42341</c:v>
                </c:pt>
                <c:pt idx="2626">
                  <c:v>42342</c:v>
                </c:pt>
                <c:pt idx="2627">
                  <c:v>42343</c:v>
                </c:pt>
                <c:pt idx="2628">
                  <c:v>42344</c:v>
                </c:pt>
                <c:pt idx="2629">
                  <c:v>42345</c:v>
                </c:pt>
                <c:pt idx="2630">
                  <c:v>42346</c:v>
                </c:pt>
                <c:pt idx="2631">
                  <c:v>42347</c:v>
                </c:pt>
                <c:pt idx="2632">
                  <c:v>42348</c:v>
                </c:pt>
                <c:pt idx="2633">
                  <c:v>42349</c:v>
                </c:pt>
                <c:pt idx="2634">
                  <c:v>42350</c:v>
                </c:pt>
                <c:pt idx="2635">
                  <c:v>42351</c:v>
                </c:pt>
                <c:pt idx="2636">
                  <c:v>42352</c:v>
                </c:pt>
                <c:pt idx="2637">
                  <c:v>42353</c:v>
                </c:pt>
                <c:pt idx="2638">
                  <c:v>42354</c:v>
                </c:pt>
                <c:pt idx="2639">
                  <c:v>42355</c:v>
                </c:pt>
                <c:pt idx="2640">
                  <c:v>42356</c:v>
                </c:pt>
                <c:pt idx="2641">
                  <c:v>42357</c:v>
                </c:pt>
                <c:pt idx="2642">
                  <c:v>42358</c:v>
                </c:pt>
                <c:pt idx="2643">
                  <c:v>42359</c:v>
                </c:pt>
                <c:pt idx="2644">
                  <c:v>42360</c:v>
                </c:pt>
                <c:pt idx="2645">
                  <c:v>42361</c:v>
                </c:pt>
                <c:pt idx="2646">
                  <c:v>42362</c:v>
                </c:pt>
                <c:pt idx="2647">
                  <c:v>42363</c:v>
                </c:pt>
                <c:pt idx="2648">
                  <c:v>42364</c:v>
                </c:pt>
                <c:pt idx="2649">
                  <c:v>42365</c:v>
                </c:pt>
                <c:pt idx="2650">
                  <c:v>42366</c:v>
                </c:pt>
                <c:pt idx="2651">
                  <c:v>42367</c:v>
                </c:pt>
                <c:pt idx="2652">
                  <c:v>42368</c:v>
                </c:pt>
                <c:pt idx="2653">
                  <c:v>42369</c:v>
                </c:pt>
                <c:pt idx="2654">
                  <c:v>42370</c:v>
                </c:pt>
                <c:pt idx="2655">
                  <c:v>42371</c:v>
                </c:pt>
                <c:pt idx="2656">
                  <c:v>42372</c:v>
                </c:pt>
                <c:pt idx="2657">
                  <c:v>42373</c:v>
                </c:pt>
                <c:pt idx="2658">
                  <c:v>42374</c:v>
                </c:pt>
                <c:pt idx="2659">
                  <c:v>42375</c:v>
                </c:pt>
                <c:pt idx="2660">
                  <c:v>42376</c:v>
                </c:pt>
                <c:pt idx="2661">
                  <c:v>42377</c:v>
                </c:pt>
                <c:pt idx="2662">
                  <c:v>42378</c:v>
                </c:pt>
                <c:pt idx="2663">
                  <c:v>42379</c:v>
                </c:pt>
                <c:pt idx="2664">
                  <c:v>42380</c:v>
                </c:pt>
                <c:pt idx="2665">
                  <c:v>42381</c:v>
                </c:pt>
                <c:pt idx="2666">
                  <c:v>42382</c:v>
                </c:pt>
                <c:pt idx="2667">
                  <c:v>42383</c:v>
                </c:pt>
                <c:pt idx="2668">
                  <c:v>42384</c:v>
                </c:pt>
                <c:pt idx="2669">
                  <c:v>42385</c:v>
                </c:pt>
                <c:pt idx="2670">
                  <c:v>42386</c:v>
                </c:pt>
                <c:pt idx="2671">
                  <c:v>42387</c:v>
                </c:pt>
                <c:pt idx="2672">
                  <c:v>42388</c:v>
                </c:pt>
                <c:pt idx="2673">
                  <c:v>42389</c:v>
                </c:pt>
                <c:pt idx="2674">
                  <c:v>42390</c:v>
                </c:pt>
                <c:pt idx="2675">
                  <c:v>42391</c:v>
                </c:pt>
                <c:pt idx="2676">
                  <c:v>42392</c:v>
                </c:pt>
                <c:pt idx="2677">
                  <c:v>42393</c:v>
                </c:pt>
                <c:pt idx="2678">
                  <c:v>42394</c:v>
                </c:pt>
                <c:pt idx="2679">
                  <c:v>42395</c:v>
                </c:pt>
                <c:pt idx="2680">
                  <c:v>42396</c:v>
                </c:pt>
                <c:pt idx="2681">
                  <c:v>42397</c:v>
                </c:pt>
                <c:pt idx="2682">
                  <c:v>42398</c:v>
                </c:pt>
                <c:pt idx="2683">
                  <c:v>42399</c:v>
                </c:pt>
                <c:pt idx="2684">
                  <c:v>42400</c:v>
                </c:pt>
                <c:pt idx="2685">
                  <c:v>42401</c:v>
                </c:pt>
                <c:pt idx="2686">
                  <c:v>42402</c:v>
                </c:pt>
                <c:pt idx="2687">
                  <c:v>42403</c:v>
                </c:pt>
                <c:pt idx="2688">
                  <c:v>42404</c:v>
                </c:pt>
                <c:pt idx="2689">
                  <c:v>42405</c:v>
                </c:pt>
                <c:pt idx="2690">
                  <c:v>42406</c:v>
                </c:pt>
                <c:pt idx="2691">
                  <c:v>42407</c:v>
                </c:pt>
                <c:pt idx="2692">
                  <c:v>42408</c:v>
                </c:pt>
                <c:pt idx="2693">
                  <c:v>42409</c:v>
                </c:pt>
                <c:pt idx="2694">
                  <c:v>42410</c:v>
                </c:pt>
                <c:pt idx="2695">
                  <c:v>42411</c:v>
                </c:pt>
                <c:pt idx="2696">
                  <c:v>42412</c:v>
                </c:pt>
                <c:pt idx="2697">
                  <c:v>42413</c:v>
                </c:pt>
                <c:pt idx="2698">
                  <c:v>42414</c:v>
                </c:pt>
                <c:pt idx="2699">
                  <c:v>42415</c:v>
                </c:pt>
                <c:pt idx="2700">
                  <c:v>42416</c:v>
                </c:pt>
                <c:pt idx="2701">
                  <c:v>42417</c:v>
                </c:pt>
                <c:pt idx="2702">
                  <c:v>42418</c:v>
                </c:pt>
                <c:pt idx="2703">
                  <c:v>42419</c:v>
                </c:pt>
                <c:pt idx="2704">
                  <c:v>42420</c:v>
                </c:pt>
                <c:pt idx="2705">
                  <c:v>42421</c:v>
                </c:pt>
                <c:pt idx="2706">
                  <c:v>42422</c:v>
                </c:pt>
                <c:pt idx="2707">
                  <c:v>42423</c:v>
                </c:pt>
                <c:pt idx="2708">
                  <c:v>42424</c:v>
                </c:pt>
                <c:pt idx="2709">
                  <c:v>42425</c:v>
                </c:pt>
                <c:pt idx="2710">
                  <c:v>42426</c:v>
                </c:pt>
                <c:pt idx="2711">
                  <c:v>42427</c:v>
                </c:pt>
                <c:pt idx="2712">
                  <c:v>42428</c:v>
                </c:pt>
                <c:pt idx="2713">
                  <c:v>42429</c:v>
                </c:pt>
                <c:pt idx="2714">
                  <c:v>42430</c:v>
                </c:pt>
                <c:pt idx="2715">
                  <c:v>42431</c:v>
                </c:pt>
                <c:pt idx="2716">
                  <c:v>42432</c:v>
                </c:pt>
                <c:pt idx="2717">
                  <c:v>42433</c:v>
                </c:pt>
                <c:pt idx="2718">
                  <c:v>42434</c:v>
                </c:pt>
                <c:pt idx="2719">
                  <c:v>42435</c:v>
                </c:pt>
                <c:pt idx="2720">
                  <c:v>42436</c:v>
                </c:pt>
                <c:pt idx="2721">
                  <c:v>42437</c:v>
                </c:pt>
                <c:pt idx="2722">
                  <c:v>42438</c:v>
                </c:pt>
                <c:pt idx="2723">
                  <c:v>42439</c:v>
                </c:pt>
                <c:pt idx="2724">
                  <c:v>42440</c:v>
                </c:pt>
                <c:pt idx="2725">
                  <c:v>42441</c:v>
                </c:pt>
                <c:pt idx="2726">
                  <c:v>42442</c:v>
                </c:pt>
                <c:pt idx="2727">
                  <c:v>42443</c:v>
                </c:pt>
                <c:pt idx="2728">
                  <c:v>42444</c:v>
                </c:pt>
                <c:pt idx="2729">
                  <c:v>42445</c:v>
                </c:pt>
                <c:pt idx="2730">
                  <c:v>42446</c:v>
                </c:pt>
                <c:pt idx="2731">
                  <c:v>42447</c:v>
                </c:pt>
                <c:pt idx="2732">
                  <c:v>42448</c:v>
                </c:pt>
                <c:pt idx="2733">
                  <c:v>42449</c:v>
                </c:pt>
                <c:pt idx="2734">
                  <c:v>42450</c:v>
                </c:pt>
                <c:pt idx="2735">
                  <c:v>42451</c:v>
                </c:pt>
                <c:pt idx="2736">
                  <c:v>42452</c:v>
                </c:pt>
                <c:pt idx="2737">
                  <c:v>42453</c:v>
                </c:pt>
                <c:pt idx="2738">
                  <c:v>42454</c:v>
                </c:pt>
                <c:pt idx="2739">
                  <c:v>42455</c:v>
                </c:pt>
                <c:pt idx="2740">
                  <c:v>42456</c:v>
                </c:pt>
                <c:pt idx="2741">
                  <c:v>42457</c:v>
                </c:pt>
                <c:pt idx="2742">
                  <c:v>42458</c:v>
                </c:pt>
                <c:pt idx="2743">
                  <c:v>42459</c:v>
                </c:pt>
                <c:pt idx="2744">
                  <c:v>42460</c:v>
                </c:pt>
                <c:pt idx="2745">
                  <c:v>42461</c:v>
                </c:pt>
                <c:pt idx="2746">
                  <c:v>42462</c:v>
                </c:pt>
                <c:pt idx="2747">
                  <c:v>42463</c:v>
                </c:pt>
                <c:pt idx="2748">
                  <c:v>42464</c:v>
                </c:pt>
                <c:pt idx="2749">
                  <c:v>42465</c:v>
                </c:pt>
                <c:pt idx="2750">
                  <c:v>42466</c:v>
                </c:pt>
                <c:pt idx="2751">
                  <c:v>42467</c:v>
                </c:pt>
                <c:pt idx="2752">
                  <c:v>42468</c:v>
                </c:pt>
                <c:pt idx="2753">
                  <c:v>42469</c:v>
                </c:pt>
                <c:pt idx="2754">
                  <c:v>42470</c:v>
                </c:pt>
                <c:pt idx="2755">
                  <c:v>42471</c:v>
                </c:pt>
                <c:pt idx="2756">
                  <c:v>42472</c:v>
                </c:pt>
                <c:pt idx="2757">
                  <c:v>42473</c:v>
                </c:pt>
                <c:pt idx="2758">
                  <c:v>42474</c:v>
                </c:pt>
                <c:pt idx="2759">
                  <c:v>42475</c:v>
                </c:pt>
                <c:pt idx="2760">
                  <c:v>42476</c:v>
                </c:pt>
                <c:pt idx="2761">
                  <c:v>42477</c:v>
                </c:pt>
                <c:pt idx="2762">
                  <c:v>42478</c:v>
                </c:pt>
                <c:pt idx="2763">
                  <c:v>42479</c:v>
                </c:pt>
                <c:pt idx="2764">
                  <c:v>42480</c:v>
                </c:pt>
                <c:pt idx="2765">
                  <c:v>42481</c:v>
                </c:pt>
                <c:pt idx="2766">
                  <c:v>42482</c:v>
                </c:pt>
                <c:pt idx="2767">
                  <c:v>42483</c:v>
                </c:pt>
                <c:pt idx="2768">
                  <c:v>42484</c:v>
                </c:pt>
                <c:pt idx="2769">
                  <c:v>42485</c:v>
                </c:pt>
                <c:pt idx="2770">
                  <c:v>42486</c:v>
                </c:pt>
                <c:pt idx="2771">
                  <c:v>42487</c:v>
                </c:pt>
                <c:pt idx="2772">
                  <c:v>42488</c:v>
                </c:pt>
                <c:pt idx="2773">
                  <c:v>42489</c:v>
                </c:pt>
                <c:pt idx="2774">
                  <c:v>42490</c:v>
                </c:pt>
                <c:pt idx="2775">
                  <c:v>42491</c:v>
                </c:pt>
                <c:pt idx="2776">
                  <c:v>42492</c:v>
                </c:pt>
                <c:pt idx="2777">
                  <c:v>42493</c:v>
                </c:pt>
                <c:pt idx="2778">
                  <c:v>42494</c:v>
                </c:pt>
                <c:pt idx="2779">
                  <c:v>42495</c:v>
                </c:pt>
                <c:pt idx="2780">
                  <c:v>42496</c:v>
                </c:pt>
                <c:pt idx="2781">
                  <c:v>42497</c:v>
                </c:pt>
                <c:pt idx="2782">
                  <c:v>42498</c:v>
                </c:pt>
                <c:pt idx="2783">
                  <c:v>42499</c:v>
                </c:pt>
                <c:pt idx="2784">
                  <c:v>42500</c:v>
                </c:pt>
                <c:pt idx="2785">
                  <c:v>42501</c:v>
                </c:pt>
                <c:pt idx="2786">
                  <c:v>42502</c:v>
                </c:pt>
                <c:pt idx="2787">
                  <c:v>42503</c:v>
                </c:pt>
                <c:pt idx="2788">
                  <c:v>42504</c:v>
                </c:pt>
                <c:pt idx="2789">
                  <c:v>42505</c:v>
                </c:pt>
                <c:pt idx="2790">
                  <c:v>42506</c:v>
                </c:pt>
                <c:pt idx="2791">
                  <c:v>42507</c:v>
                </c:pt>
                <c:pt idx="2792">
                  <c:v>42508</c:v>
                </c:pt>
                <c:pt idx="2793">
                  <c:v>42509</c:v>
                </c:pt>
                <c:pt idx="2794">
                  <c:v>42510</c:v>
                </c:pt>
                <c:pt idx="2795">
                  <c:v>42511</c:v>
                </c:pt>
                <c:pt idx="2796">
                  <c:v>42512</c:v>
                </c:pt>
                <c:pt idx="2797">
                  <c:v>42513</c:v>
                </c:pt>
                <c:pt idx="2798">
                  <c:v>42514</c:v>
                </c:pt>
                <c:pt idx="2799">
                  <c:v>42515</c:v>
                </c:pt>
                <c:pt idx="2800">
                  <c:v>42516</c:v>
                </c:pt>
                <c:pt idx="2801">
                  <c:v>42517</c:v>
                </c:pt>
                <c:pt idx="2802">
                  <c:v>42518</c:v>
                </c:pt>
                <c:pt idx="2803">
                  <c:v>42519</c:v>
                </c:pt>
                <c:pt idx="2804">
                  <c:v>42520</c:v>
                </c:pt>
                <c:pt idx="2805">
                  <c:v>42521</c:v>
                </c:pt>
                <c:pt idx="2806">
                  <c:v>42522</c:v>
                </c:pt>
                <c:pt idx="2807">
                  <c:v>42523</c:v>
                </c:pt>
                <c:pt idx="2808">
                  <c:v>42524</c:v>
                </c:pt>
                <c:pt idx="2809">
                  <c:v>42525</c:v>
                </c:pt>
                <c:pt idx="2810">
                  <c:v>42526</c:v>
                </c:pt>
                <c:pt idx="2811">
                  <c:v>42527</c:v>
                </c:pt>
                <c:pt idx="2812">
                  <c:v>42528</c:v>
                </c:pt>
                <c:pt idx="2813">
                  <c:v>42529</c:v>
                </c:pt>
                <c:pt idx="2814">
                  <c:v>42530</c:v>
                </c:pt>
                <c:pt idx="2815">
                  <c:v>42531</c:v>
                </c:pt>
                <c:pt idx="2816">
                  <c:v>42532</c:v>
                </c:pt>
                <c:pt idx="2817">
                  <c:v>42533</c:v>
                </c:pt>
                <c:pt idx="2818">
                  <c:v>42534</c:v>
                </c:pt>
                <c:pt idx="2819">
                  <c:v>42535</c:v>
                </c:pt>
                <c:pt idx="2820">
                  <c:v>42536</c:v>
                </c:pt>
                <c:pt idx="2821">
                  <c:v>42537</c:v>
                </c:pt>
                <c:pt idx="2822">
                  <c:v>42538</c:v>
                </c:pt>
                <c:pt idx="2823">
                  <c:v>42539</c:v>
                </c:pt>
                <c:pt idx="2824">
                  <c:v>42540</c:v>
                </c:pt>
                <c:pt idx="2825">
                  <c:v>42541</c:v>
                </c:pt>
                <c:pt idx="2826">
                  <c:v>42542</c:v>
                </c:pt>
                <c:pt idx="2827">
                  <c:v>42543</c:v>
                </c:pt>
                <c:pt idx="2828">
                  <c:v>42544</c:v>
                </c:pt>
                <c:pt idx="2829">
                  <c:v>42545</c:v>
                </c:pt>
                <c:pt idx="2830">
                  <c:v>42546</c:v>
                </c:pt>
                <c:pt idx="2831">
                  <c:v>42547</c:v>
                </c:pt>
                <c:pt idx="2832">
                  <c:v>42548</c:v>
                </c:pt>
                <c:pt idx="2833">
                  <c:v>42549</c:v>
                </c:pt>
                <c:pt idx="2834">
                  <c:v>42550</c:v>
                </c:pt>
                <c:pt idx="2835">
                  <c:v>42551</c:v>
                </c:pt>
                <c:pt idx="2836">
                  <c:v>42552</c:v>
                </c:pt>
                <c:pt idx="2837">
                  <c:v>42553</c:v>
                </c:pt>
                <c:pt idx="2838">
                  <c:v>42554</c:v>
                </c:pt>
                <c:pt idx="2839">
                  <c:v>42555</c:v>
                </c:pt>
                <c:pt idx="2840">
                  <c:v>42556</c:v>
                </c:pt>
                <c:pt idx="2841">
                  <c:v>42557</c:v>
                </c:pt>
                <c:pt idx="2842">
                  <c:v>42558</c:v>
                </c:pt>
                <c:pt idx="2843">
                  <c:v>42559</c:v>
                </c:pt>
                <c:pt idx="2844">
                  <c:v>42560</c:v>
                </c:pt>
                <c:pt idx="2845">
                  <c:v>42561</c:v>
                </c:pt>
                <c:pt idx="2846">
                  <c:v>42562</c:v>
                </c:pt>
                <c:pt idx="2847">
                  <c:v>42563</c:v>
                </c:pt>
                <c:pt idx="2848">
                  <c:v>42564</c:v>
                </c:pt>
                <c:pt idx="2849">
                  <c:v>42565</c:v>
                </c:pt>
                <c:pt idx="2850">
                  <c:v>42566</c:v>
                </c:pt>
                <c:pt idx="2851">
                  <c:v>42567</c:v>
                </c:pt>
                <c:pt idx="2852">
                  <c:v>42568</c:v>
                </c:pt>
                <c:pt idx="2853">
                  <c:v>42569</c:v>
                </c:pt>
                <c:pt idx="2854">
                  <c:v>42570</c:v>
                </c:pt>
                <c:pt idx="2855">
                  <c:v>42571</c:v>
                </c:pt>
                <c:pt idx="2856">
                  <c:v>42572</c:v>
                </c:pt>
                <c:pt idx="2857">
                  <c:v>42573</c:v>
                </c:pt>
                <c:pt idx="2858">
                  <c:v>42574</c:v>
                </c:pt>
                <c:pt idx="2859">
                  <c:v>42575</c:v>
                </c:pt>
                <c:pt idx="2860">
                  <c:v>42576</c:v>
                </c:pt>
                <c:pt idx="2861">
                  <c:v>42577</c:v>
                </c:pt>
                <c:pt idx="2862">
                  <c:v>42578</c:v>
                </c:pt>
                <c:pt idx="2863">
                  <c:v>42579</c:v>
                </c:pt>
                <c:pt idx="2864">
                  <c:v>42580</c:v>
                </c:pt>
                <c:pt idx="2865">
                  <c:v>42581</c:v>
                </c:pt>
                <c:pt idx="2866">
                  <c:v>42582</c:v>
                </c:pt>
                <c:pt idx="2867">
                  <c:v>42583</c:v>
                </c:pt>
                <c:pt idx="2868">
                  <c:v>42584</c:v>
                </c:pt>
                <c:pt idx="2869">
                  <c:v>42585</c:v>
                </c:pt>
                <c:pt idx="2870">
                  <c:v>42586</c:v>
                </c:pt>
                <c:pt idx="2871">
                  <c:v>42587</c:v>
                </c:pt>
                <c:pt idx="2872">
                  <c:v>42588</c:v>
                </c:pt>
                <c:pt idx="2873">
                  <c:v>42589</c:v>
                </c:pt>
                <c:pt idx="2874">
                  <c:v>42590</c:v>
                </c:pt>
                <c:pt idx="2875">
                  <c:v>42591</c:v>
                </c:pt>
                <c:pt idx="2876">
                  <c:v>42592</c:v>
                </c:pt>
                <c:pt idx="2877">
                  <c:v>42593</c:v>
                </c:pt>
                <c:pt idx="2878">
                  <c:v>42594</c:v>
                </c:pt>
                <c:pt idx="2879">
                  <c:v>42595</c:v>
                </c:pt>
                <c:pt idx="2880">
                  <c:v>42596</c:v>
                </c:pt>
                <c:pt idx="2881">
                  <c:v>42597</c:v>
                </c:pt>
                <c:pt idx="2882">
                  <c:v>42598</c:v>
                </c:pt>
                <c:pt idx="2883">
                  <c:v>42599</c:v>
                </c:pt>
                <c:pt idx="2884">
                  <c:v>42600</c:v>
                </c:pt>
                <c:pt idx="2885">
                  <c:v>42601</c:v>
                </c:pt>
                <c:pt idx="2886">
                  <c:v>42602</c:v>
                </c:pt>
                <c:pt idx="2887">
                  <c:v>42603</c:v>
                </c:pt>
                <c:pt idx="2888">
                  <c:v>42604</c:v>
                </c:pt>
                <c:pt idx="2889">
                  <c:v>42605</c:v>
                </c:pt>
                <c:pt idx="2890">
                  <c:v>42606</c:v>
                </c:pt>
                <c:pt idx="2891">
                  <c:v>42607</c:v>
                </c:pt>
                <c:pt idx="2892">
                  <c:v>42608</c:v>
                </c:pt>
                <c:pt idx="2893">
                  <c:v>42609</c:v>
                </c:pt>
                <c:pt idx="2894">
                  <c:v>42610</c:v>
                </c:pt>
                <c:pt idx="2895">
                  <c:v>42611</c:v>
                </c:pt>
                <c:pt idx="2896">
                  <c:v>42612</c:v>
                </c:pt>
                <c:pt idx="2897">
                  <c:v>42613</c:v>
                </c:pt>
                <c:pt idx="2898">
                  <c:v>42614</c:v>
                </c:pt>
                <c:pt idx="2899">
                  <c:v>42615</c:v>
                </c:pt>
                <c:pt idx="2900">
                  <c:v>42616</c:v>
                </c:pt>
                <c:pt idx="2901">
                  <c:v>42617</c:v>
                </c:pt>
                <c:pt idx="2902">
                  <c:v>42618</c:v>
                </c:pt>
                <c:pt idx="2903">
                  <c:v>42619</c:v>
                </c:pt>
                <c:pt idx="2904">
                  <c:v>42620</c:v>
                </c:pt>
                <c:pt idx="2905">
                  <c:v>42621</c:v>
                </c:pt>
                <c:pt idx="2906">
                  <c:v>42622</c:v>
                </c:pt>
                <c:pt idx="2907">
                  <c:v>42623</c:v>
                </c:pt>
                <c:pt idx="2908">
                  <c:v>42624</c:v>
                </c:pt>
                <c:pt idx="2909">
                  <c:v>42625</c:v>
                </c:pt>
                <c:pt idx="2910">
                  <c:v>42626</c:v>
                </c:pt>
                <c:pt idx="2911">
                  <c:v>42627</c:v>
                </c:pt>
                <c:pt idx="2912">
                  <c:v>42628</c:v>
                </c:pt>
                <c:pt idx="2913">
                  <c:v>42629</c:v>
                </c:pt>
                <c:pt idx="2914">
                  <c:v>42630</c:v>
                </c:pt>
                <c:pt idx="2915">
                  <c:v>42631</c:v>
                </c:pt>
                <c:pt idx="2916">
                  <c:v>42632</c:v>
                </c:pt>
                <c:pt idx="2917">
                  <c:v>42633</c:v>
                </c:pt>
                <c:pt idx="2918">
                  <c:v>42634</c:v>
                </c:pt>
                <c:pt idx="2919">
                  <c:v>42635</c:v>
                </c:pt>
                <c:pt idx="2920">
                  <c:v>42636</c:v>
                </c:pt>
                <c:pt idx="2921">
                  <c:v>42637</c:v>
                </c:pt>
                <c:pt idx="2922">
                  <c:v>42638</c:v>
                </c:pt>
                <c:pt idx="2923">
                  <c:v>42639</c:v>
                </c:pt>
                <c:pt idx="2924">
                  <c:v>42640</c:v>
                </c:pt>
                <c:pt idx="2925">
                  <c:v>42641</c:v>
                </c:pt>
                <c:pt idx="2926">
                  <c:v>42642</c:v>
                </c:pt>
                <c:pt idx="2927">
                  <c:v>42643</c:v>
                </c:pt>
                <c:pt idx="2928">
                  <c:v>42644</c:v>
                </c:pt>
                <c:pt idx="2929">
                  <c:v>42645</c:v>
                </c:pt>
                <c:pt idx="2930">
                  <c:v>42646</c:v>
                </c:pt>
                <c:pt idx="2931">
                  <c:v>42647</c:v>
                </c:pt>
                <c:pt idx="2932">
                  <c:v>42648</c:v>
                </c:pt>
                <c:pt idx="2933">
                  <c:v>42649</c:v>
                </c:pt>
                <c:pt idx="2934">
                  <c:v>42650</c:v>
                </c:pt>
                <c:pt idx="2935">
                  <c:v>42651</c:v>
                </c:pt>
                <c:pt idx="2936">
                  <c:v>42652</c:v>
                </c:pt>
                <c:pt idx="2937">
                  <c:v>42653</c:v>
                </c:pt>
                <c:pt idx="2938">
                  <c:v>42654</c:v>
                </c:pt>
                <c:pt idx="2939">
                  <c:v>42655</c:v>
                </c:pt>
                <c:pt idx="2940">
                  <c:v>42656</c:v>
                </c:pt>
                <c:pt idx="2941">
                  <c:v>42657</c:v>
                </c:pt>
                <c:pt idx="2942">
                  <c:v>42658</c:v>
                </c:pt>
                <c:pt idx="2943">
                  <c:v>42659</c:v>
                </c:pt>
                <c:pt idx="2944">
                  <c:v>42660</c:v>
                </c:pt>
                <c:pt idx="2945">
                  <c:v>42661</c:v>
                </c:pt>
                <c:pt idx="2946">
                  <c:v>42662</c:v>
                </c:pt>
                <c:pt idx="2947">
                  <c:v>42663</c:v>
                </c:pt>
                <c:pt idx="2948">
                  <c:v>42664</c:v>
                </c:pt>
                <c:pt idx="2949">
                  <c:v>42665</c:v>
                </c:pt>
                <c:pt idx="2950">
                  <c:v>42666</c:v>
                </c:pt>
                <c:pt idx="2951">
                  <c:v>42667</c:v>
                </c:pt>
                <c:pt idx="2952">
                  <c:v>42668</c:v>
                </c:pt>
                <c:pt idx="2953">
                  <c:v>42669</c:v>
                </c:pt>
                <c:pt idx="2954">
                  <c:v>42670</c:v>
                </c:pt>
                <c:pt idx="2955">
                  <c:v>42671</c:v>
                </c:pt>
                <c:pt idx="2956">
                  <c:v>42672</c:v>
                </c:pt>
                <c:pt idx="2957">
                  <c:v>42673</c:v>
                </c:pt>
                <c:pt idx="2958">
                  <c:v>42674</c:v>
                </c:pt>
                <c:pt idx="2959">
                  <c:v>42675</c:v>
                </c:pt>
                <c:pt idx="2960">
                  <c:v>42676</c:v>
                </c:pt>
                <c:pt idx="2961">
                  <c:v>42677</c:v>
                </c:pt>
                <c:pt idx="2962">
                  <c:v>42678</c:v>
                </c:pt>
                <c:pt idx="2963">
                  <c:v>42679</c:v>
                </c:pt>
                <c:pt idx="2964">
                  <c:v>42680</c:v>
                </c:pt>
                <c:pt idx="2965">
                  <c:v>42681</c:v>
                </c:pt>
                <c:pt idx="2966">
                  <c:v>42682</c:v>
                </c:pt>
                <c:pt idx="2967">
                  <c:v>42683</c:v>
                </c:pt>
                <c:pt idx="2968">
                  <c:v>42684</c:v>
                </c:pt>
                <c:pt idx="2969">
                  <c:v>42685</c:v>
                </c:pt>
                <c:pt idx="2970">
                  <c:v>42686</c:v>
                </c:pt>
                <c:pt idx="2971">
                  <c:v>42687</c:v>
                </c:pt>
                <c:pt idx="2972">
                  <c:v>42688</c:v>
                </c:pt>
                <c:pt idx="2973">
                  <c:v>42689</c:v>
                </c:pt>
                <c:pt idx="2974">
                  <c:v>42690</c:v>
                </c:pt>
                <c:pt idx="2975">
                  <c:v>42691</c:v>
                </c:pt>
                <c:pt idx="2976">
                  <c:v>42692</c:v>
                </c:pt>
                <c:pt idx="2977">
                  <c:v>42693</c:v>
                </c:pt>
                <c:pt idx="2978">
                  <c:v>42694</c:v>
                </c:pt>
                <c:pt idx="2979">
                  <c:v>42695</c:v>
                </c:pt>
                <c:pt idx="2980">
                  <c:v>42696</c:v>
                </c:pt>
                <c:pt idx="2981">
                  <c:v>42697</c:v>
                </c:pt>
                <c:pt idx="2982">
                  <c:v>42698</c:v>
                </c:pt>
                <c:pt idx="2983">
                  <c:v>42699</c:v>
                </c:pt>
                <c:pt idx="2984">
                  <c:v>42700</c:v>
                </c:pt>
                <c:pt idx="2985">
                  <c:v>42701</c:v>
                </c:pt>
                <c:pt idx="2986">
                  <c:v>42702</c:v>
                </c:pt>
                <c:pt idx="2987">
                  <c:v>42703</c:v>
                </c:pt>
                <c:pt idx="2988">
                  <c:v>42704</c:v>
                </c:pt>
                <c:pt idx="2989">
                  <c:v>42705</c:v>
                </c:pt>
                <c:pt idx="2990">
                  <c:v>42706</c:v>
                </c:pt>
                <c:pt idx="2991">
                  <c:v>42707</c:v>
                </c:pt>
                <c:pt idx="2992">
                  <c:v>42708</c:v>
                </c:pt>
                <c:pt idx="2993">
                  <c:v>42709</c:v>
                </c:pt>
                <c:pt idx="2994">
                  <c:v>42710</c:v>
                </c:pt>
                <c:pt idx="2995">
                  <c:v>42711</c:v>
                </c:pt>
                <c:pt idx="2996">
                  <c:v>42712</c:v>
                </c:pt>
                <c:pt idx="2997">
                  <c:v>42713</c:v>
                </c:pt>
                <c:pt idx="2998">
                  <c:v>42714</c:v>
                </c:pt>
                <c:pt idx="2999">
                  <c:v>42715</c:v>
                </c:pt>
                <c:pt idx="3000">
                  <c:v>42716</c:v>
                </c:pt>
                <c:pt idx="3001">
                  <c:v>42717</c:v>
                </c:pt>
                <c:pt idx="3002">
                  <c:v>42718</c:v>
                </c:pt>
                <c:pt idx="3003">
                  <c:v>42719</c:v>
                </c:pt>
                <c:pt idx="3004">
                  <c:v>42720</c:v>
                </c:pt>
                <c:pt idx="3005">
                  <c:v>42721</c:v>
                </c:pt>
                <c:pt idx="3006">
                  <c:v>42722</c:v>
                </c:pt>
                <c:pt idx="3007">
                  <c:v>42723</c:v>
                </c:pt>
                <c:pt idx="3008">
                  <c:v>42724</c:v>
                </c:pt>
                <c:pt idx="3009">
                  <c:v>42725</c:v>
                </c:pt>
                <c:pt idx="3010">
                  <c:v>42726</c:v>
                </c:pt>
                <c:pt idx="3011">
                  <c:v>42727</c:v>
                </c:pt>
                <c:pt idx="3012">
                  <c:v>42728</c:v>
                </c:pt>
                <c:pt idx="3013">
                  <c:v>42729</c:v>
                </c:pt>
                <c:pt idx="3014">
                  <c:v>42730</c:v>
                </c:pt>
                <c:pt idx="3015">
                  <c:v>42731</c:v>
                </c:pt>
                <c:pt idx="3016">
                  <c:v>42732</c:v>
                </c:pt>
                <c:pt idx="3017">
                  <c:v>42733</c:v>
                </c:pt>
                <c:pt idx="3018">
                  <c:v>42734</c:v>
                </c:pt>
                <c:pt idx="3019">
                  <c:v>42735</c:v>
                </c:pt>
                <c:pt idx="3020">
                  <c:v>42736</c:v>
                </c:pt>
                <c:pt idx="3021">
                  <c:v>42737</c:v>
                </c:pt>
                <c:pt idx="3022">
                  <c:v>42738</c:v>
                </c:pt>
                <c:pt idx="3023">
                  <c:v>42739</c:v>
                </c:pt>
                <c:pt idx="3024">
                  <c:v>42740</c:v>
                </c:pt>
                <c:pt idx="3025">
                  <c:v>42741</c:v>
                </c:pt>
                <c:pt idx="3026">
                  <c:v>42742</c:v>
                </c:pt>
                <c:pt idx="3027">
                  <c:v>42743</c:v>
                </c:pt>
                <c:pt idx="3028">
                  <c:v>42744</c:v>
                </c:pt>
                <c:pt idx="3029">
                  <c:v>42745</c:v>
                </c:pt>
                <c:pt idx="3030">
                  <c:v>42746</c:v>
                </c:pt>
                <c:pt idx="3031">
                  <c:v>42747</c:v>
                </c:pt>
                <c:pt idx="3032">
                  <c:v>42748</c:v>
                </c:pt>
                <c:pt idx="3033">
                  <c:v>42749</c:v>
                </c:pt>
                <c:pt idx="3034">
                  <c:v>42750</c:v>
                </c:pt>
                <c:pt idx="3035">
                  <c:v>42751</c:v>
                </c:pt>
                <c:pt idx="3036">
                  <c:v>42752</c:v>
                </c:pt>
                <c:pt idx="3037">
                  <c:v>42753</c:v>
                </c:pt>
                <c:pt idx="3038">
                  <c:v>42754</c:v>
                </c:pt>
                <c:pt idx="3039">
                  <c:v>42755</c:v>
                </c:pt>
                <c:pt idx="3040">
                  <c:v>42756</c:v>
                </c:pt>
                <c:pt idx="3041">
                  <c:v>42757</c:v>
                </c:pt>
                <c:pt idx="3042">
                  <c:v>42758</c:v>
                </c:pt>
                <c:pt idx="3043">
                  <c:v>42759</c:v>
                </c:pt>
                <c:pt idx="3044">
                  <c:v>42760</c:v>
                </c:pt>
                <c:pt idx="3045">
                  <c:v>42761</c:v>
                </c:pt>
                <c:pt idx="3046">
                  <c:v>42762</c:v>
                </c:pt>
                <c:pt idx="3047">
                  <c:v>42763</c:v>
                </c:pt>
                <c:pt idx="3048">
                  <c:v>42764</c:v>
                </c:pt>
                <c:pt idx="3049">
                  <c:v>42765</c:v>
                </c:pt>
                <c:pt idx="3050">
                  <c:v>42766</c:v>
                </c:pt>
                <c:pt idx="3051">
                  <c:v>42767</c:v>
                </c:pt>
                <c:pt idx="3052">
                  <c:v>42768</c:v>
                </c:pt>
                <c:pt idx="3053">
                  <c:v>42769</c:v>
                </c:pt>
                <c:pt idx="3054">
                  <c:v>42770</c:v>
                </c:pt>
                <c:pt idx="3055">
                  <c:v>42771</c:v>
                </c:pt>
                <c:pt idx="3056">
                  <c:v>42772</c:v>
                </c:pt>
                <c:pt idx="3057">
                  <c:v>42773</c:v>
                </c:pt>
                <c:pt idx="3058">
                  <c:v>42774</c:v>
                </c:pt>
                <c:pt idx="3059">
                  <c:v>42775</c:v>
                </c:pt>
                <c:pt idx="3060">
                  <c:v>42776</c:v>
                </c:pt>
                <c:pt idx="3061">
                  <c:v>42777</c:v>
                </c:pt>
                <c:pt idx="3062">
                  <c:v>42778</c:v>
                </c:pt>
                <c:pt idx="3063">
                  <c:v>42779</c:v>
                </c:pt>
                <c:pt idx="3064">
                  <c:v>42780</c:v>
                </c:pt>
                <c:pt idx="3065">
                  <c:v>42781</c:v>
                </c:pt>
                <c:pt idx="3066">
                  <c:v>42782</c:v>
                </c:pt>
                <c:pt idx="3067">
                  <c:v>42783</c:v>
                </c:pt>
                <c:pt idx="3068">
                  <c:v>42784</c:v>
                </c:pt>
                <c:pt idx="3069">
                  <c:v>42785</c:v>
                </c:pt>
                <c:pt idx="3070">
                  <c:v>42786</c:v>
                </c:pt>
                <c:pt idx="3071">
                  <c:v>42787</c:v>
                </c:pt>
                <c:pt idx="3072">
                  <c:v>42788</c:v>
                </c:pt>
                <c:pt idx="3073">
                  <c:v>42789</c:v>
                </c:pt>
                <c:pt idx="3074">
                  <c:v>42790</c:v>
                </c:pt>
                <c:pt idx="3075">
                  <c:v>42791</c:v>
                </c:pt>
                <c:pt idx="3076">
                  <c:v>42792</c:v>
                </c:pt>
                <c:pt idx="3077">
                  <c:v>42793</c:v>
                </c:pt>
                <c:pt idx="3078">
                  <c:v>42794</c:v>
                </c:pt>
                <c:pt idx="3079">
                  <c:v>42795</c:v>
                </c:pt>
                <c:pt idx="3080">
                  <c:v>42796</c:v>
                </c:pt>
                <c:pt idx="3081">
                  <c:v>42797</c:v>
                </c:pt>
                <c:pt idx="3082">
                  <c:v>42798</c:v>
                </c:pt>
                <c:pt idx="3083">
                  <c:v>42799</c:v>
                </c:pt>
                <c:pt idx="3084">
                  <c:v>42800</c:v>
                </c:pt>
                <c:pt idx="3085">
                  <c:v>42801</c:v>
                </c:pt>
                <c:pt idx="3086">
                  <c:v>42802</c:v>
                </c:pt>
                <c:pt idx="3087">
                  <c:v>42803</c:v>
                </c:pt>
                <c:pt idx="3088">
                  <c:v>42804</c:v>
                </c:pt>
                <c:pt idx="3089">
                  <c:v>42805</c:v>
                </c:pt>
                <c:pt idx="3090">
                  <c:v>42806</c:v>
                </c:pt>
                <c:pt idx="3091">
                  <c:v>42807</c:v>
                </c:pt>
                <c:pt idx="3092">
                  <c:v>42808</c:v>
                </c:pt>
                <c:pt idx="3093">
                  <c:v>42809</c:v>
                </c:pt>
                <c:pt idx="3094">
                  <c:v>42810</c:v>
                </c:pt>
                <c:pt idx="3095">
                  <c:v>42811</c:v>
                </c:pt>
                <c:pt idx="3096">
                  <c:v>42812</c:v>
                </c:pt>
                <c:pt idx="3097">
                  <c:v>42813</c:v>
                </c:pt>
                <c:pt idx="3098">
                  <c:v>42814</c:v>
                </c:pt>
                <c:pt idx="3099">
                  <c:v>42815</c:v>
                </c:pt>
                <c:pt idx="3100">
                  <c:v>42816</c:v>
                </c:pt>
                <c:pt idx="3101">
                  <c:v>42817</c:v>
                </c:pt>
                <c:pt idx="3102">
                  <c:v>42818</c:v>
                </c:pt>
                <c:pt idx="3103">
                  <c:v>42819</c:v>
                </c:pt>
                <c:pt idx="3104">
                  <c:v>42820</c:v>
                </c:pt>
                <c:pt idx="3105">
                  <c:v>42821</c:v>
                </c:pt>
                <c:pt idx="3106">
                  <c:v>42822</c:v>
                </c:pt>
                <c:pt idx="3107">
                  <c:v>42823</c:v>
                </c:pt>
                <c:pt idx="3108">
                  <c:v>42824</c:v>
                </c:pt>
                <c:pt idx="3109">
                  <c:v>42825</c:v>
                </c:pt>
                <c:pt idx="3110">
                  <c:v>42826</c:v>
                </c:pt>
                <c:pt idx="3111">
                  <c:v>42827</c:v>
                </c:pt>
                <c:pt idx="3112">
                  <c:v>42828</c:v>
                </c:pt>
                <c:pt idx="3113">
                  <c:v>42829</c:v>
                </c:pt>
                <c:pt idx="3114">
                  <c:v>42830</c:v>
                </c:pt>
                <c:pt idx="3115">
                  <c:v>42831</c:v>
                </c:pt>
                <c:pt idx="3116">
                  <c:v>42832</c:v>
                </c:pt>
                <c:pt idx="3117">
                  <c:v>42833</c:v>
                </c:pt>
                <c:pt idx="3118">
                  <c:v>42834</c:v>
                </c:pt>
                <c:pt idx="3119">
                  <c:v>42835</c:v>
                </c:pt>
                <c:pt idx="3120">
                  <c:v>42836</c:v>
                </c:pt>
                <c:pt idx="3121">
                  <c:v>42837</c:v>
                </c:pt>
                <c:pt idx="3122">
                  <c:v>42838</c:v>
                </c:pt>
                <c:pt idx="3123">
                  <c:v>42839</c:v>
                </c:pt>
                <c:pt idx="3124">
                  <c:v>42840</c:v>
                </c:pt>
                <c:pt idx="3125">
                  <c:v>42841</c:v>
                </c:pt>
                <c:pt idx="3126">
                  <c:v>42842</c:v>
                </c:pt>
                <c:pt idx="3127">
                  <c:v>42843</c:v>
                </c:pt>
                <c:pt idx="3128">
                  <c:v>42844</c:v>
                </c:pt>
                <c:pt idx="3129">
                  <c:v>42845</c:v>
                </c:pt>
                <c:pt idx="3130">
                  <c:v>42846</c:v>
                </c:pt>
                <c:pt idx="3131">
                  <c:v>42847</c:v>
                </c:pt>
                <c:pt idx="3132">
                  <c:v>42848</c:v>
                </c:pt>
                <c:pt idx="3133">
                  <c:v>42849</c:v>
                </c:pt>
                <c:pt idx="3134">
                  <c:v>42850</c:v>
                </c:pt>
                <c:pt idx="3135">
                  <c:v>42851</c:v>
                </c:pt>
                <c:pt idx="3136">
                  <c:v>42852</c:v>
                </c:pt>
                <c:pt idx="3137">
                  <c:v>42853</c:v>
                </c:pt>
                <c:pt idx="3138">
                  <c:v>42854</c:v>
                </c:pt>
                <c:pt idx="3139">
                  <c:v>42855</c:v>
                </c:pt>
                <c:pt idx="3140">
                  <c:v>42856</c:v>
                </c:pt>
                <c:pt idx="3141">
                  <c:v>42857</c:v>
                </c:pt>
                <c:pt idx="3142">
                  <c:v>42858</c:v>
                </c:pt>
                <c:pt idx="3143">
                  <c:v>42859</c:v>
                </c:pt>
                <c:pt idx="3144">
                  <c:v>42860</c:v>
                </c:pt>
                <c:pt idx="3145">
                  <c:v>42861</c:v>
                </c:pt>
                <c:pt idx="3146">
                  <c:v>42862</c:v>
                </c:pt>
                <c:pt idx="3147">
                  <c:v>42863</c:v>
                </c:pt>
                <c:pt idx="3148">
                  <c:v>42864</c:v>
                </c:pt>
                <c:pt idx="3149">
                  <c:v>42865</c:v>
                </c:pt>
                <c:pt idx="3150">
                  <c:v>42866</c:v>
                </c:pt>
                <c:pt idx="3151">
                  <c:v>42867</c:v>
                </c:pt>
                <c:pt idx="3152">
                  <c:v>42868</c:v>
                </c:pt>
                <c:pt idx="3153">
                  <c:v>42869</c:v>
                </c:pt>
                <c:pt idx="3154">
                  <c:v>42870</c:v>
                </c:pt>
                <c:pt idx="3155">
                  <c:v>42871</c:v>
                </c:pt>
                <c:pt idx="3156">
                  <c:v>42872</c:v>
                </c:pt>
                <c:pt idx="3157">
                  <c:v>42873</c:v>
                </c:pt>
                <c:pt idx="3158">
                  <c:v>42874</c:v>
                </c:pt>
                <c:pt idx="3159">
                  <c:v>42875</c:v>
                </c:pt>
                <c:pt idx="3160">
                  <c:v>42876</c:v>
                </c:pt>
                <c:pt idx="3161">
                  <c:v>42877</c:v>
                </c:pt>
                <c:pt idx="3162">
                  <c:v>42878</c:v>
                </c:pt>
                <c:pt idx="3163">
                  <c:v>42879</c:v>
                </c:pt>
                <c:pt idx="3164">
                  <c:v>42880</c:v>
                </c:pt>
                <c:pt idx="3165">
                  <c:v>42881</c:v>
                </c:pt>
                <c:pt idx="3166">
                  <c:v>42882</c:v>
                </c:pt>
                <c:pt idx="3167">
                  <c:v>42883</c:v>
                </c:pt>
                <c:pt idx="3168">
                  <c:v>42884</c:v>
                </c:pt>
                <c:pt idx="3169">
                  <c:v>42885</c:v>
                </c:pt>
                <c:pt idx="3170">
                  <c:v>42886</c:v>
                </c:pt>
                <c:pt idx="3171">
                  <c:v>42887</c:v>
                </c:pt>
                <c:pt idx="3172">
                  <c:v>42888</c:v>
                </c:pt>
                <c:pt idx="3173">
                  <c:v>42889</c:v>
                </c:pt>
                <c:pt idx="3174">
                  <c:v>42890</c:v>
                </c:pt>
                <c:pt idx="3175">
                  <c:v>42891</c:v>
                </c:pt>
                <c:pt idx="3176">
                  <c:v>42892</c:v>
                </c:pt>
                <c:pt idx="3177">
                  <c:v>42893</c:v>
                </c:pt>
                <c:pt idx="3178">
                  <c:v>42894</c:v>
                </c:pt>
                <c:pt idx="3179">
                  <c:v>42895</c:v>
                </c:pt>
                <c:pt idx="3180">
                  <c:v>42896</c:v>
                </c:pt>
                <c:pt idx="3181">
                  <c:v>42897</c:v>
                </c:pt>
                <c:pt idx="3182">
                  <c:v>42898</c:v>
                </c:pt>
                <c:pt idx="3183">
                  <c:v>42899</c:v>
                </c:pt>
                <c:pt idx="3184">
                  <c:v>42900</c:v>
                </c:pt>
                <c:pt idx="3185">
                  <c:v>42901</c:v>
                </c:pt>
                <c:pt idx="3186">
                  <c:v>42902</c:v>
                </c:pt>
                <c:pt idx="3187">
                  <c:v>42903</c:v>
                </c:pt>
                <c:pt idx="3188">
                  <c:v>42904</c:v>
                </c:pt>
                <c:pt idx="3189">
                  <c:v>42905</c:v>
                </c:pt>
                <c:pt idx="3190">
                  <c:v>42906</c:v>
                </c:pt>
                <c:pt idx="3191">
                  <c:v>42907</c:v>
                </c:pt>
                <c:pt idx="3192">
                  <c:v>42908</c:v>
                </c:pt>
                <c:pt idx="3193">
                  <c:v>42909</c:v>
                </c:pt>
                <c:pt idx="3194">
                  <c:v>42910</c:v>
                </c:pt>
                <c:pt idx="3195">
                  <c:v>42911</c:v>
                </c:pt>
                <c:pt idx="3196">
                  <c:v>42912</c:v>
                </c:pt>
                <c:pt idx="3197">
                  <c:v>42913</c:v>
                </c:pt>
                <c:pt idx="3198">
                  <c:v>42914</c:v>
                </c:pt>
                <c:pt idx="3199">
                  <c:v>42915</c:v>
                </c:pt>
                <c:pt idx="3200">
                  <c:v>42916</c:v>
                </c:pt>
                <c:pt idx="3201">
                  <c:v>42917</c:v>
                </c:pt>
                <c:pt idx="3202">
                  <c:v>42918</c:v>
                </c:pt>
                <c:pt idx="3203">
                  <c:v>42919</c:v>
                </c:pt>
                <c:pt idx="3204">
                  <c:v>42920</c:v>
                </c:pt>
                <c:pt idx="3205">
                  <c:v>42921</c:v>
                </c:pt>
                <c:pt idx="3206">
                  <c:v>42922</c:v>
                </c:pt>
                <c:pt idx="3207">
                  <c:v>42923</c:v>
                </c:pt>
                <c:pt idx="3208">
                  <c:v>42924</c:v>
                </c:pt>
                <c:pt idx="3209">
                  <c:v>42925</c:v>
                </c:pt>
                <c:pt idx="3210">
                  <c:v>42926</c:v>
                </c:pt>
                <c:pt idx="3211">
                  <c:v>42927</c:v>
                </c:pt>
                <c:pt idx="3212">
                  <c:v>42928</c:v>
                </c:pt>
                <c:pt idx="3213">
                  <c:v>42929</c:v>
                </c:pt>
                <c:pt idx="3214">
                  <c:v>42930</c:v>
                </c:pt>
                <c:pt idx="3215">
                  <c:v>42931</c:v>
                </c:pt>
                <c:pt idx="3216">
                  <c:v>42932</c:v>
                </c:pt>
                <c:pt idx="3217">
                  <c:v>42933</c:v>
                </c:pt>
                <c:pt idx="3218">
                  <c:v>42934</c:v>
                </c:pt>
                <c:pt idx="3219">
                  <c:v>42935</c:v>
                </c:pt>
                <c:pt idx="3220">
                  <c:v>42936</c:v>
                </c:pt>
                <c:pt idx="3221">
                  <c:v>42937</c:v>
                </c:pt>
                <c:pt idx="3222">
                  <c:v>42938</c:v>
                </c:pt>
                <c:pt idx="3223">
                  <c:v>42939</c:v>
                </c:pt>
                <c:pt idx="3224">
                  <c:v>42940</c:v>
                </c:pt>
                <c:pt idx="3225">
                  <c:v>42941</c:v>
                </c:pt>
                <c:pt idx="3226">
                  <c:v>42942</c:v>
                </c:pt>
                <c:pt idx="3227">
                  <c:v>42943</c:v>
                </c:pt>
                <c:pt idx="3228">
                  <c:v>42944</c:v>
                </c:pt>
                <c:pt idx="3229">
                  <c:v>42945</c:v>
                </c:pt>
                <c:pt idx="3230">
                  <c:v>42946</c:v>
                </c:pt>
                <c:pt idx="3231">
                  <c:v>42947</c:v>
                </c:pt>
                <c:pt idx="3232">
                  <c:v>42948</c:v>
                </c:pt>
                <c:pt idx="3233">
                  <c:v>42949</c:v>
                </c:pt>
                <c:pt idx="3234">
                  <c:v>42950</c:v>
                </c:pt>
                <c:pt idx="3235">
                  <c:v>42951</c:v>
                </c:pt>
                <c:pt idx="3236">
                  <c:v>42952</c:v>
                </c:pt>
                <c:pt idx="3237">
                  <c:v>42953</c:v>
                </c:pt>
                <c:pt idx="3238">
                  <c:v>42954</c:v>
                </c:pt>
                <c:pt idx="3239">
                  <c:v>42955</c:v>
                </c:pt>
                <c:pt idx="3240">
                  <c:v>42956</c:v>
                </c:pt>
                <c:pt idx="3241">
                  <c:v>42957</c:v>
                </c:pt>
                <c:pt idx="3242">
                  <c:v>42958</c:v>
                </c:pt>
                <c:pt idx="3243">
                  <c:v>42959</c:v>
                </c:pt>
                <c:pt idx="3244">
                  <c:v>42960</c:v>
                </c:pt>
                <c:pt idx="3245">
                  <c:v>42961</c:v>
                </c:pt>
                <c:pt idx="3246">
                  <c:v>42962</c:v>
                </c:pt>
                <c:pt idx="3247">
                  <c:v>42963</c:v>
                </c:pt>
                <c:pt idx="3248">
                  <c:v>42964</c:v>
                </c:pt>
                <c:pt idx="3249">
                  <c:v>42965</c:v>
                </c:pt>
                <c:pt idx="3250">
                  <c:v>42966</c:v>
                </c:pt>
                <c:pt idx="3251">
                  <c:v>42967</c:v>
                </c:pt>
                <c:pt idx="3252">
                  <c:v>42968</c:v>
                </c:pt>
                <c:pt idx="3253">
                  <c:v>42969</c:v>
                </c:pt>
                <c:pt idx="3254">
                  <c:v>42970</c:v>
                </c:pt>
                <c:pt idx="3255">
                  <c:v>42971</c:v>
                </c:pt>
                <c:pt idx="3256">
                  <c:v>42972</c:v>
                </c:pt>
                <c:pt idx="3257">
                  <c:v>42973</c:v>
                </c:pt>
                <c:pt idx="3258">
                  <c:v>42974</c:v>
                </c:pt>
                <c:pt idx="3259">
                  <c:v>42975</c:v>
                </c:pt>
                <c:pt idx="3260">
                  <c:v>42976</c:v>
                </c:pt>
                <c:pt idx="3261">
                  <c:v>42977</c:v>
                </c:pt>
                <c:pt idx="3262">
                  <c:v>42978</c:v>
                </c:pt>
                <c:pt idx="3263">
                  <c:v>42979</c:v>
                </c:pt>
                <c:pt idx="3264">
                  <c:v>42980</c:v>
                </c:pt>
                <c:pt idx="3265">
                  <c:v>42981</c:v>
                </c:pt>
                <c:pt idx="3266">
                  <c:v>42982</c:v>
                </c:pt>
                <c:pt idx="3267">
                  <c:v>42983</c:v>
                </c:pt>
                <c:pt idx="3268">
                  <c:v>42984</c:v>
                </c:pt>
                <c:pt idx="3269">
                  <c:v>42985</c:v>
                </c:pt>
                <c:pt idx="3270">
                  <c:v>42986</c:v>
                </c:pt>
                <c:pt idx="3271">
                  <c:v>42987</c:v>
                </c:pt>
                <c:pt idx="3272">
                  <c:v>42988</c:v>
                </c:pt>
                <c:pt idx="3273">
                  <c:v>42989</c:v>
                </c:pt>
                <c:pt idx="3274">
                  <c:v>42990</c:v>
                </c:pt>
                <c:pt idx="3275">
                  <c:v>42991</c:v>
                </c:pt>
                <c:pt idx="3276">
                  <c:v>42992</c:v>
                </c:pt>
                <c:pt idx="3277">
                  <c:v>42993</c:v>
                </c:pt>
                <c:pt idx="3278">
                  <c:v>42994</c:v>
                </c:pt>
                <c:pt idx="3279">
                  <c:v>42995</c:v>
                </c:pt>
                <c:pt idx="3280">
                  <c:v>42996</c:v>
                </c:pt>
                <c:pt idx="3281">
                  <c:v>42997</c:v>
                </c:pt>
                <c:pt idx="3282">
                  <c:v>42998</c:v>
                </c:pt>
                <c:pt idx="3283">
                  <c:v>42999</c:v>
                </c:pt>
                <c:pt idx="3284">
                  <c:v>43000</c:v>
                </c:pt>
                <c:pt idx="3285">
                  <c:v>43001</c:v>
                </c:pt>
                <c:pt idx="3286">
                  <c:v>43002</c:v>
                </c:pt>
                <c:pt idx="3287">
                  <c:v>43003</c:v>
                </c:pt>
                <c:pt idx="3288">
                  <c:v>43004</c:v>
                </c:pt>
                <c:pt idx="3289">
                  <c:v>43005</c:v>
                </c:pt>
                <c:pt idx="3290">
                  <c:v>43006</c:v>
                </c:pt>
                <c:pt idx="3291">
                  <c:v>43007</c:v>
                </c:pt>
                <c:pt idx="3292">
                  <c:v>43008</c:v>
                </c:pt>
                <c:pt idx="3293">
                  <c:v>43009</c:v>
                </c:pt>
                <c:pt idx="3294">
                  <c:v>43010</c:v>
                </c:pt>
                <c:pt idx="3295">
                  <c:v>43011</c:v>
                </c:pt>
                <c:pt idx="3296">
                  <c:v>43012</c:v>
                </c:pt>
                <c:pt idx="3297">
                  <c:v>43013</c:v>
                </c:pt>
                <c:pt idx="3298">
                  <c:v>43014</c:v>
                </c:pt>
                <c:pt idx="3299">
                  <c:v>43015</c:v>
                </c:pt>
                <c:pt idx="3300">
                  <c:v>43016</c:v>
                </c:pt>
                <c:pt idx="3301">
                  <c:v>43017</c:v>
                </c:pt>
                <c:pt idx="3302">
                  <c:v>43018</c:v>
                </c:pt>
                <c:pt idx="3303">
                  <c:v>43019</c:v>
                </c:pt>
                <c:pt idx="3304">
                  <c:v>43020</c:v>
                </c:pt>
                <c:pt idx="3305">
                  <c:v>43021</c:v>
                </c:pt>
                <c:pt idx="3306">
                  <c:v>43022</c:v>
                </c:pt>
                <c:pt idx="3307">
                  <c:v>43023</c:v>
                </c:pt>
                <c:pt idx="3308">
                  <c:v>43024</c:v>
                </c:pt>
                <c:pt idx="3309">
                  <c:v>43025</c:v>
                </c:pt>
                <c:pt idx="3310">
                  <c:v>43026</c:v>
                </c:pt>
                <c:pt idx="3311">
                  <c:v>43027</c:v>
                </c:pt>
                <c:pt idx="3312">
                  <c:v>43028</c:v>
                </c:pt>
                <c:pt idx="3313">
                  <c:v>43029</c:v>
                </c:pt>
                <c:pt idx="3314">
                  <c:v>43030</c:v>
                </c:pt>
                <c:pt idx="3315">
                  <c:v>43031</c:v>
                </c:pt>
                <c:pt idx="3316">
                  <c:v>43032</c:v>
                </c:pt>
                <c:pt idx="3317">
                  <c:v>43033</c:v>
                </c:pt>
                <c:pt idx="3318">
                  <c:v>43034</c:v>
                </c:pt>
                <c:pt idx="3319">
                  <c:v>43035</c:v>
                </c:pt>
                <c:pt idx="3320">
                  <c:v>43036</c:v>
                </c:pt>
                <c:pt idx="3321">
                  <c:v>43037</c:v>
                </c:pt>
                <c:pt idx="3322">
                  <c:v>43038</c:v>
                </c:pt>
                <c:pt idx="3323">
                  <c:v>43039</c:v>
                </c:pt>
                <c:pt idx="3324">
                  <c:v>43040</c:v>
                </c:pt>
                <c:pt idx="3325">
                  <c:v>43041</c:v>
                </c:pt>
                <c:pt idx="3326">
                  <c:v>43042</c:v>
                </c:pt>
                <c:pt idx="3327">
                  <c:v>43043</c:v>
                </c:pt>
                <c:pt idx="3328">
                  <c:v>43044</c:v>
                </c:pt>
                <c:pt idx="3329">
                  <c:v>43045</c:v>
                </c:pt>
                <c:pt idx="3330">
                  <c:v>43046</c:v>
                </c:pt>
                <c:pt idx="3331">
                  <c:v>43047</c:v>
                </c:pt>
                <c:pt idx="3332">
                  <c:v>43048</c:v>
                </c:pt>
                <c:pt idx="3333">
                  <c:v>43049</c:v>
                </c:pt>
                <c:pt idx="3334">
                  <c:v>43050</c:v>
                </c:pt>
                <c:pt idx="3335">
                  <c:v>43051</c:v>
                </c:pt>
                <c:pt idx="3336">
                  <c:v>43052</c:v>
                </c:pt>
                <c:pt idx="3337">
                  <c:v>43053</c:v>
                </c:pt>
                <c:pt idx="3338">
                  <c:v>43054</c:v>
                </c:pt>
                <c:pt idx="3339">
                  <c:v>43055</c:v>
                </c:pt>
                <c:pt idx="3340">
                  <c:v>43056</c:v>
                </c:pt>
                <c:pt idx="3341">
                  <c:v>43057</c:v>
                </c:pt>
                <c:pt idx="3342">
                  <c:v>43058</c:v>
                </c:pt>
                <c:pt idx="3343">
                  <c:v>43059</c:v>
                </c:pt>
                <c:pt idx="3344">
                  <c:v>43060</c:v>
                </c:pt>
                <c:pt idx="3345">
                  <c:v>43061</c:v>
                </c:pt>
                <c:pt idx="3346">
                  <c:v>43062</c:v>
                </c:pt>
                <c:pt idx="3347">
                  <c:v>43063</c:v>
                </c:pt>
                <c:pt idx="3348">
                  <c:v>43064</c:v>
                </c:pt>
                <c:pt idx="3349">
                  <c:v>43065</c:v>
                </c:pt>
                <c:pt idx="3350">
                  <c:v>43066</c:v>
                </c:pt>
                <c:pt idx="3351">
                  <c:v>43067</c:v>
                </c:pt>
                <c:pt idx="3352">
                  <c:v>43068</c:v>
                </c:pt>
                <c:pt idx="3353">
                  <c:v>43069</c:v>
                </c:pt>
                <c:pt idx="3354">
                  <c:v>43070</c:v>
                </c:pt>
                <c:pt idx="3355">
                  <c:v>43071</c:v>
                </c:pt>
                <c:pt idx="3356">
                  <c:v>43072</c:v>
                </c:pt>
                <c:pt idx="3357">
                  <c:v>43073</c:v>
                </c:pt>
                <c:pt idx="3358">
                  <c:v>43074</c:v>
                </c:pt>
                <c:pt idx="3359">
                  <c:v>43075</c:v>
                </c:pt>
                <c:pt idx="3360">
                  <c:v>43076</c:v>
                </c:pt>
                <c:pt idx="3361">
                  <c:v>43077</c:v>
                </c:pt>
                <c:pt idx="3362">
                  <c:v>43078</c:v>
                </c:pt>
                <c:pt idx="3363">
                  <c:v>43079</c:v>
                </c:pt>
                <c:pt idx="3364">
                  <c:v>43080</c:v>
                </c:pt>
                <c:pt idx="3365">
                  <c:v>43081</c:v>
                </c:pt>
                <c:pt idx="3366">
                  <c:v>43082</c:v>
                </c:pt>
                <c:pt idx="3367">
                  <c:v>43083</c:v>
                </c:pt>
                <c:pt idx="3368">
                  <c:v>43084</c:v>
                </c:pt>
                <c:pt idx="3369">
                  <c:v>43085</c:v>
                </c:pt>
                <c:pt idx="3370">
                  <c:v>43086</c:v>
                </c:pt>
                <c:pt idx="3371">
                  <c:v>43087</c:v>
                </c:pt>
                <c:pt idx="3372">
                  <c:v>43088</c:v>
                </c:pt>
                <c:pt idx="3373">
                  <c:v>43089</c:v>
                </c:pt>
                <c:pt idx="3374">
                  <c:v>43090</c:v>
                </c:pt>
                <c:pt idx="3375">
                  <c:v>43091</c:v>
                </c:pt>
                <c:pt idx="3376">
                  <c:v>43092</c:v>
                </c:pt>
                <c:pt idx="3377">
                  <c:v>43093</c:v>
                </c:pt>
                <c:pt idx="3378">
                  <c:v>43094</c:v>
                </c:pt>
                <c:pt idx="3379">
                  <c:v>43095</c:v>
                </c:pt>
                <c:pt idx="3380">
                  <c:v>43096</c:v>
                </c:pt>
                <c:pt idx="3381">
                  <c:v>43097</c:v>
                </c:pt>
                <c:pt idx="3382">
                  <c:v>43098</c:v>
                </c:pt>
                <c:pt idx="3383">
                  <c:v>43099</c:v>
                </c:pt>
                <c:pt idx="3384">
                  <c:v>43100</c:v>
                </c:pt>
                <c:pt idx="3385">
                  <c:v>43101</c:v>
                </c:pt>
                <c:pt idx="3386">
                  <c:v>43102</c:v>
                </c:pt>
                <c:pt idx="3387">
                  <c:v>43103</c:v>
                </c:pt>
                <c:pt idx="3388">
                  <c:v>43104</c:v>
                </c:pt>
                <c:pt idx="3389">
                  <c:v>43105</c:v>
                </c:pt>
                <c:pt idx="3390">
                  <c:v>43106</c:v>
                </c:pt>
                <c:pt idx="3391">
                  <c:v>43107</c:v>
                </c:pt>
                <c:pt idx="3392">
                  <c:v>43108</c:v>
                </c:pt>
                <c:pt idx="3393">
                  <c:v>43109</c:v>
                </c:pt>
                <c:pt idx="3394">
                  <c:v>43110</c:v>
                </c:pt>
                <c:pt idx="3395">
                  <c:v>43111</c:v>
                </c:pt>
                <c:pt idx="3396">
                  <c:v>43112</c:v>
                </c:pt>
                <c:pt idx="3397">
                  <c:v>43113</c:v>
                </c:pt>
                <c:pt idx="3398">
                  <c:v>43114</c:v>
                </c:pt>
                <c:pt idx="3399">
                  <c:v>43115</c:v>
                </c:pt>
                <c:pt idx="3400">
                  <c:v>43116</c:v>
                </c:pt>
                <c:pt idx="3401">
                  <c:v>43117</c:v>
                </c:pt>
                <c:pt idx="3402">
                  <c:v>43118</c:v>
                </c:pt>
                <c:pt idx="3403">
                  <c:v>43119</c:v>
                </c:pt>
                <c:pt idx="3404">
                  <c:v>43120</c:v>
                </c:pt>
                <c:pt idx="3405">
                  <c:v>43121</c:v>
                </c:pt>
                <c:pt idx="3406">
                  <c:v>43122</c:v>
                </c:pt>
                <c:pt idx="3407">
                  <c:v>43123</c:v>
                </c:pt>
                <c:pt idx="3408">
                  <c:v>43124</c:v>
                </c:pt>
                <c:pt idx="3409">
                  <c:v>43125</c:v>
                </c:pt>
                <c:pt idx="3410">
                  <c:v>43126</c:v>
                </c:pt>
                <c:pt idx="3411">
                  <c:v>43127</c:v>
                </c:pt>
                <c:pt idx="3412">
                  <c:v>43128</c:v>
                </c:pt>
                <c:pt idx="3413">
                  <c:v>43129</c:v>
                </c:pt>
                <c:pt idx="3414">
                  <c:v>43130</c:v>
                </c:pt>
                <c:pt idx="3415">
                  <c:v>43131</c:v>
                </c:pt>
                <c:pt idx="3416">
                  <c:v>43132</c:v>
                </c:pt>
                <c:pt idx="3417">
                  <c:v>43133</c:v>
                </c:pt>
                <c:pt idx="3418">
                  <c:v>43134</c:v>
                </c:pt>
                <c:pt idx="3419">
                  <c:v>43135</c:v>
                </c:pt>
                <c:pt idx="3420">
                  <c:v>43136</c:v>
                </c:pt>
                <c:pt idx="3421">
                  <c:v>43137</c:v>
                </c:pt>
                <c:pt idx="3422">
                  <c:v>43138</c:v>
                </c:pt>
                <c:pt idx="3423">
                  <c:v>43139</c:v>
                </c:pt>
                <c:pt idx="3424">
                  <c:v>43140</c:v>
                </c:pt>
                <c:pt idx="3425">
                  <c:v>43141</c:v>
                </c:pt>
                <c:pt idx="3426">
                  <c:v>43142</c:v>
                </c:pt>
                <c:pt idx="3427">
                  <c:v>43143</c:v>
                </c:pt>
                <c:pt idx="3428">
                  <c:v>43144</c:v>
                </c:pt>
                <c:pt idx="3429">
                  <c:v>43145</c:v>
                </c:pt>
                <c:pt idx="3430">
                  <c:v>43146</c:v>
                </c:pt>
                <c:pt idx="3431">
                  <c:v>43147</c:v>
                </c:pt>
                <c:pt idx="3432">
                  <c:v>43148</c:v>
                </c:pt>
                <c:pt idx="3433">
                  <c:v>43149</c:v>
                </c:pt>
                <c:pt idx="3434">
                  <c:v>43150</c:v>
                </c:pt>
                <c:pt idx="3435">
                  <c:v>43151</c:v>
                </c:pt>
                <c:pt idx="3436">
                  <c:v>43152</c:v>
                </c:pt>
                <c:pt idx="3437">
                  <c:v>43153</c:v>
                </c:pt>
                <c:pt idx="3438">
                  <c:v>43154</c:v>
                </c:pt>
                <c:pt idx="3439">
                  <c:v>43155</c:v>
                </c:pt>
                <c:pt idx="3440">
                  <c:v>43156</c:v>
                </c:pt>
                <c:pt idx="3441">
                  <c:v>43157</c:v>
                </c:pt>
                <c:pt idx="3442">
                  <c:v>43158</c:v>
                </c:pt>
                <c:pt idx="3443">
                  <c:v>43159</c:v>
                </c:pt>
                <c:pt idx="3444">
                  <c:v>43160</c:v>
                </c:pt>
                <c:pt idx="3445">
                  <c:v>43161</c:v>
                </c:pt>
                <c:pt idx="3446">
                  <c:v>43162</c:v>
                </c:pt>
                <c:pt idx="3447">
                  <c:v>43163</c:v>
                </c:pt>
                <c:pt idx="3448">
                  <c:v>43164</c:v>
                </c:pt>
                <c:pt idx="3449">
                  <c:v>43165</c:v>
                </c:pt>
                <c:pt idx="3450">
                  <c:v>43166</c:v>
                </c:pt>
                <c:pt idx="3451">
                  <c:v>43167</c:v>
                </c:pt>
                <c:pt idx="3452">
                  <c:v>43168</c:v>
                </c:pt>
                <c:pt idx="3453">
                  <c:v>43169</c:v>
                </c:pt>
                <c:pt idx="3454">
                  <c:v>43170</c:v>
                </c:pt>
                <c:pt idx="3455">
                  <c:v>43171</c:v>
                </c:pt>
                <c:pt idx="3456">
                  <c:v>43172</c:v>
                </c:pt>
                <c:pt idx="3457">
                  <c:v>43173</c:v>
                </c:pt>
                <c:pt idx="3458">
                  <c:v>43174</c:v>
                </c:pt>
                <c:pt idx="3459">
                  <c:v>43175</c:v>
                </c:pt>
                <c:pt idx="3460">
                  <c:v>43176</c:v>
                </c:pt>
                <c:pt idx="3461">
                  <c:v>43177</c:v>
                </c:pt>
                <c:pt idx="3462">
                  <c:v>43178</c:v>
                </c:pt>
                <c:pt idx="3463">
                  <c:v>43179</c:v>
                </c:pt>
                <c:pt idx="3464">
                  <c:v>43180</c:v>
                </c:pt>
                <c:pt idx="3465">
                  <c:v>43181</c:v>
                </c:pt>
                <c:pt idx="3466">
                  <c:v>43182</c:v>
                </c:pt>
                <c:pt idx="3467">
                  <c:v>43183</c:v>
                </c:pt>
                <c:pt idx="3468">
                  <c:v>43184</c:v>
                </c:pt>
                <c:pt idx="3469">
                  <c:v>43185</c:v>
                </c:pt>
                <c:pt idx="3470">
                  <c:v>43186</c:v>
                </c:pt>
                <c:pt idx="3471">
                  <c:v>43187</c:v>
                </c:pt>
                <c:pt idx="3472">
                  <c:v>43188</c:v>
                </c:pt>
                <c:pt idx="3473">
                  <c:v>43189</c:v>
                </c:pt>
                <c:pt idx="3474">
                  <c:v>43190</c:v>
                </c:pt>
                <c:pt idx="3475">
                  <c:v>43191</c:v>
                </c:pt>
                <c:pt idx="3476">
                  <c:v>43192</c:v>
                </c:pt>
                <c:pt idx="3477">
                  <c:v>43193</c:v>
                </c:pt>
                <c:pt idx="3478">
                  <c:v>43194</c:v>
                </c:pt>
                <c:pt idx="3479">
                  <c:v>43195</c:v>
                </c:pt>
                <c:pt idx="3480">
                  <c:v>43196</c:v>
                </c:pt>
                <c:pt idx="3481">
                  <c:v>43197</c:v>
                </c:pt>
                <c:pt idx="3482">
                  <c:v>43198</c:v>
                </c:pt>
                <c:pt idx="3483">
                  <c:v>43199</c:v>
                </c:pt>
                <c:pt idx="3484">
                  <c:v>43200</c:v>
                </c:pt>
                <c:pt idx="3485">
                  <c:v>43201</c:v>
                </c:pt>
                <c:pt idx="3486">
                  <c:v>43202</c:v>
                </c:pt>
                <c:pt idx="3487">
                  <c:v>43203</c:v>
                </c:pt>
                <c:pt idx="3488">
                  <c:v>43204</c:v>
                </c:pt>
                <c:pt idx="3489">
                  <c:v>43205</c:v>
                </c:pt>
                <c:pt idx="3490">
                  <c:v>43206</c:v>
                </c:pt>
                <c:pt idx="3491">
                  <c:v>43207</c:v>
                </c:pt>
                <c:pt idx="3492">
                  <c:v>43208</c:v>
                </c:pt>
                <c:pt idx="3493">
                  <c:v>43209</c:v>
                </c:pt>
                <c:pt idx="3494">
                  <c:v>43210</c:v>
                </c:pt>
                <c:pt idx="3495">
                  <c:v>43211</c:v>
                </c:pt>
                <c:pt idx="3496">
                  <c:v>43212</c:v>
                </c:pt>
                <c:pt idx="3497">
                  <c:v>43213</c:v>
                </c:pt>
                <c:pt idx="3498">
                  <c:v>43214</c:v>
                </c:pt>
                <c:pt idx="3499">
                  <c:v>43215</c:v>
                </c:pt>
                <c:pt idx="3500">
                  <c:v>43216</c:v>
                </c:pt>
                <c:pt idx="3501">
                  <c:v>43217</c:v>
                </c:pt>
                <c:pt idx="3502">
                  <c:v>43218</c:v>
                </c:pt>
                <c:pt idx="3503">
                  <c:v>43219</c:v>
                </c:pt>
                <c:pt idx="3504">
                  <c:v>43220</c:v>
                </c:pt>
                <c:pt idx="3505">
                  <c:v>43221</c:v>
                </c:pt>
                <c:pt idx="3506">
                  <c:v>43222</c:v>
                </c:pt>
                <c:pt idx="3507">
                  <c:v>43223</c:v>
                </c:pt>
                <c:pt idx="3508">
                  <c:v>43224</c:v>
                </c:pt>
                <c:pt idx="3509">
                  <c:v>43225</c:v>
                </c:pt>
                <c:pt idx="3510">
                  <c:v>43226</c:v>
                </c:pt>
                <c:pt idx="3511">
                  <c:v>43227</c:v>
                </c:pt>
                <c:pt idx="3512">
                  <c:v>43228</c:v>
                </c:pt>
                <c:pt idx="3513">
                  <c:v>43229</c:v>
                </c:pt>
                <c:pt idx="3514">
                  <c:v>43230</c:v>
                </c:pt>
                <c:pt idx="3515">
                  <c:v>43231</c:v>
                </c:pt>
                <c:pt idx="3516">
                  <c:v>43232</c:v>
                </c:pt>
                <c:pt idx="3517">
                  <c:v>43233</c:v>
                </c:pt>
                <c:pt idx="3518">
                  <c:v>43234</c:v>
                </c:pt>
                <c:pt idx="3519">
                  <c:v>43235</c:v>
                </c:pt>
                <c:pt idx="3520">
                  <c:v>43236</c:v>
                </c:pt>
                <c:pt idx="3521">
                  <c:v>43237</c:v>
                </c:pt>
                <c:pt idx="3522">
                  <c:v>43238</c:v>
                </c:pt>
                <c:pt idx="3523">
                  <c:v>43239</c:v>
                </c:pt>
                <c:pt idx="3524">
                  <c:v>43240</c:v>
                </c:pt>
                <c:pt idx="3525">
                  <c:v>43241</c:v>
                </c:pt>
                <c:pt idx="3526">
                  <c:v>43242</c:v>
                </c:pt>
                <c:pt idx="3527">
                  <c:v>43243</c:v>
                </c:pt>
                <c:pt idx="3528">
                  <c:v>43244</c:v>
                </c:pt>
                <c:pt idx="3529">
                  <c:v>43245</c:v>
                </c:pt>
                <c:pt idx="3530">
                  <c:v>43246</c:v>
                </c:pt>
                <c:pt idx="3531">
                  <c:v>43247</c:v>
                </c:pt>
                <c:pt idx="3532">
                  <c:v>43248</c:v>
                </c:pt>
                <c:pt idx="3533">
                  <c:v>43249</c:v>
                </c:pt>
                <c:pt idx="3534">
                  <c:v>43250</c:v>
                </c:pt>
                <c:pt idx="3535">
                  <c:v>43251</c:v>
                </c:pt>
                <c:pt idx="3536">
                  <c:v>43252</c:v>
                </c:pt>
                <c:pt idx="3537">
                  <c:v>43253</c:v>
                </c:pt>
                <c:pt idx="3538">
                  <c:v>43254</c:v>
                </c:pt>
                <c:pt idx="3539">
                  <c:v>43255</c:v>
                </c:pt>
                <c:pt idx="3540">
                  <c:v>43256</c:v>
                </c:pt>
                <c:pt idx="3541">
                  <c:v>43257</c:v>
                </c:pt>
                <c:pt idx="3542">
                  <c:v>43258</c:v>
                </c:pt>
                <c:pt idx="3543">
                  <c:v>43259</c:v>
                </c:pt>
                <c:pt idx="3544">
                  <c:v>43260</c:v>
                </c:pt>
                <c:pt idx="3545">
                  <c:v>43261</c:v>
                </c:pt>
                <c:pt idx="3546">
                  <c:v>43262</c:v>
                </c:pt>
                <c:pt idx="3547">
                  <c:v>43263</c:v>
                </c:pt>
                <c:pt idx="3548">
                  <c:v>43264</c:v>
                </c:pt>
                <c:pt idx="3549">
                  <c:v>43265</c:v>
                </c:pt>
                <c:pt idx="3550">
                  <c:v>43266</c:v>
                </c:pt>
                <c:pt idx="3551">
                  <c:v>43267</c:v>
                </c:pt>
                <c:pt idx="3552">
                  <c:v>43268</c:v>
                </c:pt>
                <c:pt idx="3553">
                  <c:v>43269</c:v>
                </c:pt>
                <c:pt idx="3554">
                  <c:v>43270</c:v>
                </c:pt>
                <c:pt idx="3555">
                  <c:v>43271</c:v>
                </c:pt>
                <c:pt idx="3556">
                  <c:v>43272</c:v>
                </c:pt>
                <c:pt idx="3557">
                  <c:v>43273</c:v>
                </c:pt>
                <c:pt idx="3558">
                  <c:v>43274</c:v>
                </c:pt>
                <c:pt idx="3559">
                  <c:v>43275</c:v>
                </c:pt>
                <c:pt idx="3560">
                  <c:v>43276</c:v>
                </c:pt>
                <c:pt idx="3561">
                  <c:v>43277</c:v>
                </c:pt>
                <c:pt idx="3562">
                  <c:v>43278</c:v>
                </c:pt>
                <c:pt idx="3563">
                  <c:v>43279</c:v>
                </c:pt>
                <c:pt idx="3564">
                  <c:v>43280</c:v>
                </c:pt>
                <c:pt idx="3565">
                  <c:v>43281</c:v>
                </c:pt>
                <c:pt idx="3566">
                  <c:v>43282</c:v>
                </c:pt>
                <c:pt idx="3567">
                  <c:v>43283</c:v>
                </c:pt>
                <c:pt idx="3568">
                  <c:v>43284</c:v>
                </c:pt>
                <c:pt idx="3569">
                  <c:v>43285</c:v>
                </c:pt>
                <c:pt idx="3570">
                  <c:v>43286</c:v>
                </c:pt>
                <c:pt idx="3571">
                  <c:v>43287</c:v>
                </c:pt>
                <c:pt idx="3572">
                  <c:v>43288</c:v>
                </c:pt>
                <c:pt idx="3573">
                  <c:v>43289</c:v>
                </c:pt>
                <c:pt idx="3574">
                  <c:v>43290</c:v>
                </c:pt>
                <c:pt idx="3575">
                  <c:v>43291</c:v>
                </c:pt>
                <c:pt idx="3576">
                  <c:v>43292</c:v>
                </c:pt>
                <c:pt idx="3577">
                  <c:v>43293</c:v>
                </c:pt>
                <c:pt idx="3578">
                  <c:v>43294</c:v>
                </c:pt>
                <c:pt idx="3579">
                  <c:v>43295</c:v>
                </c:pt>
                <c:pt idx="3580">
                  <c:v>43296</c:v>
                </c:pt>
                <c:pt idx="3581">
                  <c:v>43297</c:v>
                </c:pt>
                <c:pt idx="3582">
                  <c:v>43298</c:v>
                </c:pt>
                <c:pt idx="3583">
                  <c:v>43299</c:v>
                </c:pt>
                <c:pt idx="3584">
                  <c:v>43300</c:v>
                </c:pt>
                <c:pt idx="3585">
                  <c:v>43301</c:v>
                </c:pt>
                <c:pt idx="3586">
                  <c:v>43302</c:v>
                </c:pt>
                <c:pt idx="3587">
                  <c:v>43303</c:v>
                </c:pt>
                <c:pt idx="3588">
                  <c:v>43304</c:v>
                </c:pt>
                <c:pt idx="3589">
                  <c:v>43305</c:v>
                </c:pt>
                <c:pt idx="3590">
                  <c:v>43306</c:v>
                </c:pt>
                <c:pt idx="3591">
                  <c:v>43307</c:v>
                </c:pt>
                <c:pt idx="3592">
                  <c:v>43308</c:v>
                </c:pt>
                <c:pt idx="3593">
                  <c:v>43309</c:v>
                </c:pt>
                <c:pt idx="3594">
                  <c:v>43310</c:v>
                </c:pt>
                <c:pt idx="3595">
                  <c:v>43311</c:v>
                </c:pt>
                <c:pt idx="3596">
                  <c:v>43312</c:v>
                </c:pt>
                <c:pt idx="3597">
                  <c:v>43313</c:v>
                </c:pt>
                <c:pt idx="3598">
                  <c:v>43314</c:v>
                </c:pt>
                <c:pt idx="3599">
                  <c:v>43315</c:v>
                </c:pt>
                <c:pt idx="3600">
                  <c:v>43316</c:v>
                </c:pt>
                <c:pt idx="3601">
                  <c:v>43317</c:v>
                </c:pt>
                <c:pt idx="3602">
                  <c:v>43318</c:v>
                </c:pt>
                <c:pt idx="3603">
                  <c:v>43319</c:v>
                </c:pt>
                <c:pt idx="3604">
                  <c:v>43320</c:v>
                </c:pt>
                <c:pt idx="3605">
                  <c:v>43321</c:v>
                </c:pt>
                <c:pt idx="3606">
                  <c:v>43322</c:v>
                </c:pt>
                <c:pt idx="3607">
                  <c:v>43323</c:v>
                </c:pt>
                <c:pt idx="3608">
                  <c:v>43324</c:v>
                </c:pt>
                <c:pt idx="3609">
                  <c:v>43325</c:v>
                </c:pt>
                <c:pt idx="3610">
                  <c:v>43326</c:v>
                </c:pt>
                <c:pt idx="3611">
                  <c:v>43327</c:v>
                </c:pt>
                <c:pt idx="3612">
                  <c:v>43328</c:v>
                </c:pt>
                <c:pt idx="3613">
                  <c:v>43329</c:v>
                </c:pt>
                <c:pt idx="3614">
                  <c:v>43330</c:v>
                </c:pt>
                <c:pt idx="3615">
                  <c:v>43331</c:v>
                </c:pt>
                <c:pt idx="3616">
                  <c:v>43332</c:v>
                </c:pt>
                <c:pt idx="3617">
                  <c:v>43333</c:v>
                </c:pt>
                <c:pt idx="3618">
                  <c:v>43334</c:v>
                </c:pt>
                <c:pt idx="3619">
                  <c:v>43335</c:v>
                </c:pt>
                <c:pt idx="3620">
                  <c:v>43336</c:v>
                </c:pt>
                <c:pt idx="3621">
                  <c:v>43337</c:v>
                </c:pt>
                <c:pt idx="3622">
                  <c:v>43338</c:v>
                </c:pt>
                <c:pt idx="3623">
                  <c:v>43339</c:v>
                </c:pt>
                <c:pt idx="3624">
                  <c:v>43340</c:v>
                </c:pt>
                <c:pt idx="3625">
                  <c:v>43341</c:v>
                </c:pt>
                <c:pt idx="3626">
                  <c:v>43342</c:v>
                </c:pt>
                <c:pt idx="3627">
                  <c:v>43343</c:v>
                </c:pt>
                <c:pt idx="3628">
                  <c:v>43344</c:v>
                </c:pt>
                <c:pt idx="3629">
                  <c:v>43345</c:v>
                </c:pt>
                <c:pt idx="3630">
                  <c:v>43346</c:v>
                </c:pt>
                <c:pt idx="3631">
                  <c:v>43347</c:v>
                </c:pt>
                <c:pt idx="3632">
                  <c:v>43348</c:v>
                </c:pt>
                <c:pt idx="3633">
                  <c:v>43349</c:v>
                </c:pt>
                <c:pt idx="3634">
                  <c:v>43350</c:v>
                </c:pt>
                <c:pt idx="3635">
                  <c:v>43351</c:v>
                </c:pt>
                <c:pt idx="3636">
                  <c:v>43352</c:v>
                </c:pt>
                <c:pt idx="3637">
                  <c:v>43353</c:v>
                </c:pt>
                <c:pt idx="3638">
                  <c:v>43354</c:v>
                </c:pt>
                <c:pt idx="3639">
                  <c:v>43355</c:v>
                </c:pt>
                <c:pt idx="3640">
                  <c:v>43356</c:v>
                </c:pt>
                <c:pt idx="3641">
                  <c:v>43357</c:v>
                </c:pt>
                <c:pt idx="3642">
                  <c:v>43358</c:v>
                </c:pt>
                <c:pt idx="3643">
                  <c:v>43359</c:v>
                </c:pt>
                <c:pt idx="3644">
                  <c:v>43360</c:v>
                </c:pt>
                <c:pt idx="3645">
                  <c:v>43361</c:v>
                </c:pt>
                <c:pt idx="3646">
                  <c:v>43362</c:v>
                </c:pt>
                <c:pt idx="3647">
                  <c:v>43363</c:v>
                </c:pt>
                <c:pt idx="3648">
                  <c:v>43364</c:v>
                </c:pt>
                <c:pt idx="3649">
                  <c:v>43365</c:v>
                </c:pt>
                <c:pt idx="3650">
                  <c:v>43366</c:v>
                </c:pt>
                <c:pt idx="3651">
                  <c:v>43367</c:v>
                </c:pt>
                <c:pt idx="3652">
                  <c:v>43368</c:v>
                </c:pt>
                <c:pt idx="3653">
                  <c:v>43369</c:v>
                </c:pt>
                <c:pt idx="3654">
                  <c:v>43370</c:v>
                </c:pt>
                <c:pt idx="3655">
                  <c:v>43371</c:v>
                </c:pt>
                <c:pt idx="3656">
                  <c:v>43372</c:v>
                </c:pt>
                <c:pt idx="3657">
                  <c:v>43373</c:v>
                </c:pt>
                <c:pt idx="3658">
                  <c:v>43374</c:v>
                </c:pt>
                <c:pt idx="3659">
                  <c:v>43375</c:v>
                </c:pt>
                <c:pt idx="3660">
                  <c:v>43376</c:v>
                </c:pt>
                <c:pt idx="3661">
                  <c:v>43377</c:v>
                </c:pt>
                <c:pt idx="3662">
                  <c:v>43378</c:v>
                </c:pt>
                <c:pt idx="3663">
                  <c:v>43379</c:v>
                </c:pt>
                <c:pt idx="3664">
                  <c:v>43380</c:v>
                </c:pt>
                <c:pt idx="3665">
                  <c:v>43381</c:v>
                </c:pt>
                <c:pt idx="3666">
                  <c:v>43382</c:v>
                </c:pt>
                <c:pt idx="3667">
                  <c:v>43383</c:v>
                </c:pt>
                <c:pt idx="3668">
                  <c:v>43384</c:v>
                </c:pt>
                <c:pt idx="3669">
                  <c:v>43385</c:v>
                </c:pt>
                <c:pt idx="3670">
                  <c:v>43386</c:v>
                </c:pt>
                <c:pt idx="3671">
                  <c:v>43387</c:v>
                </c:pt>
                <c:pt idx="3672">
                  <c:v>43388</c:v>
                </c:pt>
                <c:pt idx="3673">
                  <c:v>43389</c:v>
                </c:pt>
                <c:pt idx="3674">
                  <c:v>43390</c:v>
                </c:pt>
                <c:pt idx="3675">
                  <c:v>43391</c:v>
                </c:pt>
                <c:pt idx="3676">
                  <c:v>43392</c:v>
                </c:pt>
                <c:pt idx="3677">
                  <c:v>43393</c:v>
                </c:pt>
                <c:pt idx="3678">
                  <c:v>43394</c:v>
                </c:pt>
                <c:pt idx="3679">
                  <c:v>43395</c:v>
                </c:pt>
                <c:pt idx="3680">
                  <c:v>43396</c:v>
                </c:pt>
                <c:pt idx="3681">
                  <c:v>43397</c:v>
                </c:pt>
                <c:pt idx="3682">
                  <c:v>43398</c:v>
                </c:pt>
                <c:pt idx="3683">
                  <c:v>43399</c:v>
                </c:pt>
                <c:pt idx="3684">
                  <c:v>43400</c:v>
                </c:pt>
                <c:pt idx="3685">
                  <c:v>43401</c:v>
                </c:pt>
                <c:pt idx="3686">
                  <c:v>43402</c:v>
                </c:pt>
                <c:pt idx="3687">
                  <c:v>43403</c:v>
                </c:pt>
                <c:pt idx="3688">
                  <c:v>43404</c:v>
                </c:pt>
                <c:pt idx="3689">
                  <c:v>43405</c:v>
                </c:pt>
                <c:pt idx="3690">
                  <c:v>43406</c:v>
                </c:pt>
                <c:pt idx="3691">
                  <c:v>43407</c:v>
                </c:pt>
                <c:pt idx="3692">
                  <c:v>43408</c:v>
                </c:pt>
                <c:pt idx="3693">
                  <c:v>43409</c:v>
                </c:pt>
                <c:pt idx="3694">
                  <c:v>43410</c:v>
                </c:pt>
                <c:pt idx="3695">
                  <c:v>43411</c:v>
                </c:pt>
                <c:pt idx="3696">
                  <c:v>43412</c:v>
                </c:pt>
                <c:pt idx="3697">
                  <c:v>43413</c:v>
                </c:pt>
                <c:pt idx="3698">
                  <c:v>43414</c:v>
                </c:pt>
                <c:pt idx="3699">
                  <c:v>43415</c:v>
                </c:pt>
                <c:pt idx="3700">
                  <c:v>43416</c:v>
                </c:pt>
                <c:pt idx="3701">
                  <c:v>43417</c:v>
                </c:pt>
                <c:pt idx="3702">
                  <c:v>43418</c:v>
                </c:pt>
                <c:pt idx="3703">
                  <c:v>43419</c:v>
                </c:pt>
                <c:pt idx="3704">
                  <c:v>43420</c:v>
                </c:pt>
                <c:pt idx="3705">
                  <c:v>43421</c:v>
                </c:pt>
                <c:pt idx="3706">
                  <c:v>43422</c:v>
                </c:pt>
                <c:pt idx="3707">
                  <c:v>43423</c:v>
                </c:pt>
                <c:pt idx="3708">
                  <c:v>43424</c:v>
                </c:pt>
                <c:pt idx="3709">
                  <c:v>43425</c:v>
                </c:pt>
                <c:pt idx="3710">
                  <c:v>43426</c:v>
                </c:pt>
                <c:pt idx="3711">
                  <c:v>43427</c:v>
                </c:pt>
                <c:pt idx="3712">
                  <c:v>43428</c:v>
                </c:pt>
                <c:pt idx="3713">
                  <c:v>43429</c:v>
                </c:pt>
                <c:pt idx="3714">
                  <c:v>43430</c:v>
                </c:pt>
                <c:pt idx="3715">
                  <c:v>43431</c:v>
                </c:pt>
                <c:pt idx="3716">
                  <c:v>43432</c:v>
                </c:pt>
                <c:pt idx="3717">
                  <c:v>43433</c:v>
                </c:pt>
                <c:pt idx="3718">
                  <c:v>43434</c:v>
                </c:pt>
                <c:pt idx="3719">
                  <c:v>43435</c:v>
                </c:pt>
                <c:pt idx="3720">
                  <c:v>43436</c:v>
                </c:pt>
                <c:pt idx="3721">
                  <c:v>43437</c:v>
                </c:pt>
                <c:pt idx="3722">
                  <c:v>43438</c:v>
                </c:pt>
                <c:pt idx="3723">
                  <c:v>43439</c:v>
                </c:pt>
                <c:pt idx="3724">
                  <c:v>43440</c:v>
                </c:pt>
                <c:pt idx="3725">
                  <c:v>43441</c:v>
                </c:pt>
                <c:pt idx="3726">
                  <c:v>43442</c:v>
                </c:pt>
                <c:pt idx="3727">
                  <c:v>43443</c:v>
                </c:pt>
                <c:pt idx="3728">
                  <c:v>43444</c:v>
                </c:pt>
                <c:pt idx="3729">
                  <c:v>43445</c:v>
                </c:pt>
                <c:pt idx="3730">
                  <c:v>43446</c:v>
                </c:pt>
                <c:pt idx="3731">
                  <c:v>43447</c:v>
                </c:pt>
                <c:pt idx="3732">
                  <c:v>43448</c:v>
                </c:pt>
                <c:pt idx="3733">
                  <c:v>43449</c:v>
                </c:pt>
                <c:pt idx="3734">
                  <c:v>43450</c:v>
                </c:pt>
                <c:pt idx="3735">
                  <c:v>43451</c:v>
                </c:pt>
                <c:pt idx="3736">
                  <c:v>43452</c:v>
                </c:pt>
                <c:pt idx="3737">
                  <c:v>43453</c:v>
                </c:pt>
                <c:pt idx="3738">
                  <c:v>43454</c:v>
                </c:pt>
                <c:pt idx="3739">
                  <c:v>43455</c:v>
                </c:pt>
                <c:pt idx="3740">
                  <c:v>43456</c:v>
                </c:pt>
                <c:pt idx="3741">
                  <c:v>43457</c:v>
                </c:pt>
                <c:pt idx="3742">
                  <c:v>43458</c:v>
                </c:pt>
                <c:pt idx="3743">
                  <c:v>43459</c:v>
                </c:pt>
                <c:pt idx="3744">
                  <c:v>43460</c:v>
                </c:pt>
                <c:pt idx="3745">
                  <c:v>43461</c:v>
                </c:pt>
                <c:pt idx="3746">
                  <c:v>43462</c:v>
                </c:pt>
                <c:pt idx="3747">
                  <c:v>43463</c:v>
                </c:pt>
                <c:pt idx="3748">
                  <c:v>43464</c:v>
                </c:pt>
                <c:pt idx="3749">
                  <c:v>43465</c:v>
                </c:pt>
                <c:pt idx="3750">
                  <c:v>43466</c:v>
                </c:pt>
                <c:pt idx="3751">
                  <c:v>43467</c:v>
                </c:pt>
                <c:pt idx="3752">
                  <c:v>43468</c:v>
                </c:pt>
                <c:pt idx="3753">
                  <c:v>43469</c:v>
                </c:pt>
                <c:pt idx="3754">
                  <c:v>43470</c:v>
                </c:pt>
                <c:pt idx="3755">
                  <c:v>43471</c:v>
                </c:pt>
                <c:pt idx="3756">
                  <c:v>43472</c:v>
                </c:pt>
                <c:pt idx="3757">
                  <c:v>43473</c:v>
                </c:pt>
                <c:pt idx="3758">
                  <c:v>43474</c:v>
                </c:pt>
                <c:pt idx="3759">
                  <c:v>43475</c:v>
                </c:pt>
                <c:pt idx="3760">
                  <c:v>43476</c:v>
                </c:pt>
                <c:pt idx="3761">
                  <c:v>43477</c:v>
                </c:pt>
                <c:pt idx="3762">
                  <c:v>43478</c:v>
                </c:pt>
                <c:pt idx="3763">
                  <c:v>43479</c:v>
                </c:pt>
                <c:pt idx="3764">
                  <c:v>43480</c:v>
                </c:pt>
                <c:pt idx="3765">
                  <c:v>43481</c:v>
                </c:pt>
                <c:pt idx="3766">
                  <c:v>43482</c:v>
                </c:pt>
                <c:pt idx="3767">
                  <c:v>43483</c:v>
                </c:pt>
                <c:pt idx="3768">
                  <c:v>43484</c:v>
                </c:pt>
                <c:pt idx="3769">
                  <c:v>43485</c:v>
                </c:pt>
                <c:pt idx="3770">
                  <c:v>43486</c:v>
                </c:pt>
                <c:pt idx="3771">
                  <c:v>43487</c:v>
                </c:pt>
                <c:pt idx="3772">
                  <c:v>43488</c:v>
                </c:pt>
                <c:pt idx="3773">
                  <c:v>43489</c:v>
                </c:pt>
                <c:pt idx="3774">
                  <c:v>43490</c:v>
                </c:pt>
                <c:pt idx="3775">
                  <c:v>43491</c:v>
                </c:pt>
                <c:pt idx="3776">
                  <c:v>43492</c:v>
                </c:pt>
                <c:pt idx="3777">
                  <c:v>43493</c:v>
                </c:pt>
                <c:pt idx="3778">
                  <c:v>43494</c:v>
                </c:pt>
                <c:pt idx="3779">
                  <c:v>43495</c:v>
                </c:pt>
                <c:pt idx="3780">
                  <c:v>43496</c:v>
                </c:pt>
                <c:pt idx="3781">
                  <c:v>43497</c:v>
                </c:pt>
                <c:pt idx="3782">
                  <c:v>43498</c:v>
                </c:pt>
                <c:pt idx="3783">
                  <c:v>43499</c:v>
                </c:pt>
                <c:pt idx="3784">
                  <c:v>43500</c:v>
                </c:pt>
                <c:pt idx="3785">
                  <c:v>43501</c:v>
                </c:pt>
                <c:pt idx="3786">
                  <c:v>43502</c:v>
                </c:pt>
                <c:pt idx="3787">
                  <c:v>43503</c:v>
                </c:pt>
                <c:pt idx="3788">
                  <c:v>43504</c:v>
                </c:pt>
                <c:pt idx="3789">
                  <c:v>43505</c:v>
                </c:pt>
                <c:pt idx="3790">
                  <c:v>43506</c:v>
                </c:pt>
                <c:pt idx="3791">
                  <c:v>43507</c:v>
                </c:pt>
                <c:pt idx="3792">
                  <c:v>43508</c:v>
                </c:pt>
                <c:pt idx="3793">
                  <c:v>43509</c:v>
                </c:pt>
                <c:pt idx="3794">
                  <c:v>43510</c:v>
                </c:pt>
                <c:pt idx="3795">
                  <c:v>43511</c:v>
                </c:pt>
                <c:pt idx="3796">
                  <c:v>43512</c:v>
                </c:pt>
                <c:pt idx="3797">
                  <c:v>43513</c:v>
                </c:pt>
                <c:pt idx="3798">
                  <c:v>43514</c:v>
                </c:pt>
                <c:pt idx="3799">
                  <c:v>43515</c:v>
                </c:pt>
                <c:pt idx="3800">
                  <c:v>43516</c:v>
                </c:pt>
                <c:pt idx="3801">
                  <c:v>43517</c:v>
                </c:pt>
                <c:pt idx="3802">
                  <c:v>43518</c:v>
                </c:pt>
                <c:pt idx="3803">
                  <c:v>43519</c:v>
                </c:pt>
                <c:pt idx="3804">
                  <c:v>43520</c:v>
                </c:pt>
                <c:pt idx="3805">
                  <c:v>43521</c:v>
                </c:pt>
                <c:pt idx="3806">
                  <c:v>43522</c:v>
                </c:pt>
                <c:pt idx="3807">
                  <c:v>43523</c:v>
                </c:pt>
                <c:pt idx="3808">
                  <c:v>43524</c:v>
                </c:pt>
                <c:pt idx="3809">
                  <c:v>43525</c:v>
                </c:pt>
                <c:pt idx="3810">
                  <c:v>43526</c:v>
                </c:pt>
                <c:pt idx="3811">
                  <c:v>43527</c:v>
                </c:pt>
                <c:pt idx="3812">
                  <c:v>43528</c:v>
                </c:pt>
                <c:pt idx="3813">
                  <c:v>43529</c:v>
                </c:pt>
                <c:pt idx="3814">
                  <c:v>43530</c:v>
                </c:pt>
                <c:pt idx="3815">
                  <c:v>43531</c:v>
                </c:pt>
                <c:pt idx="3816">
                  <c:v>43532</c:v>
                </c:pt>
                <c:pt idx="3817">
                  <c:v>43533</c:v>
                </c:pt>
                <c:pt idx="3818">
                  <c:v>43534</c:v>
                </c:pt>
                <c:pt idx="3819">
                  <c:v>43535</c:v>
                </c:pt>
                <c:pt idx="3820">
                  <c:v>43536</c:v>
                </c:pt>
                <c:pt idx="3821">
                  <c:v>43537</c:v>
                </c:pt>
                <c:pt idx="3822">
                  <c:v>43538</c:v>
                </c:pt>
                <c:pt idx="3823">
                  <c:v>43539</c:v>
                </c:pt>
                <c:pt idx="3824">
                  <c:v>43540</c:v>
                </c:pt>
                <c:pt idx="3825">
                  <c:v>43541</c:v>
                </c:pt>
                <c:pt idx="3826">
                  <c:v>43542</c:v>
                </c:pt>
                <c:pt idx="3827">
                  <c:v>43543</c:v>
                </c:pt>
                <c:pt idx="3828">
                  <c:v>43544</c:v>
                </c:pt>
                <c:pt idx="3829">
                  <c:v>43545</c:v>
                </c:pt>
                <c:pt idx="3830">
                  <c:v>43546</c:v>
                </c:pt>
                <c:pt idx="3831">
                  <c:v>43547</c:v>
                </c:pt>
                <c:pt idx="3832">
                  <c:v>43548</c:v>
                </c:pt>
                <c:pt idx="3833">
                  <c:v>43549</c:v>
                </c:pt>
                <c:pt idx="3834">
                  <c:v>43550</c:v>
                </c:pt>
                <c:pt idx="3835">
                  <c:v>43551</c:v>
                </c:pt>
                <c:pt idx="3836">
                  <c:v>43552</c:v>
                </c:pt>
                <c:pt idx="3837">
                  <c:v>43553</c:v>
                </c:pt>
                <c:pt idx="3838">
                  <c:v>43554</c:v>
                </c:pt>
                <c:pt idx="3839">
                  <c:v>43555</c:v>
                </c:pt>
                <c:pt idx="3840">
                  <c:v>43556</c:v>
                </c:pt>
                <c:pt idx="3841">
                  <c:v>43557</c:v>
                </c:pt>
                <c:pt idx="3842">
                  <c:v>43558</c:v>
                </c:pt>
                <c:pt idx="3843">
                  <c:v>43559</c:v>
                </c:pt>
                <c:pt idx="3844">
                  <c:v>43560</c:v>
                </c:pt>
                <c:pt idx="3845">
                  <c:v>43561</c:v>
                </c:pt>
                <c:pt idx="3846">
                  <c:v>43562</c:v>
                </c:pt>
                <c:pt idx="3847">
                  <c:v>43563</c:v>
                </c:pt>
                <c:pt idx="3848">
                  <c:v>43564</c:v>
                </c:pt>
                <c:pt idx="3849">
                  <c:v>43565</c:v>
                </c:pt>
                <c:pt idx="3850">
                  <c:v>43566</c:v>
                </c:pt>
                <c:pt idx="3851">
                  <c:v>43567</c:v>
                </c:pt>
                <c:pt idx="3852">
                  <c:v>43568</c:v>
                </c:pt>
                <c:pt idx="3853">
                  <c:v>43569</c:v>
                </c:pt>
                <c:pt idx="3854">
                  <c:v>43570</c:v>
                </c:pt>
                <c:pt idx="3855">
                  <c:v>43571</c:v>
                </c:pt>
                <c:pt idx="3856">
                  <c:v>43572</c:v>
                </c:pt>
                <c:pt idx="3857">
                  <c:v>43573</c:v>
                </c:pt>
                <c:pt idx="3858">
                  <c:v>43574</c:v>
                </c:pt>
                <c:pt idx="3859">
                  <c:v>43575</c:v>
                </c:pt>
                <c:pt idx="3860">
                  <c:v>43576</c:v>
                </c:pt>
                <c:pt idx="3861">
                  <c:v>43577</c:v>
                </c:pt>
                <c:pt idx="3862">
                  <c:v>43578</c:v>
                </c:pt>
                <c:pt idx="3863">
                  <c:v>43579</c:v>
                </c:pt>
                <c:pt idx="3864">
                  <c:v>43580</c:v>
                </c:pt>
                <c:pt idx="3865">
                  <c:v>43581</c:v>
                </c:pt>
                <c:pt idx="3866">
                  <c:v>43582</c:v>
                </c:pt>
                <c:pt idx="3867">
                  <c:v>43583</c:v>
                </c:pt>
                <c:pt idx="3868">
                  <c:v>43584</c:v>
                </c:pt>
                <c:pt idx="3869">
                  <c:v>43585</c:v>
                </c:pt>
                <c:pt idx="3870">
                  <c:v>43586</c:v>
                </c:pt>
                <c:pt idx="3871">
                  <c:v>43587</c:v>
                </c:pt>
                <c:pt idx="3872">
                  <c:v>43588</c:v>
                </c:pt>
                <c:pt idx="3873">
                  <c:v>43589</c:v>
                </c:pt>
                <c:pt idx="3874">
                  <c:v>43590</c:v>
                </c:pt>
                <c:pt idx="3875">
                  <c:v>43591</c:v>
                </c:pt>
                <c:pt idx="3876">
                  <c:v>43592</c:v>
                </c:pt>
                <c:pt idx="3877">
                  <c:v>43593</c:v>
                </c:pt>
                <c:pt idx="3878">
                  <c:v>43594</c:v>
                </c:pt>
                <c:pt idx="3879">
                  <c:v>43595</c:v>
                </c:pt>
                <c:pt idx="3880">
                  <c:v>43596</c:v>
                </c:pt>
                <c:pt idx="3881">
                  <c:v>43597</c:v>
                </c:pt>
                <c:pt idx="3882">
                  <c:v>43598</c:v>
                </c:pt>
                <c:pt idx="3883">
                  <c:v>43599</c:v>
                </c:pt>
                <c:pt idx="3884">
                  <c:v>43600</c:v>
                </c:pt>
                <c:pt idx="3885">
                  <c:v>43601</c:v>
                </c:pt>
                <c:pt idx="3886">
                  <c:v>43602</c:v>
                </c:pt>
                <c:pt idx="3887">
                  <c:v>43603</c:v>
                </c:pt>
                <c:pt idx="3888">
                  <c:v>43604</c:v>
                </c:pt>
                <c:pt idx="3889">
                  <c:v>43605</c:v>
                </c:pt>
                <c:pt idx="3890">
                  <c:v>43606</c:v>
                </c:pt>
                <c:pt idx="3891">
                  <c:v>43607</c:v>
                </c:pt>
                <c:pt idx="3892">
                  <c:v>43608</c:v>
                </c:pt>
                <c:pt idx="3893">
                  <c:v>43609</c:v>
                </c:pt>
                <c:pt idx="3894">
                  <c:v>43610</c:v>
                </c:pt>
                <c:pt idx="3895">
                  <c:v>43611</c:v>
                </c:pt>
                <c:pt idx="3896">
                  <c:v>43612</c:v>
                </c:pt>
                <c:pt idx="3897">
                  <c:v>43613</c:v>
                </c:pt>
                <c:pt idx="3898">
                  <c:v>43614</c:v>
                </c:pt>
                <c:pt idx="3899">
                  <c:v>43615</c:v>
                </c:pt>
                <c:pt idx="3900">
                  <c:v>43616</c:v>
                </c:pt>
                <c:pt idx="3901">
                  <c:v>43617</c:v>
                </c:pt>
                <c:pt idx="3902">
                  <c:v>43618</c:v>
                </c:pt>
                <c:pt idx="3903">
                  <c:v>43619</c:v>
                </c:pt>
                <c:pt idx="3904">
                  <c:v>43620</c:v>
                </c:pt>
                <c:pt idx="3905">
                  <c:v>43621</c:v>
                </c:pt>
                <c:pt idx="3906">
                  <c:v>43622</c:v>
                </c:pt>
                <c:pt idx="3907">
                  <c:v>43623</c:v>
                </c:pt>
                <c:pt idx="3908">
                  <c:v>43624</c:v>
                </c:pt>
                <c:pt idx="3909">
                  <c:v>43625</c:v>
                </c:pt>
                <c:pt idx="3910">
                  <c:v>43626</c:v>
                </c:pt>
                <c:pt idx="3911">
                  <c:v>43627</c:v>
                </c:pt>
                <c:pt idx="3912">
                  <c:v>43628</c:v>
                </c:pt>
                <c:pt idx="3913">
                  <c:v>43629</c:v>
                </c:pt>
                <c:pt idx="3914">
                  <c:v>43630</c:v>
                </c:pt>
                <c:pt idx="3915">
                  <c:v>43631</c:v>
                </c:pt>
                <c:pt idx="3916">
                  <c:v>43632</c:v>
                </c:pt>
                <c:pt idx="3917">
                  <c:v>43633</c:v>
                </c:pt>
                <c:pt idx="3918">
                  <c:v>43634</c:v>
                </c:pt>
                <c:pt idx="3919">
                  <c:v>43635</c:v>
                </c:pt>
                <c:pt idx="3920">
                  <c:v>43636</c:v>
                </c:pt>
                <c:pt idx="3921">
                  <c:v>43637</c:v>
                </c:pt>
                <c:pt idx="3922">
                  <c:v>43638</c:v>
                </c:pt>
                <c:pt idx="3923">
                  <c:v>43639</c:v>
                </c:pt>
                <c:pt idx="3924">
                  <c:v>43640</c:v>
                </c:pt>
                <c:pt idx="3925">
                  <c:v>43641</c:v>
                </c:pt>
                <c:pt idx="3926">
                  <c:v>43642</c:v>
                </c:pt>
                <c:pt idx="3927">
                  <c:v>43643</c:v>
                </c:pt>
                <c:pt idx="3928">
                  <c:v>43644</c:v>
                </c:pt>
                <c:pt idx="3929">
                  <c:v>43645</c:v>
                </c:pt>
                <c:pt idx="3930">
                  <c:v>43646</c:v>
                </c:pt>
                <c:pt idx="3931">
                  <c:v>43647</c:v>
                </c:pt>
                <c:pt idx="3932">
                  <c:v>43648</c:v>
                </c:pt>
                <c:pt idx="3933">
                  <c:v>43649</c:v>
                </c:pt>
                <c:pt idx="3934">
                  <c:v>43650</c:v>
                </c:pt>
                <c:pt idx="3935">
                  <c:v>43651</c:v>
                </c:pt>
                <c:pt idx="3936">
                  <c:v>43652</c:v>
                </c:pt>
                <c:pt idx="3937">
                  <c:v>43653</c:v>
                </c:pt>
                <c:pt idx="3938">
                  <c:v>43654</c:v>
                </c:pt>
                <c:pt idx="3939">
                  <c:v>43655</c:v>
                </c:pt>
                <c:pt idx="3940">
                  <c:v>43656</c:v>
                </c:pt>
                <c:pt idx="3941">
                  <c:v>43657</c:v>
                </c:pt>
                <c:pt idx="3942">
                  <c:v>43658</c:v>
                </c:pt>
                <c:pt idx="3943">
                  <c:v>43659</c:v>
                </c:pt>
                <c:pt idx="3944">
                  <c:v>43660</c:v>
                </c:pt>
                <c:pt idx="3945">
                  <c:v>43661</c:v>
                </c:pt>
                <c:pt idx="3946">
                  <c:v>43662</c:v>
                </c:pt>
                <c:pt idx="3947">
                  <c:v>43663</c:v>
                </c:pt>
                <c:pt idx="3948">
                  <c:v>43664</c:v>
                </c:pt>
                <c:pt idx="3949">
                  <c:v>43665</c:v>
                </c:pt>
                <c:pt idx="3950">
                  <c:v>43666</c:v>
                </c:pt>
                <c:pt idx="3951">
                  <c:v>43667</c:v>
                </c:pt>
                <c:pt idx="3952">
                  <c:v>43668</c:v>
                </c:pt>
                <c:pt idx="3953">
                  <c:v>43669</c:v>
                </c:pt>
                <c:pt idx="3954">
                  <c:v>43670</c:v>
                </c:pt>
                <c:pt idx="3955">
                  <c:v>43671</c:v>
                </c:pt>
                <c:pt idx="3956">
                  <c:v>43672</c:v>
                </c:pt>
                <c:pt idx="3957">
                  <c:v>43673</c:v>
                </c:pt>
                <c:pt idx="3958">
                  <c:v>43674</c:v>
                </c:pt>
                <c:pt idx="3959">
                  <c:v>43675</c:v>
                </c:pt>
                <c:pt idx="3960">
                  <c:v>43676</c:v>
                </c:pt>
                <c:pt idx="3961">
                  <c:v>43677</c:v>
                </c:pt>
                <c:pt idx="3962">
                  <c:v>43678</c:v>
                </c:pt>
                <c:pt idx="3963">
                  <c:v>43679</c:v>
                </c:pt>
                <c:pt idx="3964">
                  <c:v>43680</c:v>
                </c:pt>
                <c:pt idx="3965">
                  <c:v>43681</c:v>
                </c:pt>
                <c:pt idx="3966">
                  <c:v>43682</c:v>
                </c:pt>
                <c:pt idx="3967">
                  <c:v>43683</c:v>
                </c:pt>
                <c:pt idx="3968">
                  <c:v>43684</c:v>
                </c:pt>
                <c:pt idx="3969">
                  <c:v>43685</c:v>
                </c:pt>
                <c:pt idx="3970">
                  <c:v>43686</c:v>
                </c:pt>
                <c:pt idx="3971">
                  <c:v>43687</c:v>
                </c:pt>
                <c:pt idx="3972">
                  <c:v>43688</c:v>
                </c:pt>
                <c:pt idx="3973">
                  <c:v>43689</c:v>
                </c:pt>
                <c:pt idx="3974">
                  <c:v>43690</c:v>
                </c:pt>
                <c:pt idx="3975">
                  <c:v>43691</c:v>
                </c:pt>
                <c:pt idx="3976">
                  <c:v>43692</c:v>
                </c:pt>
                <c:pt idx="3977">
                  <c:v>43693</c:v>
                </c:pt>
                <c:pt idx="3978">
                  <c:v>43694</c:v>
                </c:pt>
                <c:pt idx="3979">
                  <c:v>43695</c:v>
                </c:pt>
                <c:pt idx="3980">
                  <c:v>43696</c:v>
                </c:pt>
                <c:pt idx="3981">
                  <c:v>43697</c:v>
                </c:pt>
                <c:pt idx="3982">
                  <c:v>43698</c:v>
                </c:pt>
                <c:pt idx="3983">
                  <c:v>43699</c:v>
                </c:pt>
                <c:pt idx="3984">
                  <c:v>43700</c:v>
                </c:pt>
                <c:pt idx="3985">
                  <c:v>43701</c:v>
                </c:pt>
                <c:pt idx="3986">
                  <c:v>43702</c:v>
                </c:pt>
                <c:pt idx="3987">
                  <c:v>43703</c:v>
                </c:pt>
                <c:pt idx="3988">
                  <c:v>43704</c:v>
                </c:pt>
                <c:pt idx="3989">
                  <c:v>43705</c:v>
                </c:pt>
                <c:pt idx="3990">
                  <c:v>43706</c:v>
                </c:pt>
                <c:pt idx="3991">
                  <c:v>43707</c:v>
                </c:pt>
                <c:pt idx="3992">
                  <c:v>43708</c:v>
                </c:pt>
                <c:pt idx="3993">
                  <c:v>43709</c:v>
                </c:pt>
                <c:pt idx="3994">
                  <c:v>43710</c:v>
                </c:pt>
                <c:pt idx="3995">
                  <c:v>43711</c:v>
                </c:pt>
                <c:pt idx="3996">
                  <c:v>43712</c:v>
                </c:pt>
                <c:pt idx="3997">
                  <c:v>43713</c:v>
                </c:pt>
                <c:pt idx="3998">
                  <c:v>43714</c:v>
                </c:pt>
                <c:pt idx="3999">
                  <c:v>43715</c:v>
                </c:pt>
                <c:pt idx="4000">
                  <c:v>43716</c:v>
                </c:pt>
                <c:pt idx="4001">
                  <c:v>43717</c:v>
                </c:pt>
                <c:pt idx="4002">
                  <c:v>43718</c:v>
                </c:pt>
                <c:pt idx="4003">
                  <c:v>43719</c:v>
                </c:pt>
                <c:pt idx="4004">
                  <c:v>43720</c:v>
                </c:pt>
                <c:pt idx="4005">
                  <c:v>43721</c:v>
                </c:pt>
                <c:pt idx="4006">
                  <c:v>43722</c:v>
                </c:pt>
                <c:pt idx="4007">
                  <c:v>43723</c:v>
                </c:pt>
                <c:pt idx="4008">
                  <c:v>43724</c:v>
                </c:pt>
                <c:pt idx="4009">
                  <c:v>43725</c:v>
                </c:pt>
                <c:pt idx="4010">
                  <c:v>43726</c:v>
                </c:pt>
                <c:pt idx="4011">
                  <c:v>43727</c:v>
                </c:pt>
                <c:pt idx="4012">
                  <c:v>43728</c:v>
                </c:pt>
                <c:pt idx="4013">
                  <c:v>43729</c:v>
                </c:pt>
                <c:pt idx="4014">
                  <c:v>43730</c:v>
                </c:pt>
                <c:pt idx="4015">
                  <c:v>43731</c:v>
                </c:pt>
                <c:pt idx="4016">
                  <c:v>43732</c:v>
                </c:pt>
                <c:pt idx="4017">
                  <c:v>43733</c:v>
                </c:pt>
                <c:pt idx="4018">
                  <c:v>43734</c:v>
                </c:pt>
                <c:pt idx="4019">
                  <c:v>43735</c:v>
                </c:pt>
                <c:pt idx="4020">
                  <c:v>43736</c:v>
                </c:pt>
                <c:pt idx="4021">
                  <c:v>43737</c:v>
                </c:pt>
                <c:pt idx="4022">
                  <c:v>43738</c:v>
                </c:pt>
                <c:pt idx="4023">
                  <c:v>43739</c:v>
                </c:pt>
                <c:pt idx="4024">
                  <c:v>43740</c:v>
                </c:pt>
                <c:pt idx="4025">
                  <c:v>43741</c:v>
                </c:pt>
                <c:pt idx="4026">
                  <c:v>43742</c:v>
                </c:pt>
                <c:pt idx="4027">
                  <c:v>43743</c:v>
                </c:pt>
                <c:pt idx="4028">
                  <c:v>43744</c:v>
                </c:pt>
                <c:pt idx="4029">
                  <c:v>43745</c:v>
                </c:pt>
                <c:pt idx="4030">
                  <c:v>43746</c:v>
                </c:pt>
                <c:pt idx="4031">
                  <c:v>43747</c:v>
                </c:pt>
                <c:pt idx="4032">
                  <c:v>43748</c:v>
                </c:pt>
                <c:pt idx="4033">
                  <c:v>43749</c:v>
                </c:pt>
                <c:pt idx="4034">
                  <c:v>43750</c:v>
                </c:pt>
                <c:pt idx="4035">
                  <c:v>43751</c:v>
                </c:pt>
                <c:pt idx="4036">
                  <c:v>43752</c:v>
                </c:pt>
                <c:pt idx="4037">
                  <c:v>43753</c:v>
                </c:pt>
                <c:pt idx="4038">
                  <c:v>43754</c:v>
                </c:pt>
                <c:pt idx="4039">
                  <c:v>43755</c:v>
                </c:pt>
                <c:pt idx="4040">
                  <c:v>43756</c:v>
                </c:pt>
                <c:pt idx="4041">
                  <c:v>43757</c:v>
                </c:pt>
                <c:pt idx="4042">
                  <c:v>43758</c:v>
                </c:pt>
                <c:pt idx="4043">
                  <c:v>43759</c:v>
                </c:pt>
                <c:pt idx="4044">
                  <c:v>43760</c:v>
                </c:pt>
                <c:pt idx="4045">
                  <c:v>43761</c:v>
                </c:pt>
                <c:pt idx="4046">
                  <c:v>43762</c:v>
                </c:pt>
                <c:pt idx="4047">
                  <c:v>43763</c:v>
                </c:pt>
                <c:pt idx="4048">
                  <c:v>43764</c:v>
                </c:pt>
                <c:pt idx="4049">
                  <c:v>43765</c:v>
                </c:pt>
                <c:pt idx="4050">
                  <c:v>43766</c:v>
                </c:pt>
                <c:pt idx="4051">
                  <c:v>43767</c:v>
                </c:pt>
                <c:pt idx="4052">
                  <c:v>43768</c:v>
                </c:pt>
                <c:pt idx="4053">
                  <c:v>43769</c:v>
                </c:pt>
                <c:pt idx="4054">
                  <c:v>43770</c:v>
                </c:pt>
                <c:pt idx="4055">
                  <c:v>43771</c:v>
                </c:pt>
                <c:pt idx="4056">
                  <c:v>43772</c:v>
                </c:pt>
                <c:pt idx="4057">
                  <c:v>43773</c:v>
                </c:pt>
                <c:pt idx="4058">
                  <c:v>43774</c:v>
                </c:pt>
                <c:pt idx="4059">
                  <c:v>43775</c:v>
                </c:pt>
                <c:pt idx="4060">
                  <c:v>43776</c:v>
                </c:pt>
                <c:pt idx="4061">
                  <c:v>43777</c:v>
                </c:pt>
                <c:pt idx="4062">
                  <c:v>43778</c:v>
                </c:pt>
                <c:pt idx="4063">
                  <c:v>43779</c:v>
                </c:pt>
                <c:pt idx="4064">
                  <c:v>43780</c:v>
                </c:pt>
                <c:pt idx="4065">
                  <c:v>43781</c:v>
                </c:pt>
                <c:pt idx="4066">
                  <c:v>43782</c:v>
                </c:pt>
                <c:pt idx="4067">
                  <c:v>43783</c:v>
                </c:pt>
                <c:pt idx="4068">
                  <c:v>43784</c:v>
                </c:pt>
                <c:pt idx="4069">
                  <c:v>43785</c:v>
                </c:pt>
                <c:pt idx="4070">
                  <c:v>43786</c:v>
                </c:pt>
                <c:pt idx="4071">
                  <c:v>43787</c:v>
                </c:pt>
                <c:pt idx="4072">
                  <c:v>43788</c:v>
                </c:pt>
                <c:pt idx="4073">
                  <c:v>43789</c:v>
                </c:pt>
                <c:pt idx="4074">
                  <c:v>43790</c:v>
                </c:pt>
                <c:pt idx="4075">
                  <c:v>43791</c:v>
                </c:pt>
                <c:pt idx="4076">
                  <c:v>43792</c:v>
                </c:pt>
                <c:pt idx="4077">
                  <c:v>43793</c:v>
                </c:pt>
                <c:pt idx="4078">
                  <c:v>43794</c:v>
                </c:pt>
                <c:pt idx="4079">
                  <c:v>43795</c:v>
                </c:pt>
                <c:pt idx="4080">
                  <c:v>43796</c:v>
                </c:pt>
                <c:pt idx="4081">
                  <c:v>43797</c:v>
                </c:pt>
                <c:pt idx="4082">
                  <c:v>43798</c:v>
                </c:pt>
                <c:pt idx="4083">
                  <c:v>43799</c:v>
                </c:pt>
                <c:pt idx="4084">
                  <c:v>43800</c:v>
                </c:pt>
                <c:pt idx="4085">
                  <c:v>43801</c:v>
                </c:pt>
                <c:pt idx="4086">
                  <c:v>43802</c:v>
                </c:pt>
                <c:pt idx="4087">
                  <c:v>43803</c:v>
                </c:pt>
                <c:pt idx="4088">
                  <c:v>43804</c:v>
                </c:pt>
                <c:pt idx="4089">
                  <c:v>43805</c:v>
                </c:pt>
                <c:pt idx="4090">
                  <c:v>43806</c:v>
                </c:pt>
                <c:pt idx="4091">
                  <c:v>43807</c:v>
                </c:pt>
                <c:pt idx="4092">
                  <c:v>43808</c:v>
                </c:pt>
                <c:pt idx="4093">
                  <c:v>43809</c:v>
                </c:pt>
                <c:pt idx="4094">
                  <c:v>43810</c:v>
                </c:pt>
                <c:pt idx="4095">
                  <c:v>43811</c:v>
                </c:pt>
                <c:pt idx="4096">
                  <c:v>43812</c:v>
                </c:pt>
                <c:pt idx="4097">
                  <c:v>43813</c:v>
                </c:pt>
                <c:pt idx="4098">
                  <c:v>43814</c:v>
                </c:pt>
                <c:pt idx="4099">
                  <c:v>43815</c:v>
                </c:pt>
                <c:pt idx="4100">
                  <c:v>43816</c:v>
                </c:pt>
                <c:pt idx="4101">
                  <c:v>43817</c:v>
                </c:pt>
                <c:pt idx="4102">
                  <c:v>43818</c:v>
                </c:pt>
                <c:pt idx="4103">
                  <c:v>43819</c:v>
                </c:pt>
                <c:pt idx="4104">
                  <c:v>43820</c:v>
                </c:pt>
                <c:pt idx="4105">
                  <c:v>43821</c:v>
                </c:pt>
                <c:pt idx="4106">
                  <c:v>43822</c:v>
                </c:pt>
                <c:pt idx="4107">
                  <c:v>43823</c:v>
                </c:pt>
                <c:pt idx="4108">
                  <c:v>43824</c:v>
                </c:pt>
                <c:pt idx="4109">
                  <c:v>43825</c:v>
                </c:pt>
                <c:pt idx="4110">
                  <c:v>43826</c:v>
                </c:pt>
                <c:pt idx="4111">
                  <c:v>43827</c:v>
                </c:pt>
                <c:pt idx="4112">
                  <c:v>43828</c:v>
                </c:pt>
                <c:pt idx="4113">
                  <c:v>43829</c:v>
                </c:pt>
                <c:pt idx="4114">
                  <c:v>43830</c:v>
                </c:pt>
                <c:pt idx="4115">
                  <c:v>43831</c:v>
                </c:pt>
                <c:pt idx="4116">
                  <c:v>43832</c:v>
                </c:pt>
                <c:pt idx="4117">
                  <c:v>43833</c:v>
                </c:pt>
                <c:pt idx="4118">
                  <c:v>43834</c:v>
                </c:pt>
                <c:pt idx="4119">
                  <c:v>43835</c:v>
                </c:pt>
                <c:pt idx="4120">
                  <c:v>43836</c:v>
                </c:pt>
                <c:pt idx="4121">
                  <c:v>43837</c:v>
                </c:pt>
                <c:pt idx="4122">
                  <c:v>43838</c:v>
                </c:pt>
                <c:pt idx="4123">
                  <c:v>43839</c:v>
                </c:pt>
                <c:pt idx="4124">
                  <c:v>43840</c:v>
                </c:pt>
                <c:pt idx="4125">
                  <c:v>43841</c:v>
                </c:pt>
                <c:pt idx="4126">
                  <c:v>43842</c:v>
                </c:pt>
                <c:pt idx="4127">
                  <c:v>43843</c:v>
                </c:pt>
                <c:pt idx="4128">
                  <c:v>43844</c:v>
                </c:pt>
                <c:pt idx="4129">
                  <c:v>43845</c:v>
                </c:pt>
                <c:pt idx="4130">
                  <c:v>43846</c:v>
                </c:pt>
                <c:pt idx="4131">
                  <c:v>43847</c:v>
                </c:pt>
                <c:pt idx="4132">
                  <c:v>43848</c:v>
                </c:pt>
                <c:pt idx="4133">
                  <c:v>43849</c:v>
                </c:pt>
                <c:pt idx="4134">
                  <c:v>43850</c:v>
                </c:pt>
                <c:pt idx="4135">
                  <c:v>43851</c:v>
                </c:pt>
                <c:pt idx="4136">
                  <c:v>43852</c:v>
                </c:pt>
                <c:pt idx="4137">
                  <c:v>43853</c:v>
                </c:pt>
                <c:pt idx="4138">
                  <c:v>43854</c:v>
                </c:pt>
                <c:pt idx="4139">
                  <c:v>43855</c:v>
                </c:pt>
                <c:pt idx="4140">
                  <c:v>43856</c:v>
                </c:pt>
                <c:pt idx="4141">
                  <c:v>43857</c:v>
                </c:pt>
                <c:pt idx="4142">
                  <c:v>43858</c:v>
                </c:pt>
                <c:pt idx="4143">
                  <c:v>43859</c:v>
                </c:pt>
                <c:pt idx="4144">
                  <c:v>43860</c:v>
                </c:pt>
                <c:pt idx="4145">
                  <c:v>43861</c:v>
                </c:pt>
                <c:pt idx="4146">
                  <c:v>43862</c:v>
                </c:pt>
                <c:pt idx="4147">
                  <c:v>43863</c:v>
                </c:pt>
                <c:pt idx="4148">
                  <c:v>43864</c:v>
                </c:pt>
                <c:pt idx="4149">
                  <c:v>43865</c:v>
                </c:pt>
                <c:pt idx="4150">
                  <c:v>43866</c:v>
                </c:pt>
                <c:pt idx="4151">
                  <c:v>43867</c:v>
                </c:pt>
                <c:pt idx="4152">
                  <c:v>43868</c:v>
                </c:pt>
                <c:pt idx="4153">
                  <c:v>43869</c:v>
                </c:pt>
                <c:pt idx="4154">
                  <c:v>43870</c:v>
                </c:pt>
                <c:pt idx="4155">
                  <c:v>43871</c:v>
                </c:pt>
                <c:pt idx="4156">
                  <c:v>43872</c:v>
                </c:pt>
                <c:pt idx="4157">
                  <c:v>43873</c:v>
                </c:pt>
                <c:pt idx="4158">
                  <c:v>43874</c:v>
                </c:pt>
                <c:pt idx="4159">
                  <c:v>43875</c:v>
                </c:pt>
                <c:pt idx="4160">
                  <c:v>43876</c:v>
                </c:pt>
                <c:pt idx="4161">
                  <c:v>43877</c:v>
                </c:pt>
                <c:pt idx="4162">
                  <c:v>43878</c:v>
                </c:pt>
                <c:pt idx="4163">
                  <c:v>43879</c:v>
                </c:pt>
                <c:pt idx="4164">
                  <c:v>43880</c:v>
                </c:pt>
                <c:pt idx="4165">
                  <c:v>43881</c:v>
                </c:pt>
                <c:pt idx="4166">
                  <c:v>43882</c:v>
                </c:pt>
                <c:pt idx="4167">
                  <c:v>43883</c:v>
                </c:pt>
                <c:pt idx="4168">
                  <c:v>43884</c:v>
                </c:pt>
                <c:pt idx="4169">
                  <c:v>43885</c:v>
                </c:pt>
                <c:pt idx="4170">
                  <c:v>43886</c:v>
                </c:pt>
                <c:pt idx="4171">
                  <c:v>43887</c:v>
                </c:pt>
                <c:pt idx="4172">
                  <c:v>43888</c:v>
                </c:pt>
                <c:pt idx="4173">
                  <c:v>43889</c:v>
                </c:pt>
                <c:pt idx="4174">
                  <c:v>43890</c:v>
                </c:pt>
                <c:pt idx="4175">
                  <c:v>43891</c:v>
                </c:pt>
                <c:pt idx="4176">
                  <c:v>43892</c:v>
                </c:pt>
                <c:pt idx="4177">
                  <c:v>43893</c:v>
                </c:pt>
                <c:pt idx="4178">
                  <c:v>43894</c:v>
                </c:pt>
                <c:pt idx="4179">
                  <c:v>43895</c:v>
                </c:pt>
                <c:pt idx="4180">
                  <c:v>43896</c:v>
                </c:pt>
                <c:pt idx="4181">
                  <c:v>43897</c:v>
                </c:pt>
                <c:pt idx="4182">
                  <c:v>43898</c:v>
                </c:pt>
                <c:pt idx="4183">
                  <c:v>43899</c:v>
                </c:pt>
                <c:pt idx="4184">
                  <c:v>43900</c:v>
                </c:pt>
                <c:pt idx="4185">
                  <c:v>43901</c:v>
                </c:pt>
                <c:pt idx="4186">
                  <c:v>43902</c:v>
                </c:pt>
                <c:pt idx="4187">
                  <c:v>43903</c:v>
                </c:pt>
                <c:pt idx="4188">
                  <c:v>43904</c:v>
                </c:pt>
                <c:pt idx="4189">
                  <c:v>43905</c:v>
                </c:pt>
                <c:pt idx="4190">
                  <c:v>43906</c:v>
                </c:pt>
                <c:pt idx="4191">
                  <c:v>43907</c:v>
                </c:pt>
                <c:pt idx="4192">
                  <c:v>43908</c:v>
                </c:pt>
                <c:pt idx="4193">
                  <c:v>43909</c:v>
                </c:pt>
                <c:pt idx="4194">
                  <c:v>43910</c:v>
                </c:pt>
                <c:pt idx="4195">
                  <c:v>43911</c:v>
                </c:pt>
                <c:pt idx="4196">
                  <c:v>43912</c:v>
                </c:pt>
                <c:pt idx="4197">
                  <c:v>43913</c:v>
                </c:pt>
                <c:pt idx="4198">
                  <c:v>43914</c:v>
                </c:pt>
                <c:pt idx="4199">
                  <c:v>43915</c:v>
                </c:pt>
                <c:pt idx="4200">
                  <c:v>43916</c:v>
                </c:pt>
                <c:pt idx="4201">
                  <c:v>43917</c:v>
                </c:pt>
                <c:pt idx="4202">
                  <c:v>43918</c:v>
                </c:pt>
                <c:pt idx="4203">
                  <c:v>43919</c:v>
                </c:pt>
                <c:pt idx="4204">
                  <c:v>43920</c:v>
                </c:pt>
                <c:pt idx="4205">
                  <c:v>43921</c:v>
                </c:pt>
                <c:pt idx="4206">
                  <c:v>43922</c:v>
                </c:pt>
                <c:pt idx="4207">
                  <c:v>43923</c:v>
                </c:pt>
                <c:pt idx="4208">
                  <c:v>43924</c:v>
                </c:pt>
                <c:pt idx="4209">
                  <c:v>43925</c:v>
                </c:pt>
                <c:pt idx="4210">
                  <c:v>43926</c:v>
                </c:pt>
                <c:pt idx="4211">
                  <c:v>43927</c:v>
                </c:pt>
                <c:pt idx="4212">
                  <c:v>43928</c:v>
                </c:pt>
                <c:pt idx="4213">
                  <c:v>43929</c:v>
                </c:pt>
                <c:pt idx="4214">
                  <c:v>43930</c:v>
                </c:pt>
                <c:pt idx="4215">
                  <c:v>43931</c:v>
                </c:pt>
                <c:pt idx="4216">
                  <c:v>43932</c:v>
                </c:pt>
                <c:pt idx="4217">
                  <c:v>43933</c:v>
                </c:pt>
                <c:pt idx="4218">
                  <c:v>43934</c:v>
                </c:pt>
                <c:pt idx="4219">
                  <c:v>43935</c:v>
                </c:pt>
                <c:pt idx="4220">
                  <c:v>43936</c:v>
                </c:pt>
                <c:pt idx="4221">
                  <c:v>43937</c:v>
                </c:pt>
                <c:pt idx="4222">
                  <c:v>43938</c:v>
                </c:pt>
                <c:pt idx="4223">
                  <c:v>43939</c:v>
                </c:pt>
                <c:pt idx="4224">
                  <c:v>43940</c:v>
                </c:pt>
                <c:pt idx="4225">
                  <c:v>43941</c:v>
                </c:pt>
                <c:pt idx="4226">
                  <c:v>43942</c:v>
                </c:pt>
                <c:pt idx="4227">
                  <c:v>43943</c:v>
                </c:pt>
                <c:pt idx="4228">
                  <c:v>43944</c:v>
                </c:pt>
                <c:pt idx="4229">
                  <c:v>43945</c:v>
                </c:pt>
                <c:pt idx="4230">
                  <c:v>43946</c:v>
                </c:pt>
                <c:pt idx="4231">
                  <c:v>43947</c:v>
                </c:pt>
                <c:pt idx="4232">
                  <c:v>43948</c:v>
                </c:pt>
                <c:pt idx="4233">
                  <c:v>43949</c:v>
                </c:pt>
                <c:pt idx="4234">
                  <c:v>43950</c:v>
                </c:pt>
                <c:pt idx="4235">
                  <c:v>43951</c:v>
                </c:pt>
                <c:pt idx="4236">
                  <c:v>43952</c:v>
                </c:pt>
                <c:pt idx="4237">
                  <c:v>43953</c:v>
                </c:pt>
                <c:pt idx="4238">
                  <c:v>43954</c:v>
                </c:pt>
                <c:pt idx="4239">
                  <c:v>43955</c:v>
                </c:pt>
                <c:pt idx="4240">
                  <c:v>43956</c:v>
                </c:pt>
                <c:pt idx="4241">
                  <c:v>43957</c:v>
                </c:pt>
                <c:pt idx="4242">
                  <c:v>43958</c:v>
                </c:pt>
                <c:pt idx="4243">
                  <c:v>43959</c:v>
                </c:pt>
                <c:pt idx="4244">
                  <c:v>43960</c:v>
                </c:pt>
                <c:pt idx="4245">
                  <c:v>43961</c:v>
                </c:pt>
                <c:pt idx="4246">
                  <c:v>43962</c:v>
                </c:pt>
                <c:pt idx="4247">
                  <c:v>43963</c:v>
                </c:pt>
                <c:pt idx="4248">
                  <c:v>43964</c:v>
                </c:pt>
                <c:pt idx="4249">
                  <c:v>43965</c:v>
                </c:pt>
                <c:pt idx="4250">
                  <c:v>43966</c:v>
                </c:pt>
                <c:pt idx="4251">
                  <c:v>43967</c:v>
                </c:pt>
                <c:pt idx="4252">
                  <c:v>43968</c:v>
                </c:pt>
                <c:pt idx="4253">
                  <c:v>43969</c:v>
                </c:pt>
                <c:pt idx="4254">
                  <c:v>43970</c:v>
                </c:pt>
                <c:pt idx="4255">
                  <c:v>43971</c:v>
                </c:pt>
                <c:pt idx="4256">
                  <c:v>43972</c:v>
                </c:pt>
                <c:pt idx="4257">
                  <c:v>43973</c:v>
                </c:pt>
                <c:pt idx="4258">
                  <c:v>43974</c:v>
                </c:pt>
                <c:pt idx="4259">
                  <c:v>43975</c:v>
                </c:pt>
                <c:pt idx="4260">
                  <c:v>43976</c:v>
                </c:pt>
                <c:pt idx="4261">
                  <c:v>43977</c:v>
                </c:pt>
                <c:pt idx="4262">
                  <c:v>43978</c:v>
                </c:pt>
                <c:pt idx="4263">
                  <c:v>43979</c:v>
                </c:pt>
                <c:pt idx="4264">
                  <c:v>43980</c:v>
                </c:pt>
                <c:pt idx="4265">
                  <c:v>43981</c:v>
                </c:pt>
                <c:pt idx="4266">
                  <c:v>43982</c:v>
                </c:pt>
                <c:pt idx="4267">
                  <c:v>43983</c:v>
                </c:pt>
                <c:pt idx="4268">
                  <c:v>43984</c:v>
                </c:pt>
                <c:pt idx="4269">
                  <c:v>43985</c:v>
                </c:pt>
                <c:pt idx="4270">
                  <c:v>43986</c:v>
                </c:pt>
                <c:pt idx="4271">
                  <c:v>43987</c:v>
                </c:pt>
                <c:pt idx="4272">
                  <c:v>43988</c:v>
                </c:pt>
                <c:pt idx="4273">
                  <c:v>43989</c:v>
                </c:pt>
                <c:pt idx="4274">
                  <c:v>43990</c:v>
                </c:pt>
                <c:pt idx="4275">
                  <c:v>43991</c:v>
                </c:pt>
                <c:pt idx="4276">
                  <c:v>43992</c:v>
                </c:pt>
                <c:pt idx="4277">
                  <c:v>43993</c:v>
                </c:pt>
                <c:pt idx="4278">
                  <c:v>43994</c:v>
                </c:pt>
                <c:pt idx="4279">
                  <c:v>43995</c:v>
                </c:pt>
                <c:pt idx="4280">
                  <c:v>43996</c:v>
                </c:pt>
                <c:pt idx="4281">
                  <c:v>43997</c:v>
                </c:pt>
                <c:pt idx="4282">
                  <c:v>43998</c:v>
                </c:pt>
                <c:pt idx="4283">
                  <c:v>43999</c:v>
                </c:pt>
                <c:pt idx="4284">
                  <c:v>44000</c:v>
                </c:pt>
                <c:pt idx="4285">
                  <c:v>44001</c:v>
                </c:pt>
                <c:pt idx="4286">
                  <c:v>44002</c:v>
                </c:pt>
                <c:pt idx="4287">
                  <c:v>44003</c:v>
                </c:pt>
                <c:pt idx="4288">
                  <c:v>44004</c:v>
                </c:pt>
                <c:pt idx="4289">
                  <c:v>44005</c:v>
                </c:pt>
                <c:pt idx="4290">
                  <c:v>44006</c:v>
                </c:pt>
                <c:pt idx="4291">
                  <c:v>44007</c:v>
                </c:pt>
                <c:pt idx="4292">
                  <c:v>44008</c:v>
                </c:pt>
                <c:pt idx="4293">
                  <c:v>44009</c:v>
                </c:pt>
                <c:pt idx="4294">
                  <c:v>44010</c:v>
                </c:pt>
                <c:pt idx="4295">
                  <c:v>44011</c:v>
                </c:pt>
                <c:pt idx="4296">
                  <c:v>44012</c:v>
                </c:pt>
                <c:pt idx="4297">
                  <c:v>44013</c:v>
                </c:pt>
                <c:pt idx="4298">
                  <c:v>44014</c:v>
                </c:pt>
                <c:pt idx="4299">
                  <c:v>44015</c:v>
                </c:pt>
                <c:pt idx="4300">
                  <c:v>44016</c:v>
                </c:pt>
                <c:pt idx="4301">
                  <c:v>44017</c:v>
                </c:pt>
                <c:pt idx="4302">
                  <c:v>44018</c:v>
                </c:pt>
                <c:pt idx="4303">
                  <c:v>44019</c:v>
                </c:pt>
                <c:pt idx="4304">
                  <c:v>44020</c:v>
                </c:pt>
                <c:pt idx="4305">
                  <c:v>44021</c:v>
                </c:pt>
                <c:pt idx="4306">
                  <c:v>44022</c:v>
                </c:pt>
                <c:pt idx="4307">
                  <c:v>44023</c:v>
                </c:pt>
                <c:pt idx="4308">
                  <c:v>44024</c:v>
                </c:pt>
                <c:pt idx="4309">
                  <c:v>44025</c:v>
                </c:pt>
                <c:pt idx="4310">
                  <c:v>44026</c:v>
                </c:pt>
                <c:pt idx="4311">
                  <c:v>44027</c:v>
                </c:pt>
                <c:pt idx="4312">
                  <c:v>44028</c:v>
                </c:pt>
                <c:pt idx="4313">
                  <c:v>44029</c:v>
                </c:pt>
                <c:pt idx="4314">
                  <c:v>44030</c:v>
                </c:pt>
                <c:pt idx="4315">
                  <c:v>44031</c:v>
                </c:pt>
                <c:pt idx="4316">
                  <c:v>44032</c:v>
                </c:pt>
                <c:pt idx="4317">
                  <c:v>44033</c:v>
                </c:pt>
                <c:pt idx="4318">
                  <c:v>44034</c:v>
                </c:pt>
                <c:pt idx="4319">
                  <c:v>44035</c:v>
                </c:pt>
                <c:pt idx="4320">
                  <c:v>44036</c:v>
                </c:pt>
                <c:pt idx="4321">
                  <c:v>44037</c:v>
                </c:pt>
                <c:pt idx="4322">
                  <c:v>44038</c:v>
                </c:pt>
                <c:pt idx="4323">
                  <c:v>44039</c:v>
                </c:pt>
                <c:pt idx="4324">
                  <c:v>44040</c:v>
                </c:pt>
                <c:pt idx="4325">
                  <c:v>44041</c:v>
                </c:pt>
                <c:pt idx="4326">
                  <c:v>44042</c:v>
                </c:pt>
                <c:pt idx="4327">
                  <c:v>44043</c:v>
                </c:pt>
                <c:pt idx="4328">
                  <c:v>44044</c:v>
                </c:pt>
                <c:pt idx="4329">
                  <c:v>44045</c:v>
                </c:pt>
                <c:pt idx="4330">
                  <c:v>44046</c:v>
                </c:pt>
                <c:pt idx="4331">
                  <c:v>44047</c:v>
                </c:pt>
                <c:pt idx="4332">
                  <c:v>44048</c:v>
                </c:pt>
                <c:pt idx="4333">
                  <c:v>44049</c:v>
                </c:pt>
                <c:pt idx="4334">
                  <c:v>44050</c:v>
                </c:pt>
                <c:pt idx="4335">
                  <c:v>44051</c:v>
                </c:pt>
                <c:pt idx="4336">
                  <c:v>44052</c:v>
                </c:pt>
                <c:pt idx="4337">
                  <c:v>44053</c:v>
                </c:pt>
                <c:pt idx="4338">
                  <c:v>44054</c:v>
                </c:pt>
                <c:pt idx="4339">
                  <c:v>44055</c:v>
                </c:pt>
                <c:pt idx="4340">
                  <c:v>44056</c:v>
                </c:pt>
                <c:pt idx="4341">
                  <c:v>44057</c:v>
                </c:pt>
                <c:pt idx="4342">
                  <c:v>44058</c:v>
                </c:pt>
                <c:pt idx="4343">
                  <c:v>44059</c:v>
                </c:pt>
                <c:pt idx="4344">
                  <c:v>44060</c:v>
                </c:pt>
                <c:pt idx="4345">
                  <c:v>44061</c:v>
                </c:pt>
                <c:pt idx="4346">
                  <c:v>44062</c:v>
                </c:pt>
                <c:pt idx="4347">
                  <c:v>44063</c:v>
                </c:pt>
                <c:pt idx="4348">
                  <c:v>44064</c:v>
                </c:pt>
                <c:pt idx="4349">
                  <c:v>44065</c:v>
                </c:pt>
                <c:pt idx="4350">
                  <c:v>44066</c:v>
                </c:pt>
                <c:pt idx="4351">
                  <c:v>44067</c:v>
                </c:pt>
                <c:pt idx="4352">
                  <c:v>44068</c:v>
                </c:pt>
                <c:pt idx="4353">
                  <c:v>44069</c:v>
                </c:pt>
                <c:pt idx="4354">
                  <c:v>44070</c:v>
                </c:pt>
                <c:pt idx="4355">
                  <c:v>44071</c:v>
                </c:pt>
                <c:pt idx="4356">
                  <c:v>44072</c:v>
                </c:pt>
                <c:pt idx="4357">
                  <c:v>44073</c:v>
                </c:pt>
                <c:pt idx="4358">
                  <c:v>44074</c:v>
                </c:pt>
                <c:pt idx="4359">
                  <c:v>44075</c:v>
                </c:pt>
                <c:pt idx="4360">
                  <c:v>44076</c:v>
                </c:pt>
                <c:pt idx="4361">
                  <c:v>44077</c:v>
                </c:pt>
                <c:pt idx="4362">
                  <c:v>44078</c:v>
                </c:pt>
                <c:pt idx="4363">
                  <c:v>44079</c:v>
                </c:pt>
                <c:pt idx="4364">
                  <c:v>44080</c:v>
                </c:pt>
                <c:pt idx="4365">
                  <c:v>44081</c:v>
                </c:pt>
                <c:pt idx="4366">
                  <c:v>44082</c:v>
                </c:pt>
                <c:pt idx="4367">
                  <c:v>44083</c:v>
                </c:pt>
                <c:pt idx="4368">
                  <c:v>44084</c:v>
                </c:pt>
                <c:pt idx="4369">
                  <c:v>44085</c:v>
                </c:pt>
                <c:pt idx="4370">
                  <c:v>44086</c:v>
                </c:pt>
                <c:pt idx="4371">
                  <c:v>44087</c:v>
                </c:pt>
                <c:pt idx="4372">
                  <c:v>44088</c:v>
                </c:pt>
                <c:pt idx="4373">
                  <c:v>44089</c:v>
                </c:pt>
                <c:pt idx="4374">
                  <c:v>44090</c:v>
                </c:pt>
                <c:pt idx="4375">
                  <c:v>44091</c:v>
                </c:pt>
                <c:pt idx="4376">
                  <c:v>44092</c:v>
                </c:pt>
                <c:pt idx="4377">
                  <c:v>44093</c:v>
                </c:pt>
                <c:pt idx="4378">
                  <c:v>44094</c:v>
                </c:pt>
                <c:pt idx="4379">
                  <c:v>44095</c:v>
                </c:pt>
                <c:pt idx="4380">
                  <c:v>44096</c:v>
                </c:pt>
                <c:pt idx="4381">
                  <c:v>44097</c:v>
                </c:pt>
                <c:pt idx="4382">
                  <c:v>44098</c:v>
                </c:pt>
                <c:pt idx="4383">
                  <c:v>44099</c:v>
                </c:pt>
                <c:pt idx="4384">
                  <c:v>44100</c:v>
                </c:pt>
                <c:pt idx="4385">
                  <c:v>44101</c:v>
                </c:pt>
                <c:pt idx="4386">
                  <c:v>44102</c:v>
                </c:pt>
                <c:pt idx="4387">
                  <c:v>44103</c:v>
                </c:pt>
                <c:pt idx="4388">
                  <c:v>44104</c:v>
                </c:pt>
                <c:pt idx="4389">
                  <c:v>44105</c:v>
                </c:pt>
                <c:pt idx="4390">
                  <c:v>44106</c:v>
                </c:pt>
                <c:pt idx="4391">
                  <c:v>44107</c:v>
                </c:pt>
                <c:pt idx="4392">
                  <c:v>44108</c:v>
                </c:pt>
                <c:pt idx="4393">
                  <c:v>44109</c:v>
                </c:pt>
                <c:pt idx="4394">
                  <c:v>44110</c:v>
                </c:pt>
                <c:pt idx="4395">
                  <c:v>44111</c:v>
                </c:pt>
                <c:pt idx="4396">
                  <c:v>44112</c:v>
                </c:pt>
                <c:pt idx="4397">
                  <c:v>44113</c:v>
                </c:pt>
                <c:pt idx="4398">
                  <c:v>44114</c:v>
                </c:pt>
                <c:pt idx="4399">
                  <c:v>44115</c:v>
                </c:pt>
                <c:pt idx="4400">
                  <c:v>44116</c:v>
                </c:pt>
                <c:pt idx="4401">
                  <c:v>44117</c:v>
                </c:pt>
                <c:pt idx="4402">
                  <c:v>44118</c:v>
                </c:pt>
                <c:pt idx="4403">
                  <c:v>44119</c:v>
                </c:pt>
                <c:pt idx="4404">
                  <c:v>44120</c:v>
                </c:pt>
                <c:pt idx="4405">
                  <c:v>44121</c:v>
                </c:pt>
                <c:pt idx="4406">
                  <c:v>44122</c:v>
                </c:pt>
                <c:pt idx="4407">
                  <c:v>44123</c:v>
                </c:pt>
                <c:pt idx="4408">
                  <c:v>44124</c:v>
                </c:pt>
                <c:pt idx="4409">
                  <c:v>44125</c:v>
                </c:pt>
                <c:pt idx="4410">
                  <c:v>44126</c:v>
                </c:pt>
                <c:pt idx="4411">
                  <c:v>44127</c:v>
                </c:pt>
                <c:pt idx="4412">
                  <c:v>44128</c:v>
                </c:pt>
                <c:pt idx="4413">
                  <c:v>44129</c:v>
                </c:pt>
                <c:pt idx="4414">
                  <c:v>44130</c:v>
                </c:pt>
                <c:pt idx="4415">
                  <c:v>44131</c:v>
                </c:pt>
                <c:pt idx="4416">
                  <c:v>44132</c:v>
                </c:pt>
                <c:pt idx="4417">
                  <c:v>44133</c:v>
                </c:pt>
                <c:pt idx="4418">
                  <c:v>44134</c:v>
                </c:pt>
                <c:pt idx="4419">
                  <c:v>44135</c:v>
                </c:pt>
                <c:pt idx="4420">
                  <c:v>44136</c:v>
                </c:pt>
                <c:pt idx="4421">
                  <c:v>44137</c:v>
                </c:pt>
                <c:pt idx="4422">
                  <c:v>44138</c:v>
                </c:pt>
                <c:pt idx="4423">
                  <c:v>44139</c:v>
                </c:pt>
                <c:pt idx="4424">
                  <c:v>44140</c:v>
                </c:pt>
                <c:pt idx="4425">
                  <c:v>44141</c:v>
                </c:pt>
                <c:pt idx="4426">
                  <c:v>44142</c:v>
                </c:pt>
                <c:pt idx="4427">
                  <c:v>44143</c:v>
                </c:pt>
                <c:pt idx="4428">
                  <c:v>44144</c:v>
                </c:pt>
                <c:pt idx="4429">
                  <c:v>44145</c:v>
                </c:pt>
                <c:pt idx="4430">
                  <c:v>44146</c:v>
                </c:pt>
                <c:pt idx="4431">
                  <c:v>44147</c:v>
                </c:pt>
                <c:pt idx="4432">
                  <c:v>44148</c:v>
                </c:pt>
                <c:pt idx="4433">
                  <c:v>44149</c:v>
                </c:pt>
                <c:pt idx="4434">
                  <c:v>44150</c:v>
                </c:pt>
                <c:pt idx="4435">
                  <c:v>44151</c:v>
                </c:pt>
                <c:pt idx="4436">
                  <c:v>44152</c:v>
                </c:pt>
                <c:pt idx="4437">
                  <c:v>44153</c:v>
                </c:pt>
                <c:pt idx="4438">
                  <c:v>44154</c:v>
                </c:pt>
                <c:pt idx="4439">
                  <c:v>44155</c:v>
                </c:pt>
                <c:pt idx="4440">
                  <c:v>44156</c:v>
                </c:pt>
                <c:pt idx="4441">
                  <c:v>44157</c:v>
                </c:pt>
                <c:pt idx="4442">
                  <c:v>44158</c:v>
                </c:pt>
                <c:pt idx="4443">
                  <c:v>44159</c:v>
                </c:pt>
                <c:pt idx="4444">
                  <c:v>44160</c:v>
                </c:pt>
                <c:pt idx="4445">
                  <c:v>44161</c:v>
                </c:pt>
                <c:pt idx="4446">
                  <c:v>44162</c:v>
                </c:pt>
                <c:pt idx="4447">
                  <c:v>44163</c:v>
                </c:pt>
                <c:pt idx="4448">
                  <c:v>44164</c:v>
                </c:pt>
                <c:pt idx="4449">
                  <c:v>44165</c:v>
                </c:pt>
                <c:pt idx="4450">
                  <c:v>44166</c:v>
                </c:pt>
                <c:pt idx="4451">
                  <c:v>44167</c:v>
                </c:pt>
                <c:pt idx="4452">
                  <c:v>44168</c:v>
                </c:pt>
                <c:pt idx="4453">
                  <c:v>44169</c:v>
                </c:pt>
                <c:pt idx="4454">
                  <c:v>44170</c:v>
                </c:pt>
                <c:pt idx="4455">
                  <c:v>44171</c:v>
                </c:pt>
                <c:pt idx="4456">
                  <c:v>44172</c:v>
                </c:pt>
                <c:pt idx="4457">
                  <c:v>44173</c:v>
                </c:pt>
                <c:pt idx="4458">
                  <c:v>44174</c:v>
                </c:pt>
                <c:pt idx="4459">
                  <c:v>44175</c:v>
                </c:pt>
                <c:pt idx="4460">
                  <c:v>44176</c:v>
                </c:pt>
                <c:pt idx="4461">
                  <c:v>44177</c:v>
                </c:pt>
                <c:pt idx="4462">
                  <c:v>44178</c:v>
                </c:pt>
                <c:pt idx="4463">
                  <c:v>44179</c:v>
                </c:pt>
                <c:pt idx="4464">
                  <c:v>44180</c:v>
                </c:pt>
                <c:pt idx="4465">
                  <c:v>44181</c:v>
                </c:pt>
                <c:pt idx="4466">
                  <c:v>44182</c:v>
                </c:pt>
                <c:pt idx="4467">
                  <c:v>44183</c:v>
                </c:pt>
                <c:pt idx="4468">
                  <c:v>44184</c:v>
                </c:pt>
                <c:pt idx="4469">
                  <c:v>44185</c:v>
                </c:pt>
                <c:pt idx="4470">
                  <c:v>44186</c:v>
                </c:pt>
                <c:pt idx="4471">
                  <c:v>44187</c:v>
                </c:pt>
                <c:pt idx="4472">
                  <c:v>44188</c:v>
                </c:pt>
                <c:pt idx="4473">
                  <c:v>44189</c:v>
                </c:pt>
                <c:pt idx="4474">
                  <c:v>44190</c:v>
                </c:pt>
                <c:pt idx="4475">
                  <c:v>44191</c:v>
                </c:pt>
                <c:pt idx="4476">
                  <c:v>44192</c:v>
                </c:pt>
                <c:pt idx="4477">
                  <c:v>44193</c:v>
                </c:pt>
                <c:pt idx="4478">
                  <c:v>44194</c:v>
                </c:pt>
                <c:pt idx="4479">
                  <c:v>44195</c:v>
                </c:pt>
                <c:pt idx="4480">
                  <c:v>44196</c:v>
                </c:pt>
              </c:numCache>
            </c:numRef>
          </c:cat>
          <c:val>
            <c:numRef>
              <c:f>'1.5'!$E$7:$E$4487</c:f>
              <c:numCache>
                <c:formatCode>General</c:formatCode>
                <c:ptCount val="4481"/>
                <c:pt idx="4115">
                  <c:v>22.806224999999998</c:v>
                </c:pt>
                <c:pt idx="4116">
                  <c:v>22.806224999999998</c:v>
                </c:pt>
                <c:pt idx="4117">
                  <c:v>22.806224999999998</c:v>
                </c:pt>
                <c:pt idx="4118">
                  <c:v>22.806224999999998</c:v>
                </c:pt>
                <c:pt idx="4119">
                  <c:v>22.806224999999998</c:v>
                </c:pt>
                <c:pt idx="4120">
                  <c:v>22.806224999999998</c:v>
                </c:pt>
                <c:pt idx="4121">
                  <c:v>22.806224999999998</c:v>
                </c:pt>
                <c:pt idx="4122">
                  <c:v>22.806224999999998</c:v>
                </c:pt>
                <c:pt idx="4123">
                  <c:v>22.806224999999998</c:v>
                </c:pt>
                <c:pt idx="4124">
                  <c:v>22.806224999999998</c:v>
                </c:pt>
                <c:pt idx="4125">
                  <c:v>22.806224999999998</c:v>
                </c:pt>
                <c:pt idx="4126">
                  <c:v>22.806224999999998</c:v>
                </c:pt>
                <c:pt idx="4127">
                  <c:v>22.806224999999998</c:v>
                </c:pt>
                <c:pt idx="4128">
                  <c:v>22.806224999999998</c:v>
                </c:pt>
                <c:pt idx="4129">
                  <c:v>22.806224999999998</c:v>
                </c:pt>
                <c:pt idx="4130">
                  <c:v>22.806224999999998</c:v>
                </c:pt>
                <c:pt idx="4131">
                  <c:v>22.806224999999998</c:v>
                </c:pt>
                <c:pt idx="4132">
                  <c:v>22.806224999999998</c:v>
                </c:pt>
                <c:pt idx="4133">
                  <c:v>22.806224999999998</c:v>
                </c:pt>
                <c:pt idx="4134">
                  <c:v>22.806224999999998</c:v>
                </c:pt>
                <c:pt idx="4135">
                  <c:v>22.806224999999998</c:v>
                </c:pt>
                <c:pt idx="4136">
                  <c:v>22.806224999999998</c:v>
                </c:pt>
                <c:pt idx="4137">
                  <c:v>22.806224999999998</c:v>
                </c:pt>
                <c:pt idx="4138">
                  <c:v>22.806224999999998</c:v>
                </c:pt>
                <c:pt idx="4139">
                  <c:v>22.806224999999998</c:v>
                </c:pt>
                <c:pt idx="4140">
                  <c:v>22.806224999999998</c:v>
                </c:pt>
                <c:pt idx="4141">
                  <c:v>22.806224999999998</c:v>
                </c:pt>
                <c:pt idx="4142">
                  <c:v>22.806224999999998</c:v>
                </c:pt>
                <c:pt idx="4143">
                  <c:v>22.806224999999998</c:v>
                </c:pt>
                <c:pt idx="4144">
                  <c:v>22.806224999999998</c:v>
                </c:pt>
                <c:pt idx="4145">
                  <c:v>22.806224999999998</c:v>
                </c:pt>
                <c:pt idx="4146">
                  <c:v>22.806224999999998</c:v>
                </c:pt>
                <c:pt idx="4147">
                  <c:v>22.806224999999998</c:v>
                </c:pt>
                <c:pt idx="4148">
                  <c:v>22.806224999999998</c:v>
                </c:pt>
                <c:pt idx="4149">
                  <c:v>22.806224999999998</c:v>
                </c:pt>
                <c:pt idx="4150">
                  <c:v>22.806224999999998</c:v>
                </c:pt>
                <c:pt idx="4151">
                  <c:v>22.806224999999998</c:v>
                </c:pt>
                <c:pt idx="4152">
                  <c:v>22.806224999999998</c:v>
                </c:pt>
                <c:pt idx="4153">
                  <c:v>22.806224999999998</c:v>
                </c:pt>
                <c:pt idx="4154">
                  <c:v>22.806224999999998</c:v>
                </c:pt>
                <c:pt idx="4155">
                  <c:v>22.806224999999998</c:v>
                </c:pt>
                <c:pt idx="4156">
                  <c:v>22.806224999999998</c:v>
                </c:pt>
                <c:pt idx="4157">
                  <c:v>22.806224999999998</c:v>
                </c:pt>
                <c:pt idx="4158">
                  <c:v>22.806224999999998</c:v>
                </c:pt>
                <c:pt idx="4159">
                  <c:v>22.806224999999998</c:v>
                </c:pt>
                <c:pt idx="4160">
                  <c:v>22.806224999999998</c:v>
                </c:pt>
                <c:pt idx="4161">
                  <c:v>22.806224999999998</c:v>
                </c:pt>
                <c:pt idx="4162">
                  <c:v>22.806224999999998</c:v>
                </c:pt>
                <c:pt idx="4163">
                  <c:v>22.806224999999998</c:v>
                </c:pt>
                <c:pt idx="4164">
                  <c:v>22.806224999999998</c:v>
                </c:pt>
                <c:pt idx="4165">
                  <c:v>22.806224999999998</c:v>
                </c:pt>
                <c:pt idx="4166">
                  <c:v>22.806224999999998</c:v>
                </c:pt>
                <c:pt idx="4167">
                  <c:v>22.806224999999998</c:v>
                </c:pt>
                <c:pt idx="4168">
                  <c:v>22.806224999999998</c:v>
                </c:pt>
                <c:pt idx="4169">
                  <c:v>22.806224999999998</c:v>
                </c:pt>
                <c:pt idx="4170">
                  <c:v>22.806224999999998</c:v>
                </c:pt>
                <c:pt idx="4171">
                  <c:v>22.806224999999998</c:v>
                </c:pt>
                <c:pt idx="4172">
                  <c:v>22.806224999999998</c:v>
                </c:pt>
                <c:pt idx="4173">
                  <c:v>22.806224999999998</c:v>
                </c:pt>
                <c:pt idx="4174">
                  <c:v>22.806224999999998</c:v>
                </c:pt>
                <c:pt idx="4175">
                  <c:v>22.806224999999998</c:v>
                </c:pt>
                <c:pt idx="4176">
                  <c:v>22.806224999999998</c:v>
                </c:pt>
                <c:pt idx="4177">
                  <c:v>22.806224999999998</c:v>
                </c:pt>
                <c:pt idx="4178">
                  <c:v>22.806224999999998</c:v>
                </c:pt>
                <c:pt idx="4179">
                  <c:v>22.806224999999998</c:v>
                </c:pt>
                <c:pt idx="4180">
                  <c:v>22.806224999999998</c:v>
                </c:pt>
                <c:pt idx="4181">
                  <c:v>22.806224999999998</c:v>
                </c:pt>
                <c:pt idx="4182">
                  <c:v>22.806224999999998</c:v>
                </c:pt>
                <c:pt idx="4183">
                  <c:v>22.806224999999998</c:v>
                </c:pt>
                <c:pt idx="4184">
                  <c:v>22.806224999999998</c:v>
                </c:pt>
                <c:pt idx="4185">
                  <c:v>22.806224999999998</c:v>
                </c:pt>
                <c:pt idx="4186">
                  <c:v>22.806224999999998</c:v>
                </c:pt>
                <c:pt idx="4187">
                  <c:v>22.806224999999998</c:v>
                </c:pt>
                <c:pt idx="4188">
                  <c:v>22.806224999999998</c:v>
                </c:pt>
                <c:pt idx="4189">
                  <c:v>22.806224999999998</c:v>
                </c:pt>
                <c:pt idx="4190">
                  <c:v>22.806224999999998</c:v>
                </c:pt>
                <c:pt idx="4191">
                  <c:v>22.806224999999998</c:v>
                </c:pt>
                <c:pt idx="4192">
                  <c:v>22.806224999999998</c:v>
                </c:pt>
                <c:pt idx="4193">
                  <c:v>22.806224999999998</c:v>
                </c:pt>
                <c:pt idx="4194">
                  <c:v>22.806224999999998</c:v>
                </c:pt>
                <c:pt idx="4195">
                  <c:v>22.806224999999998</c:v>
                </c:pt>
                <c:pt idx="4196">
                  <c:v>22.806224999999998</c:v>
                </c:pt>
                <c:pt idx="4197">
                  <c:v>22.806224999999998</c:v>
                </c:pt>
                <c:pt idx="4198">
                  <c:v>22.806224999999998</c:v>
                </c:pt>
                <c:pt idx="4199">
                  <c:v>22.806224999999998</c:v>
                </c:pt>
                <c:pt idx="4200">
                  <c:v>22.806224999999998</c:v>
                </c:pt>
                <c:pt idx="4201">
                  <c:v>22.806224999999998</c:v>
                </c:pt>
                <c:pt idx="4202">
                  <c:v>22.806224999999998</c:v>
                </c:pt>
                <c:pt idx="4203">
                  <c:v>22.806224999999998</c:v>
                </c:pt>
                <c:pt idx="4204">
                  <c:v>22.806224999999998</c:v>
                </c:pt>
                <c:pt idx="4205">
                  <c:v>22.806224999999998</c:v>
                </c:pt>
                <c:pt idx="4206">
                  <c:v>22.806224999999998</c:v>
                </c:pt>
                <c:pt idx="4207">
                  <c:v>22.806224999999998</c:v>
                </c:pt>
                <c:pt idx="4208">
                  <c:v>22.806224999999998</c:v>
                </c:pt>
                <c:pt idx="4209">
                  <c:v>22.806224999999998</c:v>
                </c:pt>
                <c:pt idx="4210">
                  <c:v>22.806224999999998</c:v>
                </c:pt>
                <c:pt idx="4211">
                  <c:v>22.806224999999998</c:v>
                </c:pt>
                <c:pt idx="4212">
                  <c:v>22.806224999999998</c:v>
                </c:pt>
                <c:pt idx="4213">
                  <c:v>22.806224999999998</c:v>
                </c:pt>
                <c:pt idx="4214">
                  <c:v>22.806224999999998</c:v>
                </c:pt>
                <c:pt idx="4215">
                  <c:v>22.806224999999998</c:v>
                </c:pt>
                <c:pt idx="4216">
                  <c:v>22.806224999999998</c:v>
                </c:pt>
                <c:pt idx="4217">
                  <c:v>22.806224999999998</c:v>
                </c:pt>
                <c:pt idx="4218">
                  <c:v>22.806224999999998</c:v>
                </c:pt>
                <c:pt idx="4219">
                  <c:v>22.806224999999998</c:v>
                </c:pt>
                <c:pt idx="4220">
                  <c:v>22.806224999999998</c:v>
                </c:pt>
                <c:pt idx="4221">
                  <c:v>22.806224999999998</c:v>
                </c:pt>
                <c:pt idx="4222">
                  <c:v>22.806224999999998</c:v>
                </c:pt>
                <c:pt idx="4223">
                  <c:v>22.806224999999998</c:v>
                </c:pt>
                <c:pt idx="4224">
                  <c:v>22.806224999999998</c:v>
                </c:pt>
                <c:pt idx="4225">
                  <c:v>22.806224999999998</c:v>
                </c:pt>
                <c:pt idx="4226">
                  <c:v>22.806224999999998</c:v>
                </c:pt>
                <c:pt idx="4227">
                  <c:v>22.806224999999998</c:v>
                </c:pt>
                <c:pt idx="4228">
                  <c:v>22.806224999999998</c:v>
                </c:pt>
                <c:pt idx="4229">
                  <c:v>22.806224999999998</c:v>
                </c:pt>
                <c:pt idx="4230">
                  <c:v>22.806224999999998</c:v>
                </c:pt>
                <c:pt idx="4231">
                  <c:v>22.806224999999998</c:v>
                </c:pt>
                <c:pt idx="4232">
                  <c:v>22.806224999999998</c:v>
                </c:pt>
                <c:pt idx="4233">
                  <c:v>22.806224999999998</c:v>
                </c:pt>
                <c:pt idx="4234">
                  <c:v>22.806224999999998</c:v>
                </c:pt>
                <c:pt idx="4235">
                  <c:v>22.806224999999998</c:v>
                </c:pt>
                <c:pt idx="4236">
                  <c:v>22.806224999999998</c:v>
                </c:pt>
                <c:pt idx="4237">
                  <c:v>22.806224999999998</c:v>
                </c:pt>
                <c:pt idx="4238">
                  <c:v>22.806224999999998</c:v>
                </c:pt>
                <c:pt idx="4239">
                  <c:v>22.806224999999998</c:v>
                </c:pt>
                <c:pt idx="4240">
                  <c:v>22.806224999999998</c:v>
                </c:pt>
                <c:pt idx="4241">
                  <c:v>22.806224999999998</c:v>
                </c:pt>
                <c:pt idx="4242">
                  <c:v>22.806224999999998</c:v>
                </c:pt>
                <c:pt idx="4243">
                  <c:v>22.806224999999998</c:v>
                </c:pt>
                <c:pt idx="4244">
                  <c:v>22.806224999999998</c:v>
                </c:pt>
                <c:pt idx="4245">
                  <c:v>22.806224999999998</c:v>
                </c:pt>
                <c:pt idx="4246">
                  <c:v>22.806224999999998</c:v>
                </c:pt>
                <c:pt idx="4247">
                  <c:v>22.806224999999998</c:v>
                </c:pt>
                <c:pt idx="4248">
                  <c:v>22.806224999999998</c:v>
                </c:pt>
                <c:pt idx="4249">
                  <c:v>22.806224999999998</c:v>
                </c:pt>
                <c:pt idx="4250">
                  <c:v>22.806224999999998</c:v>
                </c:pt>
                <c:pt idx="4251">
                  <c:v>22.806224999999998</c:v>
                </c:pt>
                <c:pt idx="4252">
                  <c:v>22.806224999999998</c:v>
                </c:pt>
                <c:pt idx="4253">
                  <c:v>22.806224999999998</c:v>
                </c:pt>
                <c:pt idx="4254">
                  <c:v>22.806224999999998</c:v>
                </c:pt>
                <c:pt idx="4255">
                  <c:v>22.806224999999998</c:v>
                </c:pt>
                <c:pt idx="4256">
                  <c:v>22.806224999999998</c:v>
                </c:pt>
                <c:pt idx="4257">
                  <c:v>22.806224999999998</c:v>
                </c:pt>
                <c:pt idx="4258">
                  <c:v>22.806224999999998</c:v>
                </c:pt>
                <c:pt idx="4259">
                  <c:v>22.806224999999998</c:v>
                </c:pt>
                <c:pt idx="4260">
                  <c:v>22.806224999999998</c:v>
                </c:pt>
                <c:pt idx="4261">
                  <c:v>22.806224999999998</c:v>
                </c:pt>
                <c:pt idx="4262">
                  <c:v>22.806224999999998</c:v>
                </c:pt>
                <c:pt idx="4263">
                  <c:v>22.806224999999998</c:v>
                </c:pt>
                <c:pt idx="4264">
                  <c:v>22.806224999999998</c:v>
                </c:pt>
                <c:pt idx="4265">
                  <c:v>22.806224999999998</c:v>
                </c:pt>
                <c:pt idx="4266">
                  <c:v>22.806224999999998</c:v>
                </c:pt>
                <c:pt idx="4267">
                  <c:v>22.806224999999998</c:v>
                </c:pt>
                <c:pt idx="4268">
                  <c:v>22.806224999999998</c:v>
                </c:pt>
                <c:pt idx="4269">
                  <c:v>22.806224999999998</c:v>
                </c:pt>
                <c:pt idx="4270">
                  <c:v>22.806224999999998</c:v>
                </c:pt>
                <c:pt idx="4271">
                  <c:v>22.806224999999998</c:v>
                </c:pt>
                <c:pt idx="4272">
                  <c:v>22.806224999999998</c:v>
                </c:pt>
                <c:pt idx="4273">
                  <c:v>22.806224999999998</c:v>
                </c:pt>
                <c:pt idx="4274">
                  <c:v>22.806224999999998</c:v>
                </c:pt>
                <c:pt idx="4275">
                  <c:v>22.806224999999998</c:v>
                </c:pt>
                <c:pt idx="4276">
                  <c:v>22.806224999999998</c:v>
                </c:pt>
                <c:pt idx="4277">
                  <c:v>22.806224999999998</c:v>
                </c:pt>
                <c:pt idx="4278">
                  <c:v>22.806224999999998</c:v>
                </c:pt>
                <c:pt idx="4279">
                  <c:v>22.806224999999998</c:v>
                </c:pt>
                <c:pt idx="4280">
                  <c:v>22.806224999999998</c:v>
                </c:pt>
                <c:pt idx="4281">
                  <c:v>22.806224999999998</c:v>
                </c:pt>
                <c:pt idx="4282">
                  <c:v>22.806224999999998</c:v>
                </c:pt>
                <c:pt idx="4283">
                  <c:v>22.806224999999998</c:v>
                </c:pt>
                <c:pt idx="4284">
                  <c:v>22.806224999999998</c:v>
                </c:pt>
                <c:pt idx="4285">
                  <c:v>22.806224999999998</c:v>
                </c:pt>
                <c:pt idx="4286">
                  <c:v>22.806224999999998</c:v>
                </c:pt>
                <c:pt idx="4287">
                  <c:v>22.806224999999998</c:v>
                </c:pt>
                <c:pt idx="4288">
                  <c:v>22.806224999999998</c:v>
                </c:pt>
                <c:pt idx="4289">
                  <c:v>22.806224999999998</c:v>
                </c:pt>
                <c:pt idx="4290">
                  <c:v>22.806224999999998</c:v>
                </c:pt>
                <c:pt idx="4291">
                  <c:v>22.806224999999998</c:v>
                </c:pt>
                <c:pt idx="4292">
                  <c:v>22.806224999999998</c:v>
                </c:pt>
                <c:pt idx="4293">
                  <c:v>22.806224999999998</c:v>
                </c:pt>
                <c:pt idx="4294">
                  <c:v>22.806224999999998</c:v>
                </c:pt>
                <c:pt idx="4295">
                  <c:v>22.806224999999998</c:v>
                </c:pt>
                <c:pt idx="4296">
                  <c:v>22.806224999999998</c:v>
                </c:pt>
                <c:pt idx="4297">
                  <c:v>22.806224999999998</c:v>
                </c:pt>
                <c:pt idx="4298">
                  <c:v>22.806224999999998</c:v>
                </c:pt>
                <c:pt idx="4299">
                  <c:v>22.806224999999998</c:v>
                </c:pt>
                <c:pt idx="4300">
                  <c:v>22.806224999999998</c:v>
                </c:pt>
                <c:pt idx="4301">
                  <c:v>22.806224999999998</c:v>
                </c:pt>
                <c:pt idx="4302">
                  <c:v>22.806224999999998</c:v>
                </c:pt>
                <c:pt idx="4303">
                  <c:v>22.806224999999998</c:v>
                </c:pt>
                <c:pt idx="4304">
                  <c:v>22.806224999999998</c:v>
                </c:pt>
                <c:pt idx="4305">
                  <c:v>22.806224999999998</c:v>
                </c:pt>
                <c:pt idx="4306">
                  <c:v>22.806224999999998</c:v>
                </c:pt>
                <c:pt idx="4307">
                  <c:v>22.806224999999998</c:v>
                </c:pt>
                <c:pt idx="4308">
                  <c:v>22.806224999999998</c:v>
                </c:pt>
                <c:pt idx="4309">
                  <c:v>22.806224999999998</c:v>
                </c:pt>
                <c:pt idx="4310">
                  <c:v>22.806224999999998</c:v>
                </c:pt>
                <c:pt idx="4311">
                  <c:v>22.806224999999998</c:v>
                </c:pt>
                <c:pt idx="4312">
                  <c:v>22.806224999999998</c:v>
                </c:pt>
                <c:pt idx="4313">
                  <c:v>22.806224999999998</c:v>
                </c:pt>
                <c:pt idx="4314">
                  <c:v>22.806224999999998</c:v>
                </c:pt>
                <c:pt idx="4315">
                  <c:v>22.806224999999998</c:v>
                </c:pt>
                <c:pt idx="4316">
                  <c:v>22.806224999999998</c:v>
                </c:pt>
                <c:pt idx="4317">
                  <c:v>22.806224999999998</c:v>
                </c:pt>
                <c:pt idx="4318">
                  <c:v>22.806224999999998</c:v>
                </c:pt>
                <c:pt idx="4319">
                  <c:v>22.806224999999998</c:v>
                </c:pt>
                <c:pt idx="4320">
                  <c:v>22.806224999999998</c:v>
                </c:pt>
                <c:pt idx="4321">
                  <c:v>22.806224999999998</c:v>
                </c:pt>
                <c:pt idx="4322">
                  <c:v>22.806224999999998</c:v>
                </c:pt>
                <c:pt idx="4323">
                  <c:v>22.806224999999998</c:v>
                </c:pt>
                <c:pt idx="4324">
                  <c:v>22.806224999999998</c:v>
                </c:pt>
                <c:pt idx="4325">
                  <c:v>22.806224999999998</c:v>
                </c:pt>
                <c:pt idx="4326">
                  <c:v>22.806224999999998</c:v>
                </c:pt>
                <c:pt idx="4327">
                  <c:v>22.806224999999998</c:v>
                </c:pt>
                <c:pt idx="4328">
                  <c:v>22.806224999999998</c:v>
                </c:pt>
                <c:pt idx="4329">
                  <c:v>22.806224999999998</c:v>
                </c:pt>
                <c:pt idx="4330">
                  <c:v>22.806224999999998</c:v>
                </c:pt>
                <c:pt idx="4331">
                  <c:v>22.806224999999998</c:v>
                </c:pt>
                <c:pt idx="4332">
                  <c:v>22.806224999999998</c:v>
                </c:pt>
                <c:pt idx="4333">
                  <c:v>22.806224999999998</c:v>
                </c:pt>
                <c:pt idx="4334">
                  <c:v>22.806224999999998</c:v>
                </c:pt>
                <c:pt idx="4335">
                  <c:v>22.806224999999998</c:v>
                </c:pt>
                <c:pt idx="4336">
                  <c:v>22.806224999999998</c:v>
                </c:pt>
                <c:pt idx="4337">
                  <c:v>22.806224999999998</c:v>
                </c:pt>
                <c:pt idx="4338">
                  <c:v>22.806224999999998</c:v>
                </c:pt>
                <c:pt idx="4339">
                  <c:v>22.806224999999998</c:v>
                </c:pt>
                <c:pt idx="4340">
                  <c:v>22.806224999999998</c:v>
                </c:pt>
                <c:pt idx="4341">
                  <c:v>22.806224999999998</c:v>
                </c:pt>
                <c:pt idx="4342">
                  <c:v>22.806224999999998</c:v>
                </c:pt>
                <c:pt idx="4343">
                  <c:v>22.806224999999998</c:v>
                </c:pt>
                <c:pt idx="4344">
                  <c:v>22.806224999999998</c:v>
                </c:pt>
                <c:pt idx="4345">
                  <c:v>22.806224999999998</c:v>
                </c:pt>
                <c:pt idx="4346">
                  <c:v>22.806224999999998</c:v>
                </c:pt>
                <c:pt idx="4347">
                  <c:v>22.806224999999998</c:v>
                </c:pt>
                <c:pt idx="4348">
                  <c:v>22.806224999999998</c:v>
                </c:pt>
                <c:pt idx="4349">
                  <c:v>22.806224999999998</c:v>
                </c:pt>
                <c:pt idx="4350">
                  <c:v>22.806224999999998</c:v>
                </c:pt>
                <c:pt idx="4351">
                  <c:v>22.806224999999998</c:v>
                </c:pt>
                <c:pt idx="4352">
                  <c:v>22.806224999999998</c:v>
                </c:pt>
                <c:pt idx="4353">
                  <c:v>22.806224999999998</c:v>
                </c:pt>
                <c:pt idx="4354">
                  <c:v>22.806224999999998</c:v>
                </c:pt>
                <c:pt idx="4355">
                  <c:v>22.806224999999998</c:v>
                </c:pt>
                <c:pt idx="4356">
                  <c:v>22.806224999999998</c:v>
                </c:pt>
                <c:pt idx="4357">
                  <c:v>22.806224999999998</c:v>
                </c:pt>
                <c:pt idx="4358">
                  <c:v>22.806224999999998</c:v>
                </c:pt>
                <c:pt idx="4359">
                  <c:v>22.806224999999998</c:v>
                </c:pt>
                <c:pt idx="4360">
                  <c:v>22.806224999999998</c:v>
                </c:pt>
                <c:pt idx="4361">
                  <c:v>22.806224999999998</c:v>
                </c:pt>
                <c:pt idx="4362">
                  <c:v>22.806224999999998</c:v>
                </c:pt>
                <c:pt idx="4363">
                  <c:v>22.806224999999998</c:v>
                </c:pt>
                <c:pt idx="4364">
                  <c:v>22.806224999999998</c:v>
                </c:pt>
                <c:pt idx="4365">
                  <c:v>22.806224999999998</c:v>
                </c:pt>
                <c:pt idx="4366">
                  <c:v>22.806224999999998</c:v>
                </c:pt>
                <c:pt idx="4367">
                  <c:v>22.806224999999998</c:v>
                </c:pt>
                <c:pt idx="4368">
                  <c:v>22.806224999999998</c:v>
                </c:pt>
                <c:pt idx="4369">
                  <c:v>22.806224999999998</c:v>
                </c:pt>
                <c:pt idx="4370">
                  <c:v>22.806224999999998</c:v>
                </c:pt>
                <c:pt idx="4371">
                  <c:v>22.806224999999998</c:v>
                </c:pt>
                <c:pt idx="4372">
                  <c:v>22.806224999999998</c:v>
                </c:pt>
                <c:pt idx="4373">
                  <c:v>22.806224999999998</c:v>
                </c:pt>
                <c:pt idx="4374">
                  <c:v>22.806224999999998</c:v>
                </c:pt>
                <c:pt idx="4375">
                  <c:v>22.806224999999998</c:v>
                </c:pt>
                <c:pt idx="4376">
                  <c:v>22.806224999999998</c:v>
                </c:pt>
                <c:pt idx="4377">
                  <c:v>22.806224999999998</c:v>
                </c:pt>
                <c:pt idx="4378">
                  <c:v>22.806224999999998</c:v>
                </c:pt>
                <c:pt idx="4379">
                  <c:v>22.806224999999998</c:v>
                </c:pt>
                <c:pt idx="4380">
                  <c:v>22.806224999999998</c:v>
                </c:pt>
                <c:pt idx="4381">
                  <c:v>22.806224999999998</c:v>
                </c:pt>
                <c:pt idx="4382">
                  <c:v>22.806224999999998</c:v>
                </c:pt>
                <c:pt idx="4383">
                  <c:v>22.806224999999998</c:v>
                </c:pt>
                <c:pt idx="4384">
                  <c:v>22.806224999999998</c:v>
                </c:pt>
                <c:pt idx="4385">
                  <c:v>22.806224999999998</c:v>
                </c:pt>
                <c:pt idx="4386">
                  <c:v>22.806224999999998</c:v>
                </c:pt>
                <c:pt idx="4387">
                  <c:v>22.806224999999998</c:v>
                </c:pt>
                <c:pt idx="4388">
                  <c:v>22.806224999999998</c:v>
                </c:pt>
                <c:pt idx="4389">
                  <c:v>22.806224999999998</c:v>
                </c:pt>
                <c:pt idx="4390">
                  <c:v>22.806224999999998</c:v>
                </c:pt>
                <c:pt idx="4391">
                  <c:v>22.806224999999998</c:v>
                </c:pt>
                <c:pt idx="4392">
                  <c:v>22.806224999999998</c:v>
                </c:pt>
                <c:pt idx="4393">
                  <c:v>22.806224999999998</c:v>
                </c:pt>
                <c:pt idx="4394">
                  <c:v>22.806224999999998</c:v>
                </c:pt>
                <c:pt idx="4395">
                  <c:v>22.806224999999998</c:v>
                </c:pt>
                <c:pt idx="4396">
                  <c:v>22.806224999999998</c:v>
                </c:pt>
                <c:pt idx="4397">
                  <c:v>22.806224999999998</c:v>
                </c:pt>
                <c:pt idx="4398">
                  <c:v>22.806224999999998</c:v>
                </c:pt>
                <c:pt idx="4399">
                  <c:v>22.806224999999998</c:v>
                </c:pt>
                <c:pt idx="4400">
                  <c:v>22.806224999999998</c:v>
                </c:pt>
                <c:pt idx="4401">
                  <c:v>22.806224999999998</c:v>
                </c:pt>
                <c:pt idx="4402">
                  <c:v>22.806224999999998</c:v>
                </c:pt>
                <c:pt idx="4403">
                  <c:v>22.806224999999998</c:v>
                </c:pt>
                <c:pt idx="4404">
                  <c:v>22.806224999999998</c:v>
                </c:pt>
                <c:pt idx="4405">
                  <c:v>22.806224999999998</c:v>
                </c:pt>
                <c:pt idx="4406">
                  <c:v>22.806224999999998</c:v>
                </c:pt>
                <c:pt idx="4407">
                  <c:v>22.806224999999998</c:v>
                </c:pt>
                <c:pt idx="4408">
                  <c:v>22.806224999999998</c:v>
                </c:pt>
                <c:pt idx="4409">
                  <c:v>22.806224999999998</c:v>
                </c:pt>
                <c:pt idx="4410">
                  <c:v>22.806224999999998</c:v>
                </c:pt>
                <c:pt idx="4411">
                  <c:v>22.806224999999998</c:v>
                </c:pt>
                <c:pt idx="4412">
                  <c:v>22.806224999999998</c:v>
                </c:pt>
                <c:pt idx="4413">
                  <c:v>22.806224999999998</c:v>
                </c:pt>
                <c:pt idx="4414">
                  <c:v>22.806224999999998</c:v>
                </c:pt>
                <c:pt idx="4415">
                  <c:v>22.806224999999998</c:v>
                </c:pt>
                <c:pt idx="4416">
                  <c:v>22.806224999999998</c:v>
                </c:pt>
                <c:pt idx="4417">
                  <c:v>22.806224999999998</c:v>
                </c:pt>
                <c:pt idx="4418">
                  <c:v>22.806224999999998</c:v>
                </c:pt>
                <c:pt idx="4419">
                  <c:v>22.806224999999998</c:v>
                </c:pt>
                <c:pt idx="4420">
                  <c:v>22.806224999999998</c:v>
                </c:pt>
                <c:pt idx="4421">
                  <c:v>22.806224999999998</c:v>
                </c:pt>
                <c:pt idx="4422">
                  <c:v>22.806224999999998</c:v>
                </c:pt>
                <c:pt idx="4423">
                  <c:v>22.806224999999998</c:v>
                </c:pt>
                <c:pt idx="4424">
                  <c:v>22.806224999999998</c:v>
                </c:pt>
                <c:pt idx="4425">
                  <c:v>22.806224999999998</c:v>
                </c:pt>
                <c:pt idx="4426">
                  <c:v>22.806224999999998</c:v>
                </c:pt>
                <c:pt idx="4427">
                  <c:v>22.806224999999998</c:v>
                </c:pt>
                <c:pt idx="4428">
                  <c:v>22.806224999999998</c:v>
                </c:pt>
                <c:pt idx="4429">
                  <c:v>22.806224999999998</c:v>
                </c:pt>
                <c:pt idx="4430">
                  <c:v>22.806224999999998</c:v>
                </c:pt>
                <c:pt idx="4431">
                  <c:v>22.806224999999998</c:v>
                </c:pt>
                <c:pt idx="4432">
                  <c:v>22.806224999999998</c:v>
                </c:pt>
                <c:pt idx="4433">
                  <c:v>22.806224999999998</c:v>
                </c:pt>
                <c:pt idx="4434">
                  <c:v>22.806224999999998</c:v>
                </c:pt>
                <c:pt idx="4435">
                  <c:v>22.806224999999998</c:v>
                </c:pt>
                <c:pt idx="4436">
                  <c:v>22.806224999999998</c:v>
                </c:pt>
                <c:pt idx="4437">
                  <c:v>22.806224999999998</c:v>
                </c:pt>
                <c:pt idx="4438">
                  <c:v>22.806224999999998</c:v>
                </c:pt>
                <c:pt idx="4439">
                  <c:v>22.806224999999998</c:v>
                </c:pt>
                <c:pt idx="4440">
                  <c:v>22.806224999999998</c:v>
                </c:pt>
                <c:pt idx="4441">
                  <c:v>22.806224999999998</c:v>
                </c:pt>
                <c:pt idx="4442">
                  <c:v>22.806224999999998</c:v>
                </c:pt>
                <c:pt idx="4443">
                  <c:v>22.806224999999998</c:v>
                </c:pt>
                <c:pt idx="4444">
                  <c:v>22.806224999999998</c:v>
                </c:pt>
                <c:pt idx="4445">
                  <c:v>22.806224999999998</c:v>
                </c:pt>
                <c:pt idx="4446">
                  <c:v>22.806224999999998</c:v>
                </c:pt>
                <c:pt idx="4447">
                  <c:v>22.806224999999998</c:v>
                </c:pt>
                <c:pt idx="4448">
                  <c:v>22.806224999999998</c:v>
                </c:pt>
                <c:pt idx="4449">
                  <c:v>22.806224999999998</c:v>
                </c:pt>
                <c:pt idx="4450">
                  <c:v>22.806224999999998</c:v>
                </c:pt>
                <c:pt idx="4451">
                  <c:v>22.806224999999998</c:v>
                </c:pt>
                <c:pt idx="4452">
                  <c:v>22.806224999999998</c:v>
                </c:pt>
                <c:pt idx="4453">
                  <c:v>22.806224999999998</c:v>
                </c:pt>
                <c:pt idx="4454">
                  <c:v>22.806224999999998</c:v>
                </c:pt>
                <c:pt idx="4455">
                  <c:v>22.806224999999998</c:v>
                </c:pt>
                <c:pt idx="4456">
                  <c:v>22.806224999999998</c:v>
                </c:pt>
                <c:pt idx="4457">
                  <c:v>22.806224999999998</c:v>
                </c:pt>
                <c:pt idx="4458">
                  <c:v>22.806224999999998</c:v>
                </c:pt>
                <c:pt idx="4459">
                  <c:v>22.806224999999998</c:v>
                </c:pt>
                <c:pt idx="4460">
                  <c:v>22.806224999999998</c:v>
                </c:pt>
                <c:pt idx="4461">
                  <c:v>22.806224999999998</c:v>
                </c:pt>
                <c:pt idx="4462">
                  <c:v>22.806224999999998</c:v>
                </c:pt>
                <c:pt idx="4463">
                  <c:v>22.806224999999998</c:v>
                </c:pt>
                <c:pt idx="4464">
                  <c:v>22.806224999999998</c:v>
                </c:pt>
                <c:pt idx="4465">
                  <c:v>22.806224999999998</c:v>
                </c:pt>
                <c:pt idx="4466">
                  <c:v>22.806224999999998</c:v>
                </c:pt>
                <c:pt idx="4467">
                  <c:v>22.806224999999998</c:v>
                </c:pt>
                <c:pt idx="4468">
                  <c:v>22.806224999999998</c:v>
                </c:pt>
                <c:pt idx="4469">
                  <c:v>22.806224999999998</c:v>
                </c:pt>
                <c:pt idx="4470">
                  <c:v>22.806224999999998</c:v>
                </c:pt>
                <c:pt idx="4471">
                  <c:v>22.806224999999998</c:v>
                </c:pt>
                <c:pt idx="4472">
                  <c:v>22.806224999999998</c:v>
                </c:pt>
                <c:pt idx="4473">
                  <c:v>22.806224999999998</c:v>
                </c:pt>
                <c:pt idx="4474">
                  <c:v>22.806224999999998</c:v>
                </c:pt>
                <c:pt idx="4475">
                  <c:v>22.806224999999998</c:v>
                </c:pt>
                <c:pt idx="4476">
                  <c:v>22.806224999999998</c:v>
                </c:pt>
                <c:pt idx="4477">
                  <c:v>22.806224999999998</c:v>
                </c:pt>
                <c:pt idx="4478">
                  <c:v>22.806224999999998</c:v>
                </c:pt>
                <c:pt idx="4479">
                  <c:v>22.806224999999998</c:v>
                </c:pt>
                <c:pt idx="4480">
                  <c:v>22.806224999999998</c:v>
                </c:pt>
              </c:numCache>
            </c:numRef>
          </c:val>
        </c:ser>
        <c:marker val="1"/>
        <c:axId val="86973056"/>
        <c:axId val="87479040"/>
      </c:lineChart>
      <c:dateAx>
        <c:axId val="86973056"/>
        <c:scaling>
          <c:orientation val="minMax"/>
        </c:scaling>
        <c:axPos val="b"/>
        <c:numFmt formatCode="mmmm\ \ yyyy" sourceLinked="0"/>
        <c:tickLblPos val="nextTo"/>
        <c:crossAx val="87479040"/>
        <c:crosses val="autoZero"/>
        <c:auto val="1"/>
        <c:lblOffset val="100"/>
      </c:dateAx>
      <c:valAx>
        <c:axId val="87479040"/>
        <c:scaling>
          <c:orientation val="minMax"/>
        </c:scaling>
        <c:axPos val="l"/>
        <c:majorGridlines/>
        <c:title>
          <c:tx>
            <c:rich>
              <a:bodyPr rot="-5400000" vert="horz"/>
              <a:lstStyle/>
              <a:p>
                <a:pPr>
                  <a:defRPr sz="1100"/>
                </a:pPr>
                <a:r>
                  <a:rPr lang="en-GB" sz="1100"/>
                  <a:t>€/tonne CO</a:t>
                </a:r>
                <a:r>
                  <a:rPr lang="en-GB" sz="1100" baseline="-25000"/>
                  <a:t>2</a:t>
                </a:r>
              </a:p>
            </c:rich>
          </c:tx>
        </c:title>
        <c:numFmt formatCode="General" sourceLinked="1"/>
        <c:tickLblPos val="nextTo"/>
        <c:txPr>
          <a:bodyPr/>
          <a:lstStyle/>
          <a:p>
            <a:pPr>
              <a:defRPr sz="1100"/>
            </a:pPr>
            <a:endParaRPr lang="en-US"/>
          </a:p>
        </c:txPr>
        <c:crossAx val="86973056"/>
        <c:crosses val="autoZero"/>
        <c:crossBetween val="between"/>
      </c:valAx>
    </c:plotArea>
    <c:legend>
      <c:legendPos val="r"/>
      <c:layout>
        <c:manualLayout>
          <c:xMode val="edge"/>
          <c:yMode val="edge"/>
          <c:x val="0.78494072504896251"/>
          <c:y val="0.2079712952547598"/>
          <c:w val="0.21323718943998726"/>
          <c:h val="0.1674343425113404"/>
        </c:manualLayout>
      </c:layout>
      <c:txPr>
        <a:bodyPr/>
        <a:lstStyle/>
        <a:p>
          <a:pPr>
            <a:defRPr sz="1100"/>
          </a:pPr>
          <a:endParaRPr lang="en-US"/>
        </a:p>
      </c:txPr>
    </c:legend>
    <c:plotVisOnly val="1"/>
  </c:chart>
  <c:printSettings>
    <c:headerFooter/>
    <c:pageMargins b="0.75000000000000278" l="0.70000000000000062" r="0.70000000000000062" t="0.75000000000000278"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9851249384167747E-2"/>
          <c:y val="2.6817680398645821E-2"/>
          <c:w val="0.71488940940560264"/>
          <c:h val="0.6153684050363265"/>
        </c:manualLayout>
      </c:layout>
      <c:barChart>
        <c:barDir val="col"/>
        <c:grouping val="clustered"/>
        <c:ser>
          <c:idx val="1"/>
          <c:order val="0"/>
          <c:tx>
            <c:strRef>
              <c:f>'1.6'!$B$6</c:f>
              <c:strCache>
                <c:ptCount val="1"/>
                <c:pt idx="0">
                  <c:v>2009 estimate of 2020 price </c:v>
                </c:pt>
              </c:strCache>
            </c:strRef>
          </c:tx>
          <c:dPt>
            <c:idx val="8"/>
            <c:spPr>
              <a:solidFill>
                <a:schemeClr val="accent3"/>
              </a:solidFill>
            </c:spPr>
          </c:dPt>
          <c:dPt>
            <c:idx val="9"/>
            <c:spPr>
              <a:solidFill>
                <a:schemeClr val="accent3"/>
              </a:solidFill>
            </c:spPr>
          </c:dPt>
          <c:dPt>
            <c:idx val="10"/>
            <c:spPr>
              <a:solidFill>
                <a:schemeClr val="accent3"/>
              </a:solidFill>
            </c:spPr>
          </c:dPt>
          <c:cat>
            <c:strRef>
              <c:f>'1.6'!$A$7:$A$17</c:f>
              <c:strCache>
                <c:ptCount val="11"/>
                <c:pt idx="0">
                  <c:v>Deutsche Bank </c:v>
                </c:pt>
                <c:pt idx="1">
                  <c:v>Barclays Capital </c:v>
                </c:pt>
                <c:pt idx="2">
                  <c:v>Natixis </c:v>
                </c:pt>
                <c:pt idx="3">
                  <c:v>New Energy Finance </c:v>
                </c:pt>
                <c:pt idx="4">
                  <c:v>Societe Generale Orbeo </c:v>
                </c:pt>
                <c:pt idx="5">
                  <c:v>Point Carbon Thomson Reuters</c:v>
                </c:pt>
                <c:pt idx="6">
                  <c:v>Citi </c:v>
                </c:pt>
                <c:pt idx="7">
                  <c:v>Daiwa Institute of Research </c:v>
                </c:pt>
                <c:pt idx="8">
                  <c:v>CCC (2008)</c:v>
                </c:pt>
                <c:pt idx="9">
                  <c:v>CCC (2009)</c:v>
                </c:pt>
                <c:pt idx="10">
                  <c:v>European Commission (2010)</c:v>
                </c:pt>
              </c:strCache>
            </c:strRef>
          </c:cat>
          <c:val>
            <c:numRef>
              <c:f>'1.6'!$B$7:$B$17</c:f>
              <c:numCache>
                <c:formatCode>0.0</c:formatCode>
                <c:ptCount val="11"/>
                <c:pt idx="0">
                  <c:v>38.604625876477904</c:v>
                </c:pt>
                <c:pt idx="1">
                  <c:v>0</c:v>
                </c:pt>
                <c:pt idx="2">
                  <c:v>0</c:v>
                </c:pt>
                <c:pt idx="3">
                  <c:v>30.561995485545008</c:v>
                </c:pt>
                <c:pt idx="4">
                  <c:v>30.561995485545008</c:v>
                </c:pt>
                <c:pt idx="5">
                  <c:v>40.799999999999997</c:v>
                </c:pt>
                <c:pt idx="6">
                  <c:v>30.6</c:v>
                </c:pt>
                <c:pt idx="7">
                  <c:v>19.302312938238952</c:v>
                </c:pt>
              </c:numCache>
            </c:numRef>
          </c:val>
        </c:ser>
        <c:ser>
          <c:idx val="0"/>
          <c:order val="1"/>
          <c:tx>
            <c:strRef>
              <c:f>'1.6'!$C$6</c:f>
              <c:strCache>
                <c:ptCount val="1"/>
                <c:pt idx="0">
                  <c:v>2010 estimate of 2020 price </c:v>
                </c:pt>
              </c:strCache>
            </c:strRef>
          </c:tx>
          <c:cat>
            <c:strRef>
              <c:f>'1.6'!$A$7:$A$17</c:f>
              <c:strCache>
                <c:ptCount val="11"/>
                <c:pt idx="0">
                  <c:v>Deutsche Bank </c:v>
                </c:pt>
                <c:pt idx="1">
                  <c:v>Barclays Capital </c:v>
                </c:pt>
                <c:pt idx="2">
                  <c:v>Natixis </c:v>
                </c:pt>
                <c:pt idx="3">
                  <c:v>New Energy Finance </c:v>
                </c:pt>
                <c:pt idx="4">
                  <c:v>Societe Generale Orbeo </c:v>
                </c:pt>
                <c:pt idx="5">
                  <c:v>Point Carbon Thomson Reuters</c:v>
                </c:pt>
                <c:pt idx="6">
                  <c:v>Citi </c:v>
                </c:pt>
                <c:pt idx="7">
                  <c:v>Daiwa Institute of Research </c:v>
                </c:pt>
                <c:pt idx="8">
                  <c:v>CCC (2008)</c:v>
                </c:pt>
                <c:pt idx="9">
                  <c:v>CCC (2009)</c:v>
                </c:pt>
                <c:pt idx="10">
                  <c:v>European Commission (2010)</c:v>
                </c:pt>
              </c:strCache>
            </c:strRef>
          </c:cat>
          <c:val>
            <c:numRef>
              <c:f>'1.6'!$C$7:$C$17</c:f>
              <c:numCache>
                <c:formatCode>0.0</c:formatCode>
                <c:ptCount val="11"/>
                <c:pt idx="0">
                  <c:v>38.604625876477883</c:v>
                </c:pt>
                <c:pt idx="1">
                  <c:v>36.191836759198026</c:v>
                </c:pt>
                <c:pt idx="2">
                  <c:v>34.313725490196077</c:v>
                </c:pt>
                <c:pt idx="3">
                  <c:v>0</c:v>
                </c:pt>
                <c:pt idx="4">
                  <c:v>30.561995485545001</c:v>
                </c:pt>
                <c:pt idx="5">
                  <c:v>30</c:v>
                </c:pt>
                <c:pt idx="6">
                  <c:v>25</c:v>
                </c:pt>
                <c:pt idx="7">
                  <c:v>0</c:v>
                </c:pt>
              </c:numCache>
            </c:numRef>
          </c:val>
        </c:ser>
        <c:ser>
          <c:idx val="2"/>
          <c:order val="2"/>
          <c:tx>
            <c:v>CCC and European Commission estimates of 2020 price</c:v>
          </c:tx>
          <c:val>
            <c:numRef>
              <c:f>'1.6'!$D$7:$D$17</c:f>
              <c:numCache>
                <c:formatCode>General</c:formatCode>
                <c:ptCount val="11"/>
                <c:pt idx="8" formatCode="0.0">
                  <c:v>55</c:v>
                </c:pt>
                <c:pt idx="9" formatCode="0.0">
                  <c:v>23</c:v>
                </c:pt>
                <c:pt idx="10" formatCode="0.0">
                  <c:v>30.408000000000001</c:v>
                </c:pt>
              </c:numCache>
            </c:numRef>
          </c:val>
        </c:ser>
        <c:axId val="97514240"/>
        <c:axId val="97516544"/>
      </c:barChart>
      <c:catAx>
        <c:axId val="97514240"/>
        <c:scaling>
          <c:orientation val="minMax"/>
        </c:scaling>
        <c:axPos val="b"/>
        <c:tickLblPos val="nextTo"/>
        <c:txPr>
          <a:bodyPr/>
          <a:lstStyle/>
          <a:p>
            <a:pPr>
              <a:defRPr sz="1100"/>
            </a:pPr>
            <a:endParaRPr lang="en-US"/>
          </a:p>
        </c:txPr>
        <c:crossAx val="97516544"/>
        <c:crosses val="autoZero"/>
        <c:auto val="1"/>
        <c:lblAlgn val="ctr"/>
        <c:lblOffset val="100"/>
      </c:catAx>
      <c:valAx>
        <c:axId val="97516544"/>
        <c:scaling>
          <c:orientation val="minMax"/>
        </c:scaling>
        <c:axPos val="l"/>
        <c:majorGridlines/>
        <c:title>
          <c:tx>
            <c:rich>
              <a:bodyPr rot="-5400000" vert="horz"/>
              <a:lstStyle/>
              <a:p>
                <a:pPr>
                  <a:defRPr sz="1100"/>
                </a:pPr>
                <a:r>
                  <a:rPr lang="en-GB" sz="1100" b="1" i="0" baseline="0"/>
                  <a:t>€/tonne CO</a:t>
                </a:r>
                <a:r>
                  <a:rPr lang="en-GB" sz="1100" b="1" i="0" baseline="-25000"/>
                  <a:t>2</a:t>
                </a:r>
                <a:endParaRPr lang="en-GB" sz="1100"/>
              </a:p>
            </c:rich>
          </c:tx>
        </c:title>
        <c:numFmt formatCode="0" sourceLinked="0"/>
        <c:tickLblPos val="nextTo"/>
        <c:txPr>
          <a:bodyPr/>
          <a:lstStyle/>
          <a:p>
            <a:pPr>
              <a:defRPr sz="1100"/>
            </a:pPr>
            <a:endParaRPr lang="en-US"/>
          </a:p>
        </c:txPr>
        <c:crossAx val="97514240"/>
        <c:crosses val="autoZero"/>
        <c:crossBetween val="between"/>
      </c:valAx>
    </c:plotArea>
    <c:legend>
      <c:legendPos val="r"/>
      <c:layout>
        <c:manualLayout>
          <c:xMode val="edge"/>
          <c:yMode val="edge"/>
          <c:x val="0.81937659000089302"/>
          <c:y val="7.3402278323456999E-2"/>
          <c:w val="0.18062340999910689"/>
          <c:h val="0.52189127905403598"/>
        </c:manualLayout>
      </c:layout>
      <c:txPr>
        <a:bodyPr/>
        <a:lstStyle/>
        <a:p>
          <a:pPr>
            <a:defRPr sz="1100"/>
          </a:pPr>
          <a:endParaRPr lang="en-US"/>
        </a:p>
      </c:txPr>
    </c:legend>
    <c:plotVisOnly val="1"/>
  </c:chart>
  <c:printSettings>
    <c:headerFooter/>
    <c:pageMargins b="0.75000000000000322" l="0.70000000000000062" r="0.70000000000000062" t="0.75000000000000322"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9.5477386934673364E-2"/>
          <c:y val="0"/>
          <c:w val="0.88442211055276199"/>
          <c:h val="0"/>
        </c:manualLayout>
      </c:layout>
      <c:lineChart>
        <c:grouping val="standard"/>
        <c:ser>
          <c:idx val="1"/>
          <c:order val="0"/>
          <c:tx>
            <c:strRef>
              <c:f>'f_pre-recession trend'!#REF!</c:f>
              <c:strCache>
                <c:ptCount val="1"/>
                <c:pt idx="0">
                  <c:v>#REF!</c:v>
                </c:pt>
              </c:strCache>
            </c:strRef>
          </c:tx>
          <c:marker>
            <c:symbol val="none"/>
          </c:marker>
          <c:cat>
            <c:numRef>
              <c:f>'f_pre-recession trend'!#REF!</c:f>
              <c:numCache>
                <c:formatCode>General</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cat>
          <c:val>
            <c:numRef>
              <c:f>'f_pre-recession trend'!#REF!</c:f>
              <c:numCache>
                <c:formatCode>General</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er>
        <c:ser>
          <c:idx val="2"/>
          <c:order val="1"/>
          <c:tx>
            <c:strRef>
              <c:f>'f_pre-recession trend'!#REF!</c:f>
              <c:strCache>
                <c:ptCount val="1"/>
                <c:pt idx="0">
                  <c:v>#REF!</c:v>
                </c:pt>
              </c:strCache>
            </c:strRef>
          </c:tx>
          <c:marker>
            <c:symbol val="none"/>
          </c:marker>
          <c:cat>
            <c:numRef>
              <c:f>'f_pre-recession trend'!#REF!</c:f>
              <c:numCache>
                <c:formatCode>General</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cat>
          <c:val>
            <c:numRef>
              <c:f>'f_pre-recession trend'!#REF!</c:f>
              <c:numCache>
                <c:formatCode>General</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er>
        <c:ser>
          <c:idx val="3"/>
          <c:order val="2"/>
          <c:tx>
            <c:strRef>
              <c:f>'f_pre-recession trend'!#REF!</c:f>
              <c:strCache>
                <c:ptCount val="1"/>
                <c:pt idx="0">
                  <c:v>#REF!</c:v>
                </c:pt>
              </c:strCache>
            </c:strRef>
          </c:tx>
          <c:marker>
            <c:symbol val="none"/>
          </c:marker>
          <c:cat>
            <c:numRef>
              <c:f>'f_pre-recession trend'!#REF!</c:f>
              <c:numCache>
                <c:formatCode>General</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cat>
          <c:val>
            <c:numRef>
              <c:f>'f_pre-recession trend'!#REF!</c:f>
              <c:numCache>
                <c:formatCode>General</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er>
        <c:ser>
          <c:idx val="0"/>
          <c:order val="3"/>
          <c:tx>
            <c:strRef>
              <c:f>'f_pre-recession trend'!#REF!</c:f>
              <c:strCache>
                <c:ptCount val="1"/>
                <c:pt idx="0">
                  <c:v>#REF!</c:v>
                </c:pt>
              </c:strCache>
            </c:strRef>
          </c:tx>
          <c:marker>
            <c:symbol val="none"/>
          </c:marker>
          <c:cat>
            <c:numRef>
              <c:f>'f_pre-recession trend'!#REF!</c:f>
              <c:numCache>
                <c:formatCode>General</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cat>
          <c:val>
            <c:numRef>
              <c:f>'f_pre-recession trend'!#REF!</c:f>
              <c:numCache>
                <c:formatCode>General</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er>
        <c:marker val="1"/>
        <c:axId val="44501632"/>
        <c:axId val="44511616"/>
      </c:lineChart>
      <c:catAx>
        <c:axId val="44501632"/>
        <c:scaling>
          <c:orientation val="minMax"/>
        </c:scaling>
        <c:axPos val="b"/>
        <c:numFmt formatCode="General" sourceLinked="1"/>
        <c:tickLblPos val="nextTo"/>
        <c:crossAx val="44511616"/>
        <c:crosses val="autoZero"/>
        <c:auto val="1"/>
        <c:lblAlgn val="ctr"/>
        <c:lblOffset val="100"/>
      </c:catAx>
      <c:valAx>
        <c:axId val="44511616"/>
        <c:scaling>
          <c:orientation val="minMax"/>
        </c:scaling>
        <c:axPos val="l"/>
        <c:majorGridlines/>
        <c:title>
          <c:tx>
            <c:rich>
              <a:bodyPr rot="-5400000" vert="horz"/>
              <a:lstStyle/>
              <a:p>
                <a:pPr>
                  <a:defRPr sz="1100"/>
                </a:pPr>
                <a:r>
                  <a:rPr lang="en-GB" sz="1100"/>
                  <a:t>MtCO2</a:t>
                </a:r>
              </a:p>
            </c:rich>
          </c:tx>
        </c:title>
        <c:numFmt formatCode="0" sourceLinked="0"/>
        <c:tickLblPos val="nextTo"/>
        <c:crossAx val="44501632"/>
        <c:crosses val="autoZero"/>
        <c:crossBetween val="between"/>
      </c:valAx>
    </c:plotArea>
    <c:legend>
      <c:legendPos val="b"/>
      <c:layout>
        <c:manualLayout>
          <c:xMode val="edge"/>
          <c:yMode val="edge"/>
          <c:x val="9.2608844748678143E-2"/>
          <c:y val="0.84156406403398054"/>
          <c:w val="0.5424956805022485"/>
          <c:h val="0.15406142934423314"/>
        </c:manualLayout>
      </c:layout>
      <c:txPr>
        <a:bodyPr/>
        <a:lstStyle/>
        <a:p>
          <a:pPr>
            <a:defRPr sz="1100"/>
          </a:pPr>
          <a:endParaRPr lang="en-US"/>
        </a:p>
      </c:txPr>
    </c:legend>
    <c:plotVisOnly val="1"/>
    <c:dispBlanksAs val="gap"/>
  </c:chart>
  <c:printSettings>
    <c:headerFooter/>
    <c:pageMargins b="0.75000000000000178" l="0.70000000000000062" r="0.70000000000000062" t="0.7500000000000017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9617486338797847E-2"/>
          <c:y val="2.388059701492545E-2"/>
          <c:w val="0.89071038251366119"/>
          <c:h val="0.6985074626865676"/>
        </c:manualLayout>
      </c:layout>
      <c:lineChart>
        <c:grouping val="standard"/>
        <c:ser>
          <c:idx val="1"/>
          <c:order val="0"/>
          <c:tx>
            <c:strRef>
              <c:f>'f_pre-recession trend'!#REF!</c:f>
              <c:strCache>
                <c:ptCount val="1"/>
                <c:pt idx="0">
                  <c:v>#REF!</c:v>
                </c:pt>
              </c:strCache>
            </c:strRef>
          </c:tx>
          <c:marker>
            <c:symbol val="none"/>
          </c:marker>
          <c:cat>
            <c:numRef>
              <c:f>'f_pre-recession trend'!#REF!</c:f>
              <c:numCache>
                <c:formatCode>General</c:formatCode>
                <c:ptCount val="1"/>
                <c:pt idx="0">
                  <c:v>1</c:v>
                </c:pt>
              </c:numCache>
            </c:numRef>
          </c:cat>
          <c:val>
            <c:numRef>
              <c:f>'f_pre-recession trend'!#REF!</c:f>
              <c:numCache>
                <c:formatCode>General</c:formatCode>
                <c:ptCount val="1"/>
                <c:pt idx="0">
                  <c:v>1</c:v>
                </c:pt>
              </c:numCache>
            </c:numRef>
          </c:val>
        </c:ser>
        <c:ser>
          <c:idx val="4"/>
          <c:order val="1"/>
          <c:tx>
            <c:strRef>
              <c:f>'f_pre-recession trend'!#REF!</c:f>
              <c:strCache>
                <c:ptCount val="1"/>
                <c:pt idx="0">
                  <c:v>#REF!</c:v>
                </c:pt>
              </c:strCache>
            </c:strRef>
          </c:tx>
          <c:spPr>
            <a:ln>
              <a:solidFill>
                <a:schemeClr val="accent6"/>
              </a:solidFill>
            </a:ln>
          </c:spPr>
          <c:marker>
            <c:symbol val="none"/>
          </c:marker>
          <c:val>
            <c:numRef>
              <c:f>'f_pre-recession trend'!#REF!</c:f>
              <c:numCache>
                <c:formatCode>General</c:formatCode>
                <c:ptCount val="1"/>
                <c:pt idx="0">
                  <c:v>1</c:v>
                </c:pt>
              </c:numCache>
            </c:numRef>
          </c:val>
        </c:ser>
        <c:ser>
          <c:idx val="2"/>
          <c:order val="2"/>
          <c:tx>
            <c:strRef>
              <c:f>'f_pre-recession trend'!#REF!</c:f>
              <c:strCache>
                <c:ptCount val="1"/>
                <c:pt idx="0">
                  <c:v>#REF!</c:v>
                </c:pt>
              </c:strCache>
            </c:strRef>
          </c:tx>
          <c:marker>
            <c:symbol val="none"/>
          </c:marker>
          <c:cat>
            <c:numRef>
              <c:f>'f_pre-recession trend'!#REF!</c:f>
              <c:numCache>
                <c:formatCode>General</c:formatCode>
                <c:ptCount val="1"/>
                <c:pt idx="0">
                  <c:v>1</c:v>
                </c:pt>
              </c:numCache>
            </c:numRef>
          </c:cat>
          <c:val>
            <c:numRef>
              <c:f>'f_pre-recession trend'!#REF!</c:f>
              <c:numCache>
                <c:formatCode>General</c:formatCode>
                <c:ptCount val="1"/>
                <c:pt idx="0">
                  <c:v>1</c:v>
                </c:pt>
              </c:numCache>
            </c:numRef>
          </c:val>
        </c:ser>
        <c:ser>
          <c:idx val="3"/>
          <c:order val="3"/>
          <c:tx>
            <c:strRef>
              <c:f>'f_pre-recession trend'!#REF!</c:f>
              <c:strCache>
                <c:ptCount val="1"/>
                <c:pt idx="0">
                  <c:v>#REF!</c:v>
                </c:pt>
              </c:strCache>
            </c:strRef>
          </c:tx>
          <c:marker>
            <c:symbol val="none"/>
          </c:marker>
          <c:cat>
            <c:numRef>
              <c:f>'f_pre-recession trend'!#REF!</c:f>
              <c:numCache>
                <c:formatCode>General</c:formatCode>
                <c:ptCount val="1"/>
                <c:pt idx="0">
                  <c:v>1</c:v>
                </c:pt>
              </c:numCache>
            </c:numRef>
          </c:cat>
          <c:val>
            <c:numRef>
              <c:f>'f_pre-recession trend'!#REF!</c:f>
              <c:numCache>
                <c:formatCode>General</c:formatCode>
                <c:ptCount val="1"/>
                <c:pt idx="0">
                  <c:v>1</c:v>
                </c:pt>
              </c:numCache>
            </c:numRef>
          </c:val>
        </c:ser>
        <c:ser>
          <c:idx val="0"/>
          <c:order val="4"/>
          <c:tx>
            <c:strRef>
              <c:f>'f_pre-recession trend'!#REF!</c:f>
              <c:strCache>
                <c:ptCount val="1"/>
                <c:pt idx="0">
                  <c:v>#REF!</c:v>
                </c:pt>
              </c:strCache>
            </c:strRef>
          </c:tx>
          <c:marker>
            <c:symbol val="none"/>
          </c:marker>
          <c:cat>
            <c:numRef>
              <c:f>'f_pre-recession trend'!#REF!</c:f>
              <c:numCache>
                <c:formatCode>General</c:formatCode>
                <c:ptCount val="1"/>
                <c:pt idx="0">
                  <c:v>1</c:v>
                </c:pt>
              </c:numCache>
            </c:numRef>
          </c:cat>
          <c:val>
            <c:numRef>
              <c:f>'f_pre-recession trend'!#REF!</c:f>
              <c:numCache>
                <c:formatCode>General</c:formatCode>
                <c:ptCount val="1"/>
                <c:pt idx="0">
                  <c:v>1</c:v>
                </c:pt>
              </c:numCache>
            </c:numRef>
          </c:val>
        </c:ser>
        <c:marker val="1"/>
        <c:axId val="44538880"/>
        <c:axId val="55759616"/>
      </c:lineChart>
      <c:catAx>
        <c:axId val="44538880"/>
        <c:scaling>
          <c:orientation val="minMax"/>
        </c:scaling>
        <c:axPos val="b"/>
        <c:numFmt formatCode="General" sourceLinked="1"/>
        <c:tickLblPos val="nextTo"/>
        <c:txPr>
          <a:bodyPr/>
          <a:lstStyle/>
          <a:p>
            <a:pPr>
              <a:defRPr sz="1100"/>
            </a:pPr>
            <a:endParaRPr lang="en-US"/>
          </a:p>
        </c:txPr>
        <c:crossAx val="55759616"/>
        <c:crosses val="autoZero"/>
        <c:auto val="1"/>
        <c:lblAlgn val="ctr"/>
        <c:lblOffset val="100"/>
      </c:catAx>
      <c:valAx>
        <c:axId val="55759616"/>
        <c:scaling>
          <c:orientation val="minMax"/>
        </c:scaling>
        <c:axPos val="l"/>
        <c:majorGridlines/>
        <c:title>
          <c:tx>
            <c:rich>
              <a:bodyPr rot="-5400000" vert="horz"/>
              <a:lstStyle/>
              <a:p>
                <a:pPr>
                  <a:defRPr sz="1100"/>
                </a:pPr>
                <a:r>
                  <a:rPr lang="en-GB" sz="1100"/>
                  <a:t>MtCO2e</a:t>
                </a:r>
              </a:p>
            </c:rich>
          </c:tx>
        </c:title>
        <c:numFmt formatCode="0" sourceLinked="0"/>
        <c:tickLblPos val="nextTo"/>
        <c:txPr>
          <a:bodyPr/>
          <a:lstStyle/>
          <a:p>
            <a:pPr>
              <a:defRPr sz="1100"/>
            </a:pPr>
            <a:endParaRPr lang="en-US"/>
          </a:p>
        </c:txPr>
        <c:crossAx val="44538880"/>
        <c:crosses val="autoZero"/>
        <c:crossBetween val="between"/>
      </c:valAx>
    </c:plotArea>
    <c:legend>
      <c:legendPos val="b"/>
      <c:layout>
        <c:manualLayout>
          <c:xMode val="edge"/>
          <c:yMode val="edge"/>
          <c:x val="7.5446323307947163E-2"/>
          <c:y val="0.81959008109060949"/>
          <c:w val="0.52355463763750865"/>
          <c:h val="0.16597077604105437"/>
        </c:manualLayout>
      </c:layout>
      <c:txPr>
        <a:bodyPr/>
        <a:lstStyle/>
        <a:p>
          <a:pPr>
            <a:defRPr sz="1100"/>
          </a:pPr>
          <a:endParaRPr lang="en-US"/>
        </a:p>
      </c:txPr>
    </c:legend>
    <c:plotVisOnly val="1"/>
    <c:dispBlanksAs val="gap"/>
  </c:chart>
  <c:printSettings>
    <c:headerFooter/>
    <c:pageMargins b="0.75000000000000178" l="0.70000000000000062" r="0.70000000000000062" t="0.7500000000000017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4661354581673842E-2"/>
          <c:y val="2.4271844660194285E-2"/>
          <c:w val="0.63745019920318913"/>
          <c:h val="0.87378640776699024"/>
        </c:manualLayout>
      </c:layout>
      <c:lineChart>
        <c:grouping val="standard"/>
        <c:ser>
          <c:idx val="0"/>
          <c:order val="0"/>
          <c:tx>
            <c:strRef>
              <c:f>'1.7'!$A$6</c:f>
              <c:strCache>
                <c:ptCount val="1"/>
                <c:pt idx="0">
                  <c:v>Historic emissions</c:v>
                </c:pt>
              </c:strCache>
            </c:strRef>
          </c:tx>
          <c:marker>
            <c:symbol val="none"/>
          </c:marker>
          <c:cat>
            <c:numRef>
              <c:f>'1.7'!$B$5:$U$5</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'1.7'!$B$6:$U$6</c:f>
              <c:numCache>
                <c:formatCode>0.0</c:formatCode>
                <c:ptCount val="20"/>
                <c:pt idx="0">
                  <c:v>556.70000000000005</c:v>
                </c:pt>
                <c:pt idx="1">
                  <c:v>556.30000000000007</c:v>
                </c:pt>
                <c:pt idx="2">
                  <c:v>553.89999999999986</c:v>
                </c:pt>
                <c:pt idx="3">
                  <c:v>551.39999999999986</c:v>
                </c:pt>
                <c:pt idx="4">
                  <c:v>543.6</c:v>
                </c:pt>
                <c:pt idx="5">
                  <c:v>532.79999999999995</c:v>
                </c:pt>
                <c:pt idx="6">
                  <c:v>480.9</c:v>
                </c:pt>
              </c:numCache>
            </c:numRef>
          </c:val>
        </c:ser>
        <c:ser>
          <c:idx val="1"/>
          <c:order val="1"/>
          <c:tx>
            <c:strRef>
              <c:f>'1.7'!$A$7</c:f>
              <c:strCache>
                <c:ptCount val="1"/>
                <c:pt idx="0">
                  <c:v>Extrapoloation of average annual percentage reductions 2003-07</c:v>
                </c:pt>
              </c:strCache>
            </c:strRef>
          </c:tx>
          <c:spPr>
            <a:ln>
              <a:solidFill>
                <a:schemeClr val="accent4"/>
              </a:solidFill>
            </a:ln>
          </c:spPr>
          <c:marker>
            <c:symbol val="none"/>
          </c:marker>
          <c:cat>
            <c:numRef>
              <c:f>'1.7'!$B$5:$U$5</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'1.7'!$B$7:$U$7</c:f>
              <c:numCache>
                <c:formatCode>0.0</c:formatCode>
                <c:ptCount val="20"/>
                <c:pt idx="6">
                  <c:v>480.9</c:v>
                </c:pt>
                <c:pt idx="7">
                  <c:v>478.04560938143175</c:v>
                </c:pt>
                <c:pt idx="8">
                  <c:v>475.20816104983248</c:v>
                </c:pt>
                <c:pt idx="9">
                  <c:v>472.38755444395247</c:v>
                </c:pt>
                <c:pt idx="10">
                  <c:v>469.5836895994251</c:v>
                </c:pt>
                <c:pt idx="11">
                  <c:v>466.79646714522414</c:v>
                </c:pt>
                <c:pt idx="12">
                  <c:v>464.02578830014176</c:v>
                </c:pt>
                <c:pt idx="13">
                  <c:v>461.27155486928785</c:v>
                </c:pt>
                <c:pt idx="14">
                  <c:v>458.53366924060981</c:v>
                </c:pt>
                <c:pt idx="15">
                  <c:v>455.81203438143314</c:v>
                </c:pt>
                <c:pt idx="16">
                  <c:v>453.10655383502251</c:v>
                </c:pt>
                <c:pt idx="17">
                  <c:v>450.41713171716339</c:v>
                </c:pt>
                <c:pt idx="18">
                  <c:v>447.74367271276355</c:v>
                </c:pt>
                <c:pt idx="19">
                  <c:v>445.08608207247534</c:v>
                </c:pt>
              </c:numCache>
            </c:numRef>
          </c:val>
        </c:ser>
        <c:ser>
          <c:idx val="2"/>
          <c:order val="2"/>
          <c:tx>
            <c:strRef>
              <c:f>'1.7'!$A$8</c:f>
              <c:strCache>
                <c:ptCount val="1"/>
                <c:pt idx="0">
                  <c:v>Indicative trajectory required to meet Interim budget</c:v>
                </c:pt>
              </c:strCache>
            </c:strRef>
          </c:tx>
          <c:spPr>
            <a:ln>
              <a:solidFill>
                <a:schemeClr val="accent6"/>
              </a:solidFill>
            </a:ln>
          </c:spPr>
          <c:marker>
            <c:symbol val="none"/>
          </c:marker>
          <c:cat>
            <c:numRef>
              <c:f>'1.7'!$B$5:$U$5</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'1.7'!$B$8:$U$8</c:f>
              <c:numCache>
                <c:formatCode>0.0</c:formatCode>
                <c:ptCount val="20"/>
                <c:pt idx="6">
                  <c:v>480.9</c:v>
                </c:pt>
                <c:pt idx="7">
                  <c:v>475.1642135169372</c:v>
                </c:pt>
                <c:pt idx="8">
                  <c:v>469.49683885874293</c:v>
                </c:pt>
                <c:pt idx="9">
                  <c:v>463.89706006446823</c:v>
                </c:pt>
                <c:pt idx="10">
                  <c:v>458.36407090528678</c:v>
                </c:pt>
                <c:pt idx="11">
                  <c:v>452.89707476841801</c:v>
                </c:pt>
                <c:pt idx="12">
                  <c:v>447.49528454243472</c:v>
                </c:pt>
                <c:pt idx="13">
                  <c:v>442.15792250393849</c:v>
                </c:pt>
                <c:pt idx="14">
                  <c:v>436.88422020558704</c:v>
                </c:pt>
                <c:pt idx="15">
                  <c:v>431.67341836545677</c:v>
                </c:pt>
                <c:pt idx="16">
                  <c:v>426.52476675772522</c:v>
                </c:pt>
                <c:pt idx="17">
                  <c:v>421.43752410465709</c:v>
                </c:pt>
                <c:pt idx="18">
                  <c:v>416.41095796987867</c:v>
                </c:pt>
                <c:pt idx="19">
                  <c:v>411.44434465292534</c:v>
                </c:pt>
              </c:numCache>
            </c:numRef>
          </c:val>
        </c:ser>
        <c:ser>
          <c:idx val="3"/>
          <c:order val="3"/>
          <c:tx>
            <c:strRef>
              <c:f>'1.7'!$A$9</c:f>
              <c:strCache>
                <c:ptCount val="1"/>
                <c:pt idx="0">
                  <c:v>Indicative trajectory required to meet Intended budget</c:v>
                </c:pt>
              </c:strCache>
            </c:strRef>
          </c:tx>
          <c:spPr>
            <a:ln>
              <a:solidFill>
                <a:schemeClr val="accent3"/>
              </a:solidFill>
            </a:ln>
          </c:spPr>
          <c:marker>
            <c:symbol val="none"/>
          </c:marker>
          <c:cat>
            <c:numRef>
              <c:f>'1.7'!$B$5:$U$5</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'1.7'!$B$9:$U$9</c:f>
              <c:numCache>
                <c:formatCode>0.0</c:formatCode>
                <c:ptCount val="20"/>
                <c:pt idx="6">
                  <c:v>480.9</c:v>
                </c:pt>
                <c:pt idx="7">
                  <c:v>468.78390204483333</c:v>
                </c:pt>
                <c:pt idx="8">
                  <c:v>456.97306470447057</c:v>
                </c:pt>
                <c:pt idx="9">
                  <c:v>445.45979705042174</c:v>
                </c:pt>
                <c:pt idx="10">
                  <c:v>434.23660192430077</c:v>
                </c:pt>
                <c:pt idx="11">
                  <c:v>423.29617105585925</c:v>
                </c:pt>
                <c:pt idx="12">
                  <c:v>412.63138030401944</c:v>
                </c:pt>
                <c:pt idx="13">
                  <c:v>402.23528501780788</c:v>
                </c:pt>
                <c:pt idx="14">
                  <c:v>392.10111551416855</c:v>
                </c:pt>
                <c:pt idx="15">
                  <c:v>382.22227266971072</c:v>
                </c:pt>
                <c:pt idx="16">
                  <c:v>372.592323623521</c:v>
                </c:pt>
                <c:pt idx="17">
                  <c:v>363.20499758824184</c:v>
                </c:pt>
                <c:pt idx="18">
                  <c:v>354.05418176668809</c:v>
                </c:pt>
                <c:pt idx="19">
                  <c:v>345.13391737134276</c:v>
                </c:pt>
              </c:numCache>
            </c:numRef>
          </c:val>
        </c:ser>
        <c:marker val="1"/>
        <c:axId val="55868032"/>
        <c:axId val="55878016"/>
      </c:lineChart>
      <c:catAx>
        <c:axId val="55868032"/>
        <c:scaling>
          <c:orientation val="minMax"/>
        </c:scaling>
        <c:axPos val="b"/>
        <c:numFmt formatCode="General" sourceLinked="1"/>
        <c:tickLblPos val="nextTo"/>
        <c:txPr>
          <a:bodyPr rot="-5400000" vert="horz"/>
          <a:lstStyle/>
          <a:p>
            <a:pPr>
              <a:defRPr sz="1200"/>
            </a:pPr>
            <a:endParaRPr lang="en-US"/>
          </a:p>
        </c:txPr>
        <c:crossAx val="55878016"/>
        <c:crosses val="autoZero"/>
        <c:auto val="1"/>
        <c:lblAlgn val="ctr"/>
        <c:lblOffset val="100"/>
      </c:catAx>
      <c:valAx>
        <c:axId val="55878016"/>
        <c:scaling>
          <c:orientation val="minMax"/>
        </c:scaling>
        <c:axPos val="l"/>
        <c:majorGridlines/>
        <c:title>
          <c:tx>
            <c:rich>
              <a:bodyPr rot="-5400000" vert="horz"/>
              <a:lstStyle/>
              <a:p>
                <a:pPr>
                  <a:defRPr sz="1200"/>
                </a:pPr>
                <a:r>
                  <a:rPr lang="en-GB" sz="1200"/>
                  <a:t>MtCO</a:t>
                </a:r>
                <a:r>
                  <a:rPr lang="en-GB" sz="1200" baseline="-25000"/>
                  <a:t>2</a:t>
                </a:r>
              </a:p>
            </c:rich>
          </c:tx>
        </c:title>
        <c:numFmt formatCode="0" sourceLinked="0"/>
        <c:tickLblPos val="nextTo"/>
        <c:txPr>
          <a:bodyPr/>
          <a:lstStyle/>
          <a:p>
            <a:pPr>
              <a:defRPr sz="1200"/>
            </a:pPr>
            <a:endParaRPr lang="en-US"/>
          </a:p>
        </c:txPr>
        <c:crossAx val="55868032"/>
        <c:crosses val="autoZero"/>
        <c:crossBetween val="midCat"/>
      </c:valAx>
    </c:plotArea>
    <c:legend>
      <c:legendPos val="r"/>
      <c:layout>
        <c:manualLayout>
          <c:xMode val="edge"/>
          <c:yMode val="edge"/>
          <c:x val="0.72623500747665504"/>
          <c:y val="0.35134996474955343"/>
          <c:w val="0.2657968650333053"/>
          <c:h val="0.39870244374792974"/>
        </c:manualLayout>
      </c:layout>
      <c:txPr>
        <a:bodyPr/>
        <a:lstStyle/>
        <a:p>
          <a:pPr>
            <a:defRPr sz="1200"/>
          </a:pPr>
          <a:endParaRPr lang="en-US"/>
        </a:p>
      </c:txPr>
    </c:legend>
    <c:plotVisOnly val="1"/>
    <c:dispBlanksAs val="gap"/>
  </c:chart>
  <c:printSettings>
    <c:headerFooter/>
    <c:pageMargins b="0.75000000000000178" l="0.70000000000000062" r="0.70000000000000062" t="0.750000000000001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333375</xdr:colOff>
      <xdr:row>9</xdr:row>
      <xdr:rowOff>133350</xdr:rowOff>
    </xdr:from>
    <xdr:to>
      <xdr:col>12</xdr:col>
      <xdr:colOff>466724</xdr:colOff>
      <xdr:row>36</xdr:row>
      <xdr:rowOff>142875</xdr:rowOff>
    </xdr:to>
    <xdr:graphicFrame macro="">
      <xdr:nvGraphicFramePr>
        <xdr:cNvPr id="111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257175</xdr:colOff>
      <xdr:row>14</xdr:row>
      <xdr:rowOff>152400</xdr:rowOff>
    </xdr:from>
    <xdr:to>
      <xdr:col>15</xdr:col>
      <xdr:colOff>171450</xdr:colOff>
      <xdr:row>45</xdr:row>
      <xdr:rowOff>123825</xdr:rowOff>
    </xdr:to>
    <xdr:graphicFrame macro="">
      <xdr:nvGraphicFramePr>
        <xdr:cNvPr id="7687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4238625</xdr:colOff>
      <xdr:row>12</xdr:row>
      <xdr:rowOff>9525</xdr:rowOff>
    </xdr:from>
    <xdr:to>
      <xdr:col>13</xdr:col>
      <xdr:colOff>428625</xdr:colOff>
      <xdr:row>44</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12</xdr:row>
      <xdr:rowOff>28575</xdr:rowOff>
    </xdr:from>
    <xdr:to>
      <xdr:col>11</xdr:col>
      <xdr:colOff>142875</xdr:colOff>
      <xdr:row>34</xdr:row>
      <xdr:rowOff>38100</xdr:rowOff>
    </xdr:to>
    <xdr:graphicFrame macro="">
      <xdr:nvGraphicFramePr>
        <xdr:cNvPr id="1608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323850</xdr:colOff>
      <xdr:row>12</xdr:row>
      <xdr:rowOff>114300</xdr:rowOff>
    </xdr:from>
    <xdr:to>
      <xdr:col>11</xdr:col>
      <xdr:colOff>190500</xdr:colOff>
      <xdr:row>34</xdr:row>
      <xdr:rowOff>66675</xdr:rowOff>
    </xdr:to>
    <xdr:graphicFrame macro="">
      <xdr:nvGraphicFramePr>
        <xdr:cNvPr id="17207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1581152</xdr:colOff>
      <xdr:row>15</xdr:row>
      <xdr:rowOff>19050</xdr:rowOff>
    </xdr:from>
    <xdr:to>
      <xdr:col>10</xdr:col>
      <xdr:colOff>457200</xdr:colOff>
      <xdr:row>43</xdr:row>
      <xdr:rowOff>9525</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295275</xdr:colOff>
      <xdr:row>12</xdr:row>
      <xdr:rowOff>19050</xdr:rowOff>
    </xdr:from>
    <xdr:to>
      <xdr:col>14</xdr:col>
      <xdr:colOff>266700</xdr:colOff>
      <xdr:row>41</xdr:row>
      <xdr:rowOff>152400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2486025</xdr:colOff>
      <xdr:row>9</xdr:row>
      <xdr:rowOff>104774</xdr:rowOff>
    </xdr:from>
    <xdr:to>
      <xdr:col>14</xdr:col>
      <xdr:colOff>523875</xdr:colOff>
      <xdr:row>36</xdr:row>
      <xdr:rowOff>57149</xdr:rowOff>
    </xdr:to>
    <xdr:graphicFrame macro="">
      <xdr:nvGraphicFramePr>
        <xdr:cNvPr id="58573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447674</xdr:colOff>
      <xdr:row>6</xdr:row>
      <xdr:rowOff>48673</xdr:rowOff>
    </xdr:from>
    <xdr:to>
      <xdr:col>21</xdr:col>
      <xdr:colOff>76199</xdr:colOff>
      <xdr:row>40</xdr:row>
      <xdr:rowOff>9525</xdr:rowOff>
    </xdr:to>
    <xdr:grpSp>
      <xdr:nvGrpSpPr>
        <xdr:cNvPr id="2" name="Group 1"/>
        <xdr:cNvGrpSpPr/>
      </xdr:nvGrpSpPr>
      <xdr:grpSpPr>
        <a:xfrm>
          <a:off x="3514724" y="1105948"/>
          <a:ext cx="9382125" cy="4818602"/>
          <a:chOff x="5591174" y="3857625"/>
          <a:chExt cx="9382125" cy="4800600"/>
        </a:xfrm>
      </xdr:grpSpPr>
      <xdr:graphicFrame macro="">
        <xdr:nvGraphicFramePr>
          <xdr:cNvPr id="3" name="Chart 2"/>
          <xdr:cNvGraphicFramePr/>
        </xdr:nvGraphicFramePr>
        <xdr:xfrm>
          <a:off x="5591174" y="3857625"/>
          <a:ext cx="9382125" cy="4800600"/>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4" name="Straight Connector 3"/>
          <xdr:cNvCxnSpPr/>
        </xdr:nvCxnSpPr>
        <xdr:spPr>
          <a:xfrm flipV="1">
            <a:off x="7543800" y="4302583"/>
            <a:ext cx="4867275" cy="2409970"/>
          </a:xfrm>
          <a:prstGeom prst="line">
            <a:avLst/>
          </a:prstGeom>
          <a:ln w="28575">
            <a:solidFill>
              <a:srgbClr val="C00000"/>
            </a:solidFill>
            <a:prstDash val="sysDot"/>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6.xml><?xml version="1.0" encoding="utf-8"?>
<c:userShapes xmlns:c="http://schemas.openxmlformats.org/drawingml/2006/chart">
  <cdr:relSizeAnchor xmlns:cdr="http://schemas.openxmlformats.org/drawingml/2006/chartDrawing">
    <cdr:from>
      <cdr:x>0.21218</cdr:x>
      <cdr:y>0.50198</cdr:y>
    </cdr:from>
    <cdr:to>
      <cdr:x>0.73198</cdr:x>
      <cdr:y>0.59921</cdr:y>
    </cdr:to>
    <cdr:sp macro="" textlink="">
      <cdr:nvSpPr>
        <cdr:cNvPr id="3" name="Straight Connector 2"/>
        <cdr:cNvSpPr/>
      </cdr:nvSpPr>
      <cdr:spPr>
        <a:xfrm xmlns:a="http://schemas.openxmlformats.org/drawingml/2006/main" flipV="1">
          <a:off x="1990726" y="2409824"/>
          <a:ext cx="4876801" cy="466725"/>
        </a:xfrm>
        <a:prstGeom xmlns:a="http://schemas.openxmlformats.org/drawingml/2006/main" prst="line">
          <a:avLst/>
        </a:prstGeom>
        <a:ln xmlns:a="http://schemas.openxmlformats.org/drawingml/2006/main" w="28575">
          <a:solidFill>
            <a:schemeClr val="accent3">
              <a:lumMod val="75000"/>
            </a:schemeClr>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7.xml><?xml version="1.0" encoding="utf-8"?>
<xdr:wsDr xmlns:xdr="http://schemas.openxmlformats.org/drawingml/2006/spreadsheetDrawing" xmlns:a="http://schemas.openxmlformats.org/drawingml/2006/main">
  <xdr:twoCellAnchor>
    <xdr:from>
      <xdr:col>7</xdr:col>
      <xdr:colOff>285750</xdr:colOff>
      <xdr:row>11</xdr:row>
      <xdr:rowOff>57151</xdr:rowOff>
    </xdr:from>
    <xdr:to>
      <xdr:col>21</xdr:col>
      <xdr:colOff>428625</xdr:colOff>
      <xdr:row>39</xdr:row>
      <xdr:rowOff>142876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361950</xdr:colOff>
      <xdr:row>28</xdr:row>
      <xdr:rowOff>57150</xdr:rowOff>
    </xdr:from>
    <xdr:to>
      <xdr:col>11</xdr:col>
      <xdr:colOff>133350</xdr:colOff>
      <xdr:row>29</xdr:row>
      <xdr:rowOff>76200</xdr:rowOff>
    </xdr:to>
    <xdr:sp macro="" textlink="">
      <xdr:nvSpPr>
        <xdr:cNvPr id="4" name="TextBox 1"/>
        <xdr:cNvSpPr txBox="1"/>
      </xdr:nvSpPr>
      <xdr:spPr>
        <a:xfrm>
          <a:off x="7581900" y="5162550"/>
          <a:ext cx="381000" cy="1809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u="sng"/>
            <a:t>€0</a:t>
          </a:r>
        </a:p>
      </xdr:txBody>
    </xdr:sp>
    <xdr:clientData/>
  </xdr:twoCellAnchor>
  <xdr:twoCellAnchor>
    <xdr:from>
      <xdr:col>15</xdr:col>
      <xdr:colOff>333375</xdr:colOff>
      <xdr:row>28</xdr:row>
      <xdr:rowOff>66675</xdr:rowOff>
    </xdr:from>
    <xdr:to>
      <xdr:col>16</xdr:col>
      <xdr:colOff>104775</xdr:colOff>
      <xdr:row>29</xdr:row>
      <xdr:rowOff>85725</xdr:rowOff>
    </xdr:to>
    <xdr:sp macro="" textlink="">
      <xdr:nvSpPr>
        <xdr:cNvPr id="5" name="TextBox 1"/>
        <xdr:cNvSpPr txBox="1"/>
      </xdr:nvSpPr>
      <xdr:spPr>
        <a:xfrm>
          <a:off x="10601325" y="5172075"/>
          <a:ext cx="381000" cy="1809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n/a</a:t>
          </a:r>
        </a:p>
      </xdr:txBody>
    </xdr:sp>
    <xdr:clientData/>
  </xdr:twoCellAnchor>
  <xdr:twoCellAnchor>
    <xdr:from>
      <xdr:col>11</xdr:col>
      <xdr:colOff>533400</xdr:colOff>
      <xdr:row>28</xdr:row>
      <xdr:rowOff>76200</xdr:rowOff>
    </xdr:from>
    <xdr:to>
      <xdr:col>12</xdr:col>
      <xdr:colOff>304800</xdr:colOff>
      <xdr:row>29</xdr:row>
      <xdr:rowOff>85725</xdr:rowOff>
    </xdr:to>
    <xdr:sp macro="" textlink="">
      <xdr:nvSpPr>
        <xdr:cNvPr id="7" name="TextBox 1"/>
        <xdr:cNvSpPr txBox="1"/>
      </xdr:nvSpPr>
      <xdr:spPr>
        <a:xfrm>
          <a:off x="8362950" y="5181600"/>
          <a:ext cx="381000" cy="1714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n/a</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0.15148</cdr:x>
      <cdr:y>0.60284</cdr:y>
    </cdr:from>
    <cdr:to>
      <cdr:x>0.20197</cdr:x>
      <cdr:y>0.6413</cdr:y>
    </cdr:to>
    <cdr:sp macro="" textlink="">
      <cdr:nvSpPr>
        <cdr:cNvPr id="3" name="TextBox 2"/>
        <cdr:cNvSpPr txBox="1"/>
      </cdr:nvSpPr>
      <cdr:spPr>
        <a:xfrm xmlns:a="http://schemas.openxmlformats.org/drawingml/2006/main">
          <a:off x="1314461" y="2784886"/>
          <a:ext cx="438116" cy="17767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GB" sz="1100"/>
            <a:t>n/a</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0</xdr:colOff>
      <xdr:row>50</xdr:row>
      <xdr:rowOff>123825</xdr:rowOff>
    </xdr:from>
    <xdr:to>
      <xdr:col>12</xdr:col>
      <xdr:colOff>95250</xdr:colOff>
      <xdr:row>89</xdr:row>
      <xdr:rowOff>47625</xdr:rowOff>
    </xdr:to>
    <xdr:graphicFrame macro="">
      <xdr:nvGraphicFramePr>
        <xdr:cNvPr id="2678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933450</xdr:colOff>
      <xdr:row>50</xdr:row>
      <xdr:rowOff>123825</xdr:rowOff>
    </xdr:from>
    <xdr:to>
      <xdr:col>1</xdr:col>
      <xdr:colOff>0</xdr:colOff>
      <xdr:row>89</xdr:row>
      <xdr:rowOff>47625</xdr:rowOff>
    </xdr:to>
    <xdr:graphicFrame macro="">
      <xdr:nvGraphicFramePr>
        <xdr:cNvPr id="2678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4343400</xdr:colOff>
      <xdr:row>12</xdr:row>
      <xdr:rowOff>104775</xdr:rowOff>
    </xdr:from>
    <xdr:to>
      <xdr:col>15</xdr:col>
      <xdr:colOff>28575</xdr:colOff>
      <xdr:row>49</xdr:row>
      <xdr:rowOff>0</xdr:rowOff>
    </xdr:to>
    <xdr:graphicFrame macro="">
      <xdr:nvGraphicFramePr>
        <xdr:cNvPr id="2678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ft.gov.uk/TSGB00/8-01-9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m185447\Desktop\Market%20structure%20project\Results\Data%20extractor%20v0.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Committee%20on%20Climate%20Change\TimelineForCCS_4102682_P01\Analysis\Sinks\Integrated%20CCS%20Model_v2_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dft.gov.uk/SPENCER/3.1%20full%20year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Client%20projects\BERR-009%20Renewable%20Support%20Schemes\modelling\Results\Results%20and%20CBA%20summary%20v0.13%20Run%20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Eureca\2009\2009-04_AprilUpdate\InputData\Input_Apr09_GBRv1_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common\Program%20Files\Microsoft%20Office\Templates\PEC_EconomicAssumptions_1_0.xlt"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BERR\2008-09-30%20BERR-CE%20Comparison%20Tool%20v1-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ABERDEEN\tech\brownbk\Brown%20Fields%20Ultimate%20Reserves%20History%20with%20stats%20(ver%20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Croydon_waste_analysis_v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m185447\Desktop\Power%20sector\Chapter\Exhibit%20calcs\Spil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SECTION1\1-15-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ommittee%20on%20Climate%20Change\TimelineForCCS_4102682_P01\Analysis\Sinks\Integrated%20CCS%20Model_v2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EMP\New%20build%20evaluation%20v179%20jr%20v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BERR\Forecast%20Analysis\BERR%20&amp;%20CE%20Forecast%20Analysis%202008-09-23%20Version%201.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dh222df\Users\m304117\Desktop\Supply%20side%20model\Transport%20Technology%20Model%2015-07-08%20Q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dh222df\Committee%20on%20Climate%20Change\CCC%20Reports\Progress%20Report%20-%20September%202009\6%20-%20Chapter%206%20-\Exhibits\20090821Chapter%206%20exhibits%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185447\AppData\Local\Microsoft\Windows\Temporary%20Internet%20Files\Content.Outlook\NVFMWBWC\ccs%20cost%20analysis%20v2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dh222df\Users\x931172\AppData\Local\Microsoft\Windows\Temporary%20Internet%20Files\Content.Outlook\RQX0OCYV\Element%20xls\Car-km%20possible%20by%20EVs_for%20CCC%20~DJ.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995"/>
      <sheetName val="Button"/>
      <sheetName val="1997"/>
      <sheetName val="1998"/>
      <sheetName val="1999"/>
      <sheetName val="2000"/>
      <sheetName val="2001"/>
      <sheetName val="2002"/>
      <sheetName val="2003"/>
      <sheetName val="2004"/>
      <sheetName val="2005"/>
      <sheetName val="2006"/>
      <sheetName val="2007"/>
      <sheetName val="2008"/>
      <sheetName val="2009"/>
      <sheetName val="2010"/>
      <sheetName val="TIS-INDEX"/>
      <sheetName val="Admin"/>
      <sheetName val="Replacer"/>
      <sheetName val="8-01-98"/>
    </sheetNames>
    <definedNames>
      <definedName name="Dialog"/>
      <definedName name="dialog2"/>
    </definedNames>
    <sheetDataSet>
      <sheetData sheetId="0"/>
      <sheetData sheetId="1"/>
      <sheetData sheetId="2">
        <row r="10">
          <cell r="M10" t="str">
            <v>At purchasing power parity</v>
          </cell>
        </row>
        <row r="19">
          <cell r="M19" t="str">
            <v>..</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rol"/>
      <sheetName val="Files"/>
      <sheetName val="Folders"/>
      <sheetName val="DataSheets"/>
      <sheetName val="ControlPanel"/>
      <sheetName val="Data1"/>
      <sheetName val="Data2"/>
      <sheetName val="Data3"/>
      <sheetName val="Sheet1"/>
      <sheetName val="Data4"/>
      <sheetName val="Data5"/>
      <sheetName val="Data6"/>
      <sheetName val="Data7"/>
      <sheetName val="Data8"/>
      <sheetName val="Data9"/>
      <sheetName val="Data10"/>
      <sheetName val="Data11"/>
    </sheetNames>
    <sheetDataSet>
      <sheetData sheetId="0" refreshError="1"/>
      <sheetData sheetId="1" refreshError="1"/>
      <sheetData sheetId="2" refreshError="1"/>
      <sheetData sheetId="3"/>
      <sheetData sheetId="4">
        <row r="2">
          <cell r="B2" t="str">
            <v>CCC_IDM_EUA Myopia Low IC Flex high hurdle rate.xls</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ReadMe"/>
      <sheetName val="Results"/>
      <sheetName val="Assumptions_Sources"/>
      <sheetName val="SourceCost"/>
      <sheetName val="Sources"/>
      <sheetName val="ChartData_Sources"/>
      <sheetName val="Chart-Abated (2 curves)"/>
      <sheetName val="Chart-Abated (1 curve)"/>
      <sheetName val="Chart-Captured"/>
      <sheetName val="Chart-AdditionalCost"/>
      <sheetName val="Assumptions_Sinks"/>
      <sheetName val="Oil_Fields"/>
      <sheetName val="Gas_Fields"/>
      <sheetName val="Aquifers"/>
      <sheetName val="ChartData_Sinks"/>
      <sheetName val="Sinks Chart"/>
      <sheetName val="Assumptions_Trans"/>
      <sheetName val="Coordinates"/>
      <sheetName val="Sink to Terminal"/>
      <sheetName val="Source to Terminal"/>
      <sheetName val="Hub to Terminal"/>
      <sheetName val="Sinks"/>
      <sheetName val="SinkTranspChart1"/>
      <sheetName val="SinkTranspChart2"/>
      <sheetName val="Sources (DC)"/>
      <sheetName val="SourceTranspChart1"/>
      <sheetName val="SourceTranspChart2"/>
      <sheetName val="Sources (H&amp;S)"/>
      <sheetName val="Hubs &amp; Terminals"/>
      <sheetName val="ChartDataTrans"/>
      <sheetName val="ChartTrans"/>
      <sheetName val="ChartTrans (DC)"/>
      <sheetName val="Sink Allocation"/>
      <sheetName val="Aggregated Costs"/>
      <sheetName val="ChartAgAbated"/>
      <sheetName val="ChartAgCaptured"/>
      <sheetName val="ChartAgCapvsAbat"/>
    </sheetNames>
    <sheetDataSet>
      <sheetData sheetId="0"/>
      <sheetData sheetId="1"/>
      <sheetData sheetId="2">
        <row r="1">
          <cell r="B1">
            <v>2015</v>
          </cell>
        </row>
        <row r="14">
          <cell r="B14">
            <v>5</v>
          </cell>
        </row>
      </sheetData>
      <sheetData sheetId="3"/>
      <sheetData sheetId="4"/>
      <sheetData sheetId="5"/>
      <sheetData sheetId="6" refreshError="1"/>
      <sheetData sheetId="7" refreshError="1"/>
      <sheetData sheetId="8" refreshError="1"/>
      <sheetData sheetId="9" refreshError="1"/>
      <sheetData sheetId="10"/>
      <sheetData sheetId="11"/>
      <sheetData sheetId="12"/>
      <sheetData sheetId="13"/>
      <sheetData sheetId="14"/>
      <sheetData sheetId="15" refreshError="1"/>
      <sheetData sheetId="16"/>
      <sheetData sheetId="17"/>
      <sheetData sheetId="18"/>
      <sheetData sheetId="19"/>
      <sheetData sheetId="20"/>
      <sheetData sheetId="21"/>
      <sheetData sheetId="22" refreshError="1"/>
      <sheetData sheetId="23" refreshError="1"/>
      <sheetData sheetId="24"/>
      <sheetData sheetId="25" refreshError="1"/>
      <sheetData sheetId="26" refreshError="1"/>
      <sheetData sheetId="27"/>
      <sheetData sheetId="28"/>
      <sheetData sheetId="29"/>
      <sheetData sheetId="30" refreshError="1"/>
      <sheetData sheetId="31" refreshError="1"/>
      <sheetData sheetId="32"/>
      <sheetData sheetId="33"/>
      <sheetData sheetId="34" refreshError="1"/>
      <sheetData sheetId="35" refreshError="1"/>
      <sheetData sheetId="36"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3.1 full years"/>
      <sheetName val="RAWDATA"/>
    </sheetNames>
    <sheetDataSet>
      <sheetData sheetId="0" refreshError="1"/>
      <sheetData sheetId="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ront sheet"/>
      <sheetName val="Capacity margins"/>
      <sheetName val="Ch_cap"/>
      <sheetName val="Price"/>
      <sheetName val="Price chart"/>
      <sheetName val="Con_Price"/>
      <sheetName val="Con_Price chart"/>
      <sheetName val="Con_Price adj"/>
      <sheetName val="Con_Price (2)"/>
      <sheetName val="Con_Price chart (2)"/>
      <sheetName val="Renewable TWh"/>
      <sheetName val="Renewable Chart"/>
      <sheetName val="Resource costs"/>
      <sheetName val="Resource costs chart"/>
      <sheetName val="Carbon avoided"/>
      <sheetName val="Carbon chart"/>
      <sheetName val="Carbon"/>
      <sheetName val="Carbon chart (2)"/>
      <sheetName val="CBA"/>
      <sheetName val="price carbon non traded "/>
      <sheetName val="data for MAC and Supply curve"/>
      <sheetName val="CBA template"/>
      <sheetName val="CBA Status Quo"/>
      <sheetName val="CBA SQ low dem"/>
      <sheetName val="CBA SQ High Fuel"/>
      <sheetName val="CBA SQ Low Fuel"/>
      <sheetName val="CBA SQ High high Fuel"/>
      <sheetName val="CBA SQ High Capex"/>
      <sheetName val="CBA SQ Low Capex"/>
      <sheetName val="CBA RO37 SB"/>
      <sheetName val="CBA RO32 no SB"/>
      <sheetName val="CBA RO32 SB"/>
      <sheetName val="CBA RO28 no SB"/>
      <sheetName val="CBA RO37 High Fuel"/>
      <sheetName val="CBA RO37 Low Fuel"/>
      <sheetName val="CBA RO37 High High Fuel"/>
      <sheetName val="CBA RO37 High Cap Costs"/>
      <sheetName val="CBA RO37 Low Cap Costs"/>
      <sheetName val="CBA RO37 Central build"/>
      <sheetName val="CBA FIT37 SB"/>
      <sheetName val="CBA FIT32 no SB"/>
      <sheetName val="CBA FIT32 SB"/>
      <sheetName val="CBA FIT28 no SB"/>
      <sheetName val="CBA FIT37 High Fuel"/>
      <sheetName val="CBA FIT37 Low Fuel"/>
      <sheetName val="CBA FIT37 High High Fuel"/>
      <sheetName val="CBA FIT37 High Cap Costs"/>
      <sheetName val="CBA FIT37 Low Cap Costs"/>
      <sheetName val="CBA FIT37 Central build"/>
      <sheetName val="CBA FIT-Tender37 SB"/>
      <sheetName val="CBA FIT-Tender32 no SB"/>
      <sheetName val="CBA FIT-Tender32 SB"/>
      <sheetName val="CBA FIT-Tender28 no SB"/>
      <sheetName val="CBA FIT-Tender37 High Fuel"/>
      <sheetName val="CBA FIT-Tender37 Low Fuel"/>
      <sheetName val="CBA FIT-Tender37 High High Fuel"/>
      <sheetName val="CBA FIT-Tender37 High Cap Costs"/>
      <sheetName val="CBA FIT-Tender37 Low Cap Costs"/>
      <sheetName val="CBA FIT-Tender37 Central build"/>
      <sheetName val="CBA NPV"/>
      <sheetName val="CBA 2020"/>
      <sheetName val="Admin cost"/>
      <sheetName val="CBA Status Quo old"/>
      <sheetName val="Control Panel"/>
      <sheetName val="Summary"/>
      <sheetName val="Status Quo"/>
      <sheetName val="RO37 SB"/>
      <sheetName val="RO32 no SB"/>
      <sheetName val="RO32 SB"/>
      <sheetName val="RO28 no SB"/>
      <sheetName val="RO37 High Fuel"/>
      <sheetName val="RO37 Low Fuel"/>
      <sheetName val="RO37 High Cap Costs"/>
      <sheetName val="RO37 Low Cap Costs"/>
      <sheetName val="RO37 Central build"/>
      <sheetName val="FIT37 SB"/>
      <sheetName val="FIT32 no SB"/>
      <sheetName val="FIT32 SB"/>
      <sheetName val="FIT28 no SB"/>
      <sheetName val="FIT37 High Fuel"/>
      <sheetName val="FIT37 Low Fuel"/>
      <sheetName val="FIT37 High Cap Costs"/>
      <sheetName val="FIT37 Low Cap Costs"/>
      <sheetName val="FIT37 Central build"/>
      <sheetName val="FIT-Tender37 SB"/>
      <sheetName val="FIT-Tender32 no SB"/>
      <sheetName val="FIT-Tender32 SB"/>
      <sheetName val="FIT-Tender28 no SB"/>
      <sheetName val="FIT-Tender37 High Fuel"/>
    </sheetNames>
    <sheetDataSet>
      <sheetData sheetId="0"/>
      <sheetData sheetId="1"/>
      <sheetData sheetId="2" refreshError="1"/>
      <sheetData sheetId="3"/>
      <sheetData sheetId="4" refreshError="1"/>
      <sheetData sheetId="5"/>
      <sheetData sheetId="6" refreshError="1"/>
      <sheetData sheetId="7"/>
      <sheetData sheetId="8"/>
      <sheetData sheetId="9" refreshError="1"/>
      <sheetData sheetId="10"/>
      <sheetData sheetId="11" refreshError="1"/>
      <sheetData sheetId="12"/>
      <sheetData sheetId="13" refreshError="1"/>
      <sheetData sheetId="14"/>
      <sheetData sheetId="15" refreshError="1"/>
      <sheetData sheetId="16"/>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ow r="3">
          <cell r="G3" t="str">
            <v>IDM RO37 SB v0.12 Run 4.xls</v>
          </cell>
        </row>
      </sheetData>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ReadMe"/>
      <sheetName val="Inputs&gt;"/>
      <sheetName val="EconomicAssumptions"/>
      <sheetName val="Scenarios"/>
      <sheetName val="Demand_yearly_profile"/>
      <sheetName val="Demand_yearly_profile_26days"/>
      <sheetName val="Demand_yearly_profile_36days"/>
      <sheetName val="TableA"/>
      <sheetName val="TableA_26days"/>
      <sheetName val="TableA_36days"/>
      <sheetName val="Demand_Low"/>
      <sheetName val="Demand_Central"/>
      <sheetName val="Demand_High"/>
      <sheetName val="Demand_Sensitivity"/>
      <sheetName val="VOC_Low"/>
      <sheetName val="VOC_Central"/>
      <sheetName val="VOC_High"/>
      <sheetName val="MarketPower_Low"/>
      <sheetName val="MarketPower_Central"/>
      <sheetName val="MarketPower_High"/>
      <sheetName val="Gensets_generic"/>
      <sheetName val="Gensets_Low"/>
      <sheetName val="Gensets_Central"/>
      <sheetName val="Gensets_High"/>
      <sheetName val="Multifuel"/>
      <sheetName val="Interconnection_Low"/>
      <sheetName val="Interconnection_Central"/>
      <sheetName val="Interconnection_High"/>
      <sheetName val="Fuels_regional"/>
      <sheetName val="Fuels_Low"/>
      <sheetName val="Fuels_Central"/>
      <sheetName val="Fuels_High"/>
      <sheetName val="Fuel_constraints"/>
      <sheetName val="Hydro_profile"/>
      <sheetName val="Hydro_Low"/>
      <sheetName val="Hydro_Central"/>
      <sheetName val="Hydro_High"/>
      <sheetName val="PS"/>
      <sheetName val="Regional_avai_tech"/>
      <sheetName val="Emissions_Low"/>
      <sheetName val="Emissions_Central"/>
      <sheetName val="Emissions_High"/>
      <sheetName val="TransmissionLoss"/>
      <sheetName val="SO2Groups"/>
      <sheetName val="SO2Limits_Calc"/>
      <sheetName val="SO2GroupLimits_Low"/>
      <sheetName val="SO2GroupLimits_Central"/>
      <sheetName val="SO2GroupLimits_High"/>
      <sheetName val="GB_SulphurAllowancesCalc"/>
      <sheetName val="BSUOS_Eureca"/>
      <sheetName val="Eureca_VOCprofile_26days"/>
      <sheetName val="Eureca_VOCprofile_24days"/>
      <sheetName val="Eureca_VOCprofile_36days"/>
      <sheetName val="Revenue"/>
      <sheetName val="Calcs&gt;"/>
      <sheetName val="Data_from_global"/>
      <sheetName val="For GBGen2&gt;"/>
      <sheetName val="AVAI"/>
      <sheetName val="BSUoS"/>
      <sheetName val="CAPA"/>
      <sheetName val="COMP"/>
      <sheetName val="DEMA"/>
      <sheetName val="EFFI"/>
      <sheetName val="FGDX"/>
      <sheetName val="INTERCON"/>
      <sheetName val="MUST"/>
      <sheetName val="PUMP"/>
      <sheetName val="SETNAME"/>
      <sheetName val="SETTYPE"/>
      <sheetName val="SOXX"/>
      <sheetName val="SUNL"/>
      <sheetName val="TRANS"/>
      <sheetName val="TYPE"/>
      <sheetName val="VOC"/>
      <sheetName val="VOWC"/>
      <sheetName val="ZONELOS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E2">
            <v>493</v>
          </cell>
        </row>
        <row r="8">
          <cell r="B8" t="str">
            <v>Name</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EconomicAssumptions"/>
    </sheetNames>
    <sheetDataSet>
      <sheetData sheetId="0" refreshError="1">
        <row r="5">
          <cell r="D5">
            <v>2006</v>
          </cell>
        </row>
        <row r="41">
          <cell r="E41">
            <v>2000</v>
          </cell>
          <cell r="F41">
            <v>2001</v>
          </cell>
          <cell r="G41">
            <v>2002</v>
          </cell>
          <cell r="H41">
            <v>2003</v>
          </cell>
          <cell r="I41">
            <v>2004</v>
          </cell>
          <cell r="J41">
            <v>2005</v>
          </cell>
          <cell r="K41">
            <v>2006</v>
          </cell>
          <cell r="L41">
            <v>2007</v>
          </cell>
          <cell r="M41">
            <v>2008</v>
          </cell>
          <cell r="N41">
            <v>2009</v>
          </cell>
          <cell r="O41">
            <v>2010</v>
          </cell>
          <cell r="P41">
            <v>2011</v>
          </cell>
          <cell r="Q41">
            <v>2012</v>
          </cell>
          <cell r="R41">
            <v>2013</v>
          </cell>
          <cell r="S41">
            <v>2014</v>
          </cell>
          <cell r="T41">
            <v>2015</v>
          </cell>
          <cell r="U41">
            <v>2016</v>
          </cell>
          <cell r="V41">
            <v>2017</v>
          </cell>
          <cell r="W41">
            <v>2018</v>
          </cell>
          <cell r="X41">
            <v>2019</v>
          </cell>
          <cell r="Y41">
            <v>2020</v>
          </cell>
          <cell r="Z41">
            <v>2021</v>
          </cell>
          <cell r="AA41">
            <v>2022</v>
          </cell>
          <cell r="AB41">
            <v>2023</v>
          </cell>
          <cell r="AC41">
            <v>2024</v>
          </cell>
          <cell r="AD41">
            <v>2025</v>
          </cell>
          <cell r="AE41">
            <v>2026</v>
          </cell>
          <cell r="AF41">
            <v>2027</v>
          </cell>
          <cell r="AG41">
            <v>2028</v>
          </cell>
          <cell r="AH41">
            <v>2029</v>
          </cell>
          <cell r="AI41">
            <v>2030</v>
          </cell>
        </row>
        <row r="42">
          <cell r="D42" t="str">
            <v>US Inflation</v>
          </cell>
          <cell r="E42">
            <v>3.3613445378151141E-2</v>
          </cell>
          <cell r="F42">
            <v>2.8455284552845628E-2</v>
          </cell>
          <cell r="G42">
            <v>1.5697346132128587E-2</v>
          </cell>
          <cell r="H42">
            <v>2.2681787858572333E-2</v>
          </cell>
          <cell r="I42">
            <v>2.6853663839965236E-2</v>
          </cell>
          <cell r="J42">
            <v>3.3880359978824659E-2</v>
          </cell>
          <cell r="K42">
            <v>3.2258064516129004E-2</v>
          </cell>
          <cell r="L42">
            <v>2.2999999999999909E-2</v>
          </cell>
          <cell r="M42">
            <v>2.6000000000000023E-2</v>
          </cell>
          <cell r="N42">
            <v>2.6000000000000023E-2</v>
          </cell>
          <cell r="O42">
            <v>2.6000000000000023E-2</v>
          </cell>
          <cell r="P42">
            <v>2.6000000000000023E-2</v>
          </cell>
          <cell r="Q42">
            <v>2.6000000000000023E-2</v>
          </cell>
          <cell r="R42">
            <v>2.6000000000000023E-2</v>
          </cell>
          <cell r="S42">
            <v>2.6000000000000023E-2</v>
          </cell>
          <cell r="T42">
            <v>2.6000000000000023E-2</v>
          </cell>
          <cell r="U42">
            <v>2.6000000000000023E-2</v>
          </cell>
          <cell r="V42">
            <v>2.6000000000000023E-2</v>
          </cell>
          <cell r="W42">
            <v>2.6000000000000023E-2</v>
          </cell>
          <cell r="X42">
            <v>2.6000000000000023E-2</v>
          </cell>
          <cell r="Y42">
            <v>2.6000000000000023E-2</v>
          </cell>
          <cell r="Z42">
            <v>2.6000000000000023E-2</v>
          </cell>
          <cell r="AA42">
            <v>2.6000000000000023E-2</v>
          </cell>
          <cell r="AB42">
            <v>2.6000000000000023E-2</v>
          </cell>
          <cell r="AC42">
            <v>2.6000000000000023E-2</v>
          </cell>
          <cell r="AD42">
            <v>2.6000000000000023E-2</v>
          </cell>
          <cell r="AE42">
            <v>2.6000000000000023E-2</v>
          </cell>
          <cell r="AF42">
            <v>2.6000000000000023E-2</v>
          </cell>
          <cell r="AG42">
            <v>2.6000000000000023E-2</v>
          </cell>
          <cell r="AH42">
            <v>2.6000000000000023E-2</v>
          </cell>
          <cell r="AI42">
            <v>2.6000000000000023E-2</v>
          </cell>
        </row>
        <row r="43">
          <cell r="D43" t="str">
            <v>UK Inflation</v>
          </cell>
          <cell r="E43">
            <v>8.6673889490791467E-3</v>
          </cell>
          <cell r="F43">
            <v>1.1815252416756294E-2</v>
          </cell>
          <cell r="G43">
            <v>1.2738853503184711E-2</v>
          </cell>
          <cell r="H43">
            <v>1.3626834381551323E-2</v>
          </cell>
          <cell r="I43">
            <v>1.3443640124095158E-2</v>
          </cell>
          <cell r="J43">
            <v>2.0408163265306145E-2</v>
          </cell>
          <cell r="K43">
            <v>2.2999999999999909E-2</v>
          </cell>
          <cell r="L43">
            <v>2.4999999999999911E-2</v>
          </cell>
          <cell r="M43">
            <v>2.2999999999999909E-2</v>
          </cell>
          <cell r="N43">
            <v>2.2999999999999909E-2</v>
          </cell>
          <cell r="O43">
            <v>2.2999999999999909E-2</v>
          </cell>
          <cell r="P43">
            <v>2.2999999999999909E-2</v>
          </cell>
          <cell r="Q43">
            <v>2.2999999999999909E-2</v>
          </cell>
          <cell r="R43">
            <v>2.2999999999999909E-2</v>
          </cell>
          <cell r="S43">
            <v>2.2999999999999909E-2</v>
          </cell>
          <cell r="T43">
            <v>2.2999999999999909E-2</v>
          </cell>
          <cell r="U43">
            <v>2.2999999999999909E-2</v>
          </cell>
          <cell r="V43">
            <v>2.2999999999999909E-2</v>
          </cell>
          <cell r="W43">
            <v>2.2999999999999909E-2</v>
          </cell>
          <cell r="X43">
            <v>2.2999999999999909E-2</v>
          </cell>
          <cell r="Y43">
            <v>2.2999999999999909E-2</v>
          </cell>
          <cell r="Z43">
            <v>2.2999999999999909E-2</v>
          </cell>
          <cell r="AA43">
            <v>2.2999999999999909E-2</v>
          </cell>
          <cell r="AB43">
            <v>2.2999999999999909E-2</v>
          </cell>
          <cell r="AC43">
            <v>2.2999999999999909E-2</v>
          </cell>
          <cell r="AD43">
            <v>2.2999999999999909E-2</v>
          </cell>
          <cell r="AE43">
            <v>2.2999999999999909E-2</v>
          </cell>
          <cell r="AF43">
            <v>2.2999999999999909E-2</v>
          </cell>
          <cell r="AG43">
            <v>2.2999999999999909E-2</v>
          </cell>
          <cell r="AH43">
            <v>2.2999999999999909E-2</v>
          </cell>
          <cell r="AI43">
            <v>2.2999999999999909E-2</v>
          </cell>
        </row>
        <row r="44">
          <cell r="D44" t="str">
            <v>Euro-zone Inflation</v>
          </cell>
          <cell r="E44">
            <v>1.8976618095560838E-2</v>
          </cell>
          <cell r="F44">
            <v>2.1948786165613576E-2</v>
          </cell>
          <cell r="G44">
            <v>2.0826553856166719E-2</v>
          </cell>
          <cell r="H44">
            <v>1.9551588566571132E-2</v>
          </cell>
          <cell r="I44">
            <v>2.0114643043251723E-2</v>
          </cell>
          <cell r="J44">
            <v>2.1659174499387035E-2</v>
          </cell>
          <cell r="K44">
            <v>2.200000000000002E-2</v>
          </cell>
          <cell r="L44">
            <v>0.02</v>
          </cell>
          <cell r="M44">
            <v>0.02</v>
          </cell>
          <cell r="N44">
            <v>0.02</v>
          </cell>
          <cell r="O44">
            <v>0.02</v>
          </cell>
          <cell r="P44">
            <v>0.02</v>
          </cell>
          <cell r="Q44">
            <v>0.02</v>
          </cell>
          <cell r="R44">
            <v>0.02</v>
          </cell>
          <cell r="S44">
            <v>0.02</v>
          </cell>
          <cell r="T44">
            <v>0.02</v>
          </cell>
          <cell r="U44">
            <v>0.02</v>
          </cell>
          <cell r="V44">
            <v>0.02</v>
          </cell>
          <cell r="W44">
            <v>0.02</v>
          </cell>
          <cell r="X44">
            <v>0.02</v>
          </cell>
          <cell r="Y44">
            <v>0.02</v>
          </cell>
          <cell r="Z44">
            <v>0.02</v>
          </cell>
          <cell r="AA44">
            <v>0.02</v>
          </cell>
          <cell r="AB44">
            <v>0.02</v>
          </cell>
          <cell r="AC44">
            <v>0.02</v>
          </cell>
          <cell r="AD44">
            <v>0.02</v>
          </cell>
          <cell r="AE44">
            <v>0.02</v>
          </cell>
          <cell r="AF44">
            <v>0.02</v>
          </cell>
          <cell r="AG44">
            <v>0.02</v>
          </cell>
          <cell r="AH44">
            <v>0.02</v>
          </cell>
          <cell r="AI44">
            <v>0.02</v>
          </cell>
        </row>
        <row r="46">
          <cell r="D46" t="str">
            <v>US Inflation Index</v>
          </cell>
          <cell r="E46">
            <v>0.85416666666666685</v>
          </cell>
          <cell r="F46">
            <v>0.87847222222222254</v>
          </cell>
          <cell r="G46">
            <v>0.89226190476190492</v>
          </cell>
          <cell r="H46">
            <v>0.91250000000000009</v>
          </cell>
          <cell r="I46">
            <v>0.93700396825396837</v>
          </cell>
          <cell r="J46">
            <v>0.96875</v>
          </cell>
          <cell r="K46">
            <v>1</v>
          </cell>
          <cell r="L46">
            <v>1.0229999999999999</v>
          </cell>
          <cell r="M46">
            <v>1.049598</v>
          </cell>
          <cell r="N46">
            <v>1.076887548</v>
          </cell>
          <cell r="O46">
            <v>1.104886624248</v>
          </cell>
          <cell r="P46">
            <v>1.1336136764784481</v>
          </cell>
          <cell r="Q46">
            <v>1.1630876320668877</v>
          </cell>
          <cell r="R46">
            <v>1.1933279105006267</v>
          </cell>
          <cell r="S46">
            <v>1.2243544361736429</v>
          </cell>
          <cell r="T46">
            <v>1.2561876515141577</v>
          </cell>
          <cell r="U46">
            <v>1.2888485304535258</v>
          </cell>
          <cell r="V46">
            <v>1.3223585922453174</v>
          </cell>
          <cell r="W46">
            <v>1.3567399156436957</v>
          </cell>
          <cell r="X46">
            <v>1.3920151534504317</v>
          </cell>
          <cell r="Y46">
            <v>1.428207547440143</v>
          </cell>
          <cell r="Z46">
            <v>1.4653409436735867</v>
          </cell>
          <cell r="AA46">
            <v>1.5034398082091001</v>
          </cell>
          <cell r="AB46">
            <v>1.5425292432225366</v>
          </cell>
          <cell r="AC46">
            <v>1.5826350035463226</v>
          </cell>
          <cell r="AD46">
            <v>1.623783513638527</v>
          </cell>
          <cell r="AE46">
            <v>1.6660018849931288</v>
          </cell>
          <cell r="AF46">
            <v>1.7093179340029503</v>
          </cell>
          <cell r="AG46">
            <v>1.7537602002870269</v>
          </cell>
          <cell r="AH46">
            <v>1.7993579654944898</v>
          </cell>
          <cell r="AI46">
            <v>1.8461412725973465</v>
          </cell>
        </row>
        <row r="47">
          <cell r="D47" t="str">
            <v>UK Inflation Index</v>
          </cell>
          <cell r="E47">
            <v>0.91006842619745854</v>
          </cell>
          <cell r="F47">
            <v>0.92082111436950165</v>
          </cell>
          <cell r="G47">
            <v>0.93255131964809401</v>
          </cell>
          <cell r="H47">
            <v>0.94525904203323574</v>
          </cell>
          <cell r="I47">
            <v>0.95796676441837747</v>
          </cell>
          <cell r="J47">
            <v>0.97751710654936474</v>
          </cell>
          <cell r="K47">
            <v>1</v>
          </cell>
          <cell r="L47">
            <v>1.0249999999999999</v>
          </cell>
          <cell r="M47">
            <v>1.0485749999999998</v>
          </cell>
          <cell r="N47">
            <v>1.0726922249999997</v>
          </cell>
          <cell r="O47">
            <v>1.0973641461749997</v>
          </cell>
          <cell r="P47">
            <v>1.1226035215370245</v>
          </cell>
          <cell r="Q47">
            <v>1.1484234025323758</v>
          </cell>
          <cell r="R47">
            <v>1.1748371407906204</v>
          </cell>
          <cell r="S47">
            <v>1.2018583950288046</v>
          </cell>
          <cell r="T47">
            <v>1.2295011381144672</v>
          </cell>
          <cell r="U47">
            <v>1.2577796642910999</v>
          </cell>
          <cell r="V47">
            <v>1.2867085965697951</v>
          </cell>
          <cell r="W47">
            <v>1.3163028942909003</v>
          </cell>
          <cell r="X47">
            <v>1.3465778608595909</v>
          </cell>
          <cell r="Y47">
            <v>1.3775491516593614</v>
          </cell>
          <cell r="Z47">
            <v>1.4092327821475266</v>
          </cell>
          <cell r="AA47">
            <v>1.4416451361369196</v>
          </cell>
          <cell r="AB47">
            <v>1.4748029742680686</v>
          </cell>
          <cell r="AC47">
            <v>1.5087234426762341</v>
          </cell>
          <cell r="AD47">
            <v>1.5434240818577873</v>
          </cell>
          <cell r="AE47">
            <v>1.5789228357405163</v>
          </cell>
          <cell r="AF47">
            <v>1.6152380609625481</v>
          </cell>
          <cell r="AG47">
            <v>1.6523885363646866</v>
          </cell>
          <cell r="AH47">
            <v>1.6903934727010743</v>
          </cell>
          <cell r="AI47">
            <v>1.7292725225731989</v>
          </cell>
        </row>
        <row r="48">
          <cell r="D48" t="str">
            <v>Euro-zone Inflation Index</v>
          </cell>
          <cell r="E48">
            <v>0.88268101761252427</v>
          </cell>
          <cell r="F48">
            <v>0.90205479452054771</v>
          </cell>
          <cell r="G48">
            <v>0.92084148727984327</v>
          </cell>
          <cell r="H48">
            <v>0.93884540117416826</v>
          </cell>
          <cell r="I48">
            <v>0.95772994129158506</v>
          </cell>
          <cell r="J48">
            <v>0.97847358121330719</v>
          </cell>
          <cell r="K48">
            <v>1</v>
          </cell>
          <cell r="L48">
            <v>1.02</v>
          </cell>
          <cell r="M48">
            <v>1.0404</v>
          </cell>
          <cell r="N48">
            <v>1.0612079999999999</v>
          </cell>
          <cell r="O48">
            <v>1.08243216</v>
          </cell>
          <cell r="P48">
            <v>1.1040808032</v>
          </cell>
          <cell r="Q48">
            <v>1.1261624192640001</v>
          </cell>
          <cell r="R48">
            <v>1.14868566764928</v>
          </cell>
          <cell r="S48">
            <v>1.1716593810022657</v>
          </cell>
          <cell r="T48">
            <v>1.1950925686223111</v>
          </cell>
          <cell r="U48">
            <v>1.2189944199947573</v>
          </cell>
          <cell r="V48">
            <v>1.2433743083946525</v>
          </cell>
          <cell r="W48">
            <v>1.2682417945625455</v>
          </cell>
          <cell r="X48">
            <v>1.2936066304537963</v>
          </cell>
          <cell r="Y48">
            <v>1.3194787630628724</v>
          </cell>
          <cell r="Z48">
            <v>1.3458683383241299</v>
          </cell>
          <cell r="AA48">
            <v>1.3727857050906125</v>
          </cell>
          <cell r="AB48">
            <v>1.4002414191924248</v>
          </cell>
          <cell r="AC48">
            <v>1.4282462475762734</v>
          </cell>
          <cell r="AD48">
            <v>1.4568111725277988</v>
          </cell>
          <cell r="AE48">
            <v>1.4859473959783549</v>
          </cell>
          <cell r="AF48">
            <v>1.5156663438979221</v>
          </cell>
          <cell r="AG48">
            <v>1.5459796707758806</v>
          </cell>
          <cell r="AH48">
            <v>1.5768992641913981</v>
          </cell>
          <cell r="AI48">
            <v>1.6084372494752261</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MAC2a LOW BERR"/>
      <sheetName val="REF4 BERR"/>
      <sheetName val="REF2 BERR"/>
      <sheetName val="REF2a BERR"/>
      <sheetName val="charts"/>
      <sheetName val="Comparison"/>
      <sheetName val="REF3 CE"/>
      <sheetName val="REF2 CE"/>
      <sheetName val="REF1 CE"/>
      <sheetName val="REF1a CE"/>
      <sheetName val="REF1 BERR"/>
      <sheetName val="REF1a BERR"/>
      <sheetName val="MAC2a HIGH BERR"/>
      <sheetName val="MAC1a LOW BERR"/>
      <sheetName val="MAC1a HIGH BERR"/>
      <sheetName val="UEP32 Central BERR"/>
      <sheetName val="REF5 BERR"/>
      <sheetName val="REF3 BERR"/>
      <sheetName val="Validation"/>
      <sheetName val="Sheet3"/>
      <sheetName val="REFERENCE SHEET"/>
    </sheetNames>
    <sheetDataSet>
      <sheetData sheetId="0"/>
      <sheetData sheetId="1"/>
      <sheetData sheetId="2"/>
      <sheetData sheetId="3"/>
      <sheetData sheetId="4"/>
      <sheetData sheetId="5">
        <row r="2">
          <cell r="C2" t="str">
            <v>Inventory_Source_Category</v>
          </cell>
        </row>
      </sheetData>
      <sheetData sheetId="6"/>
      <sheetData sheetId="7"/>
      <sheetData sheetId="8"/>
      <sheetData sheetId="9"/>
      <sheetData sheetId="10"/>
      <sheetData sheetId="11"/>
      <sheetData sheetId="12"/>
      <sheetData sheetId="13"/>
      <sheetData sheetId="14"/>
      <sheetData sheetId="15"/>
      <sheetData sheetId="16"/>
      <sheetData sheetId="17"/>
      <sheetData sheetId="18">
        <row r="4">
          <cell r="H4" t="str">
            <v>Traded</v>
          </cell>
        </row>
        <row r="5">
          <cell r="H5" t="str">
            <v>NTS</v>
          </cell>
        </row>
      </sheetData>
      <sheetData sheetId="19"/>
      <sheetData sheetId="20"/>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hart1"/>
      <sheetName val="Chart 2"/>
      <sheetName val="Brown Book data"/>
      <sheetName val="probability distr calcs"/>
      <sheetName val="prob distribtion plot"/>
      <sheetName val="prob distribtion plot (fitted)"/>
      <sheetName val="prob distribtion plot (est)"/>
      <sheetName val="histograms"/>
      <sheetName val="pdf histogram"/>
      <sheetName val="percent histogram"/>
      <sheetName val="percent histogram (2)"/>
      <sheetName val="histograms (2)"/>
      <sheetName val=" Field Approvals (name order)"/>
      <sheetName val="Brown Book data (2)"/>
      <sheetName val="Brown Book data (3)"/>
      <sheetName val="growth since sanction chart"/>
      <sheetName val="growth since sanction chart (2)"/>
      <sheetName val="growth since sanction chart (3)"/>
      <sheetName val="growth rel to zero"/>
      <sheetName val="histgrams 5 thro 20"/>
      <sheetName val="histograms 5 years"/>
      <sheetName val="histograms 10 years"/>
      <sheetName val="histograms 15 years"/>
      <sheetName val="histograms 20 years"/>
      <sheetName val="pdf histogram wef sanction"/>
      <sheetName val="pdf histogram wef sanction (2)"/>
      <sheetName val="pdf wef sanction"/>
      <sheetName val="probability plot standard coord"/>
      <sheetName val="5 year norm dist"/>
      <sheetName val="10 year norm dist"/>
      <sheetName val="15 year norm dist"/>
      <sheetName val="20 year norm dist"/>
      <sheetName val="pdf wef sanction (2)"/>
      <sheetName val="norm dist summary"/>
      <sheetName val="Sheet1"/>
      <sheetName val="data for last 3 years"/>
    </sheetNames>
    <sheetDataSet>
      <sheetData sheetId="0" refreshError="1"/>
      <sheetData sheetId="1" refreshError="1"/>
      <sheetData sheetId="2"/>
      <sheetData sheetId="3">
        <row r="2">
          <cell r="B2">
            <v>-0.54921052631578948</v>
          </cell>
        </row>
        <row r="3">
          <cell r="B3">
            <v>-0.52352941176470591</v>
          </cell>
        </row>
        <row r="4">
          <cell r="B4">
            <v>-0.48148148148148151</v>
          </cell>
        </row>
        <row r="5">
          <cell r="B5">
            <v>-0.46380697050938335</v>
          </cell>
        </row>
        <row r="6">
          <cell r="B6">
            <v>-0.36799999999999999</v>
          </cell>
        </row>
        <row r="7">
          <cell r="B7">
            <v>-0.36449999999999994</v>
          </cell>
        </row>
        <row r="8">
          <cell r="B8">
            <v>-0.28263157894736834</v>
          </cell>
        </row>
        <row r="9">
          <cell r="B9">
            <v>-0.25685714285714278</v>
          </cell>
        </row>
        <row r="10">
          <cell r="B10">
            <v>-0.22840000000000005</v>
          </cell>
        </row>
        <row r="11">
          <cell r="B11">
            <v>-0.14380952380952383</v>
          </cell>
        </row>
        <row r="12">
          <cell r="B12">
            <v>-0.125</v>
          </cell>
        </row>
        <row r="13">
          <cell r="B13">
            <v>-9.000000000000008E-2</v>
          </cell>
        </row>
        <row r="14">
          <cell r="B14">
            <v>-6.9662921348314644E-2</v>
          </cell>
        </row>
        <row r="15">
          <cell r="B15">
            <v>-1.8076285240464229E-2</v>
          </cell>
        </row>
        <row r="16">
          <cell r="B16">
            <v>-1.660714285714282E-2</v>
          </cell>
        </row>
        <row r="17">
          <cell r="B17">
            <v>-8.0952380952381553E-3</v>
          </cell>
        </row>
        <row r="18">
          <cell r="B18">
            <v>-6.6666666666667096E-3</v>
          </cell>
        </row>
        <row r="19">
          <cell r="B19">
            <v>2.3725490196078391E-2</v>
          </cell>
        </row>
        <row r="20">
          <cell r="B20">
            <v>3.3333333333333215E-2</v>
          </cell>
        </row>
        <row r="21">
          <cell r="B21">
            <v>4.8857142857142932E-2</v>
          </cell>
        </row>
        <row r="22">
          <cell r="B22">
            <v>7.7192982456140369E-2</v>
          </cell>
        </row>
        <row r="23">
          <cell r="B23">
            <v>0.11111111111111116</v>
          </cell>
        </row>
        <row r="24">
          <cell r="B24">
            <v>0.11428571428571432</v>
          </cell>
        </row>
        <row r="25">
          <cell r="B25">
            <v>0.13320754716981131</v>
          </cell>
        </row>
        <row r="26">
          <cell r="B26">
            <v>0.13492857142857129</v>
          </cell>
        </row>
        <row r="27">
          <cell r="B27">
            <v>0.14417391304347826</v>
          </cell>
        </row>
        <row r="28">
          <cell r="B28">
            <v>0.14516129032258052</v>
          </cell>
        </row>
        <row r="29">
          <cell r="B29">
            <v>0.16094527363184086</v>
          </cell>
        </row>
        <row r="30">
          <cell r="B30">
            <v>0.20392156862745092</v>
          </cell>
        </row>
        <row r="31">
          <cell r="B31">
            <v>0.25</v>
          </cell>
        </row>
        <row r="32">
          <cell r="B32">
            <v>0.26086956521739135</v>
          </cell>
        </row>
        <row r="33">
          <cell r="B33">
            <v>0.40122807017543871</v>
          </cell>
        </row>
        <row r="34">
          <cell r="B34">
            <v>0.4161538461538461</v>
          </cell>
        </row>
        <row r="35">
          <cell r="B35">
            <v>0.42545454545454553</v>
          </cell>
        </row>
        <row r="36">
          <cell r="B36">
            <v>0.4285714285714286</v>
          </cell>
        </row>
        <row r="37">
          <cell r="B37">
            <v>0.44758333333333344</v>
          </cell>
        </row>
        <row r="38">
          <cell r="B38">
            <v>0.45700000000000007</v>
          </cell>
        </row>
        <row r="39">
          <cell r="B39">
            <v>0.49230769230769211</v>
          </cell>
        </row>
        <row r="40">
          <cell r="B40">
            <v>0.51157894736842091</v>
          </cell>
        </row>
        <row r="41">
          <cell r="B41">
            <v>0.60375000000000001</v>
          </cell>
        </row>
        <row r="42">
          <cell r="B42">
            <v>0.62771084337349392</v>
          </cell>
        </row>
        <row r="43">
          <cell r="B43">
            <v>0.64744525547445275</v>
          </cell>
        </row>
        <row r="44">
          <cell r="B44">
            <v>0.68539325842696619</v>
          </cell>
        </row>
        <row r="45">
          <cell r="B45">
            <v>0.69369747899159662</v>
          </cell>
        </row>
        <row r="46">
          <cell r="B46">
            <v>0.7018823529411764</v>
          </cell>
        </row>
        <row r="47">
          <cell r="B47">
            <v>0.81466666666666665</v>
          </cell>
        </row>
        <row r="48">
          <cell r="B48">
            <v>0.8345714285714283</v>
          </cell>
        </row>
        <row r="49">
          <cell r="B49">
            <v>0.83703703703703702</v>
          </cell>
        </row>
        <row r="50">
          <cell r="B50">
            <v>1.0178333333333334</v>
          </cell>
        </row>
        <row r="51">
          <cell r="B51">
            <v>1.0361344537815125</v>
          </cell>
        </row>
        <row r="52">
          <cell r="B52">
            <v>1.3987500000000002</v>
          </cell>
        </row>
        <row r="53">
          <cell r="B53">
            <v>1.8589285714285717</v>
          </cell>
        </row>
        <row r="54">
          <cell r="B54">
            <v>1.9852941176470589</v>
          </cell>
        </row>
      </sheetData>
      <sheetData sheetId="4" refreshError="1"/>
      <sheetData sheetId="5" refreshError="1"/>
      <sheetData sheetId="6" refreshError="1"/>
      <sheetData sheetId="7"/>
      <sheetData sheetId="8" refreshError="1"/>
      <sheetData sheetId="9" refreshError="1"/>
      <sheetData sheetId="10" refreshError="1"/>
      <sheetData sheetId="11"/>
      <sheetData sheetId="12"/>
      <sheetData sheetId="13"/>
      <sheetData sheetId="14"/>
      <sheetData sheetId="15" refreshError="1"/>
      <sheetData sheetId="16" refreshError="1"/>
      <sheetData sheetId="17" refreshError="1"/>
      <sheetData sheetId="18" refreshError="1"/>
      <sheetData sheetId="19"/>
      <sheetData sheetId="20"/>
      <sheetData sheetId="21"/>
      <sheetData sheetId="22"/>
      <sheetData sheetId="23"/>
      <sheetData sheetId="24" refreshError="1"/>
      <sheetData sheetId="25" refreshError="1"/>
      <sheetData sheetId="26" refreshError="1"/>
      <sheetData sheetId="27"/>
      <sheetData sheetId="28"/>
      <sheetData sheetId="29"/>
      <sheetData sheetId="30"/>
      <sheetData sheetId="31"/>
      <sheetData sheetId="32" refreshError="1"/>
      <sheetData sheetId="33"/>
      <sheetData sheetId="34"/>
      <sheetData sheetId="35"/>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Biogas to biomethane"/>
      <sheetName val="Syngas to H2"/>
      <sheetName val="AD data"/>
      <sheetName val="Gasification data"/>
      <sheetName val="H2 demand"/>
      <sheetName val="Lists"/>
    </sheetNames>
    <sheetDataSet>
      <sheetData sheetId="0" refreshError="1"/>
      <sheetData sheetId="1" refreshError="1"/>
      <sheetData sheetId="2" refreshError="1"/>
      <sheetData sheetId="3" refreshError="1"/>
      <sheetData sheetId="4" refreshError="1"/>
      <sheetData sheetId="5">
        <row r="2">
          <cell r="C2">
            <v>3</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Intro"/>
      <sheetName val="Contents"/>
      <sheetName val="2010 PDF"/>
      <sheetName val="2020 PDF"/>
      <sheetName val="2030 PDF"/>
      <sheetName val="2010 PDC"/>
      <sheetName val="2020 PDC"/>
      <sheetName val="2030 PDC"/>
      <sheetName val="Sheet1"/>
      <sheetName val="Spill"/>
      <sheetName val="Spill for exhib"/>
      <sheetName val="PDC togethre"/>
    </sheetNames>
    <sheetDataSet>
      <sheetData sheetId="0"/>
      <sheetData sheetId="1"/>
      <sheetData sheetId="2"/>
      <sheetData sheetId="3"/>
      <sheetData sheetId="4"/>
      <sheetData sheetId="5"/>
      <sheetData sheetId="6">
        <row r="1">
          <cell r="A1" t="str">
            <v>Percentile</v>
          </cell>
        </row>
      </sheetData>
      <sheetData sheetId="7"/>
      <sheetData sheetId="8"/>
      <sheetData sheetId="9"/>
      <sheetData sheetId="10"/>
      <sheetData sheetId="1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WDATA"/>
    </sheetNames>
    <sheetDataSet>
      <sheetData sheetId="0">
        <row r="2">
          <cell r="L2" t="str">
            <v>1996/97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adMe"/>
      <sheetName val="Results"/>
      <sheetName val="Assumptions_Sources"/>
      <sheetName val="SourceCost"/>
      <sheetName val="Sources"/>
      <sheetName val="ChartData_Sources"/>
      <sheetName val="Chart-Abated (2 curves)"/>
      <sheetName val="Chart-Abated (1 curve)"/>
      <sheetName val="Chart-Captured"/>
      <sheetName val="Chart-AdditionalCost"/>
      <sheetName val="Assumptions_Sinks"/>
      <sheetName val="Oil_Fields"/>
      <sheetName val="Gas_Fields"/>
      <sheetName val="Aquifers"/>
      <sheetName val="ChartData_Sinks"/>
      <sheetName val="Sinks Chart"/>
      <sheetName val="Assumptions_Trans"/>
      <sheetName val="Coordinates"/>
      <sheetName val="Sink to Terminal"/>
      <sheetName val="Source to Terminal"/>
      <sheetName val="Hub to Terminal"/>
      <sheetName val="Sinks"/>
      <sheetName val="SinkTranspChart1"/>
      <sheetName val="SinkTranspChart2"/>
      <sheetName val="Sources (DC)"/>
      <sheetName val="SourceTranspChart1"/>
      <sheetName val="SourceTranspChart2"/>
      <sheetName val="Sources (H&amp;S)"/>
      <sheetName val="Hubs &amp; Terminals"/>
      <sheetName val="ChartDataTrans"/>
      <sheetName val="ChartTrans"/>
      <sheetName val="ChartTrans (DC)"/>
      <sheetName val="Sink Allocation"/>
      <sheetName val="Aggregated Costs"/>
      <sheetName val="ChartAgAbated"/>
      <sheetName val="ChartAgCaptured"/>
      <sheetName val="ChartAgCapvsAbat"/>
    </sheetNames>
    <sheetDataSet>
      <sheetData sheetId="0"/>
      <sheetData sheetId="1"/>
      <sheetData sheetId="2">
        <row r="2">
          <cell r="B2" t="str">
            <v>Coal</v>
          </cell>
        </row>
        <row r="3">
          <cell r="B3" t="str">
            <v>NO</v>
          </cell>
        </row>
      </sheetData>
      <sheetData sheetId="3"/>
      <sheetData sheetId="4">
        <row r="4">
          <cell r="A4" t="str">
            <v>AberthawB_PowerStationCoal</v>
          </cell>
        </row>
      </sheetData>
      <sheetData sheetId="5"/>
      <sheetData sheetId="6"/>
      <sheetData sheetId="7"/>
      <sheetData sheetId="8"/>
      <sheetData sheetId="9"/>
      <sheetData sheetId="10"/>
      <sheetData sheetId="11">
        <row r="9">
          <cell r="C9" t="str">
            <v>Alba_OilField</v>
          </cell>
          <cell r="D9" t="str">
            <v>N and C N sea</v>
          </cell>
          <cell r="E9">
            <v>2014</v>
          </cell>
          <cell r="G9">
            <v>0</v>
          </cell>
          <cell r="H9">
            <v>0</v>
          </cell>
          <cell r="I9">
            <v>0</v>
          </cell>
          <cell r="J9">
            <v>0</v>
          </cell>
          <cell r="K9">
            <v>0</v>
          </cell>
          <cell r="L9">
            <v>0</v>
          </cell>
          <cell r="M9">
            <v>0</v>
          </cell>
          <cell r="N9">
            <v>0</v>
          </cell>
          <cell r="O9">
            <v>0</v>
          </cell>
          <cell r="P9">
            <v>0</v>
          </cell>
          <cell r="Q9">
            <v>0</v>
          </cell>
          <cell r="R9">
            <v>460.5</v>
          </cell>
          <cell r="S9">
            <v>73.213649314344011</v>
          </cell>
          <cell r="T9">
            <v>759.54374147641795</v>
          </cell>
          <cell r="U9">
            <v>1.5</v>
          </cell>
          <cell r="V9">
            <v>1</v>
          </cell>
          <cell r="W9">
            <v>83.413453691038853</v>
          </cell>
          <cell r="X9">
            <v>83.413453691038853</v>
          </cell>
          <cell r="Y9">
            <v>20</v>
          </cell>
          <cell r="Z9">
            <v>4.1706726845519428</v>
          </cell>
          <cell r="AA9">
            <v>138</v>
          </cell>
          <cell r="AB9">
            <v>1744</v>
          </cell>
          <cell r="AC9">
            <v>57</v>
          </cell>
          <cell r="AD9">
            <v>1000</v>
          </cell>
          <cell r="AE9">
            <v>4400</v>
          </cell>
          <cell r="AF9">
            <v>16224400</v>
          </cell>
          <cell r="AG9">
            <v>4</v>
          </cell>
          <cell r="AH9">
            <v>64897600</v>
          </cell>
          <cell r="AI9">
            <v>1226542.3770391266</v>
          </cell>
          <cell r="AJ9">
            <v>1</v>
          </cell>
          <cell r="AK9">
            <v>75000000</v>
          </cell>
          <cell r="AL9">
            <v>307072021.39819944</v>
          </cell>
          <cell r="AM9">
            <v>2822482.8475407828</v>
          </cell>
          <cell r="AN9">
            <v>56449656.950815655</v>
          </cell>
          <cell r="AO9">
            <v>363.52167834901513</v>
          </cell>
          <cell r="AP9">
            <v>4.3580700985657481</v>
          </cell>
          <cell r="AQ9">
            <v>27.233115468409586</v>
          </cell>
          <cell r="AR9">
            <v>2.6026604973973395</v>
          </cell>
          <cell r="AS9">
            <v>0</v>
          </cell>
          <cell r="AT9">
            <v>0</v>
          </cell>
          <cell r="AU9">
            <v>363.52167834901513</v>
          </cell>
          <cell r="AV9">
            <v>4.3580700985657481</v>
          </cell>
        </row>
        <row r="10">
          <cell r="C10" t="str">
            <v>Andrew_OilField</v>
          </cell>
          <cell r="D10" t="str">
            <v>N and C N sea</v>
          </cell>
          <cell r="E10">
            <v>2012</v>
          </cell>
          <cell r="F10">
            <v>2009</v>
          </cell>
          <cell r="G10">
            <v>0</v>
          </cell>
          <cell r="H10">
            <v>0</v>
          </cell>
          <cell r="I10">
            <v>0</v>
          </cell>
          <cell r="J10">
            <v>0</v>
          </cell>
          <cell r="K10">
            <v>0</v>
          </cell>
          <cell r="L10">
            <v>0</v>
          </cell>
          <cell r="M10">
            <v>0</v>
          </cell>
          <cell r="N10">
            <v>0</v>
          </cell>
          <cell r="O10">
            <v>0</v>
          </cell>
          <cell r="P10">
            <v>0</v>
          </cell>
          <cell r="Q10">
            <v>0</v>
          </cell>
          <cell r="R10">
            <v>140</v>
          </cell>
          <cell r="S10">
            <v>22.258221289920002</v>
          </cell>
          <cell r="T10">
            <v>556.2022321810399</v>
          </cell>
          <cell r="U10">
            <v>1.52</v>
          </cell>
          <cell r="V10">
            <v>1</v>
          </cell>
          <cell r="W10">
            <v>18.817709996066238</v>
          </cell>
          <cell r="X10">
            <v>18.817709996066238</v>
          </cell>
          <cell r="Y10">
            <v>20</v>
          </cell>
          <cell r="Z10">
            <v>0.94088549980331193</v>
          </cell>
          <cell r="AA10">
            <v>117</v>
          </cell>
          <cell r="AB10">
            <v>2430</v>
          </cell>
          <cell r="AC10">
            <v>124</v>
          </cell>
          <cell r="AD10">
            <v>1000</v>
          </cell>
          <cell r="AE10">
            <v>4400</v>
          </cell>
          <cell r="AF10">
            <v>19537600</v>
          </cell>
          <cell r="AG10">
            <v>1</v>
          </cell>
          <cell r="AH10">
            <v>19537600</v>
          </cell>
          <cell r="AI10">
            <v>1226542.3770391266</v>
          </cell>
          <cell r="AJ10">
            <v>1</v>
          </cell>
          <cell r="AK10">
            <v>75000000</v>
          </cell>
          <cell r="AL10">
            <v>208373197.39819944</v>
          </cell>
          <cell r="AM10">
            <v>1915282.8475407828</v>
          </cell>
          <cell r="AN10">
            <v>38305656.950815655</v>
          </cell>
          <cell r="AO10">
            <v>246.6788543490151</v>
          </cell>
          <cell r="AP10">
            <v>13.108866828141268</v>
          </cell>
          <cell r="AQ10">
            <v>27.233115468409586</v>
          </cell>
          <cell r="AR10">
            <v>2.6026604973973395</v>
          </cell>
          <cell r="AS10">
            <v>0</v>
          </cell>
          <cell r="AT10">
            <v>0</v>
          </cell>
          <cell r="AU10">
            <v>246.6788543490151</v>
          </cell>
          <cell r="AV10">
            <v>13.10886682814127</v>
          </cell>
        </row>
        <row r="11">
          <cell r="C11" t="str">
            <v>Auk_OilField</v>
          </cell>
          <cell r="D11" t="str">
            <v>N and C N sea</v>
          </cell>
          <cell r="E11">
            <v>2014</v>
          </cell>
          <cell r="G11">
            <v>0</v>
          </cell>
          <cell r="H11">
            <v>0</v>
          </cell>
          <cell r="I11">
            <v>0</v>
          </cell>
          <cell r="J11">
            <v>0</v>
          </cell>
          <cell r="K11">
            <v>0</v>
          </cell>
          <cell r="L11">
            <v>0</v>
          </cell>
          <cell r="M11">
            <v>0</v>
          </cell>
          <cell r="N11">
            <v>0</v>
          </cell>
          <cell r="O11">
            <v>0</v>
          </cell>
          <cell r="P11">
            <v>0</v>
          </cell>
          <cell r="Q11">
            <v>0</v>
          </cell>
          <cell r="R11">
            <v>93</v>
          </cell>
          <cell r="S11">
            <v>14.785818428304001</v>
          </cell>
          <cell r="T11">
            <v>627.60898070255166</v>
          </cell>
          <cell r="U11">
            <v>1.1539999999999999</v>
          </cell>
          <cell r="V11">
            <v>1</v>
          </cell>
          <cell r="W11">
            <v>10.708788147267573</v>
          </cell>
          <cell r="X11">
            <v>10.708788147267573</v>
          </cell>
          <cell r="Y11">
            <v>20</v>
          </cell>
          <cell r="Z11">
            <v>0.53543940736337858</v>
          </cell>
          <cell r="AA11">
            <v>82</v>
          </cell>
          <cell r="AB11">
            <v>2236</v>
          </cell>
          <cell r="AC11">
            <v>126</v>
          </cell>
          <cell r="AD11">
            <v>1000</v>
          </cell>
          <cell r="AE11">
            <v>2600</v>
          </cell>
          <cell r="AF11">
            <v>11741200</v>
          </cell>
          <cell r="AG11">
            <v>1</v>
          </cell>
          <cell r="AH11">
            <v>11741200</v>
          </cell>
          <cell r="AI11">
            <v>1226542.3770391266</v>
          </cell>
          <cell r="AJ11">
            <v>1</v>
          </cell>
          <cell r="AK11">
            <v>40000000</v>
          </cell>
          <cell r="AL11">
            <v>115252510.63819943</v>
          </cell>
          <cell r="AM11">
            <v>1059354.8475407825</v>
          </cell>
          <cell r="AN11">
            <v>21187096.950815652</v>
          </cell>
          <cell r="AO11">
            <v>136.43960758901508</v>
          </cell>
          <cell r="AP11">
            <v>12.740900810875475</v>
          </cell>
          <cell r="AQ11">
            <v>27.233115468409586</v>
          </cell>
          <cell r="AR11">
            <v>2.6026604973973395</v>
          </cell>
          <cell r="AS11">
            <v>0</v>
          </cell>
          <cell r="AT11">
            <v>0</v>
          </cell>
          <cell r="AU11">
            <v>136.43960758901508</v>
          </cell>
          <cell r="AV11">
            <v>12.740900810875475</v>
          </cell>
        </row>
        <row r="12">
          <cell r="C12" t="str">
            <v>Balmoral_OilField</v>
          </cell>
          <cell r="D12" t="str">
            <v>N and C N sea</v>
          </cell>
          <cell r="E12">
            <v>2014</v>
          </cell>
          <cell r="G12">
            <v>0</v>
          </cell>
          <cell r="H12">
            <v>0</v>
          </cell>
          <cell r="I12">
            <v>0</v>
          </cell>
          <cell r="J12">
            <v>0</v>
          </cell>
          <cell r="K12">
            <v>0</v>
          </cell>
          <cell r="L12">
            <v>0</v>
          </cell>
          <cell r="M12">
            <v>0</v>
          </cell>
          <cell r="N12">
            <v>0</v>
          </cell>
          <cell r="O12">
            <v>0</v>
          </cell>
          <cell r="P12">
            <v>0</v>
          </cell>
          <cell r="Q12">
            <v>0</v>
          </cell>
          <cell r="R12">
            <v>110</v>
          </cell>
          <cell r="S12">
            <v>17.488602442080001</v>
          </cell>
          <cell r="T12">
            <v>537.913462227541</v>
          </cell>
          <cell r="U12">
            <v>1.26</v>
          </cell>
          <cell r="V12">
            <v>1</v>
          </cell>
          <cell r="W12">
            <v>11.853266908316755</v>
          </cell>
          <cell r="X12">
            <v>11.853266908316755</v>
          </cell>
          <cell r="Y12">
            <v>20</v>
          </cell>
          <cell r="Z12">
            <v>0.59266334541583776</v>
          </cell>
          <cell r="AA12">
            <v>147</v>
          </cell>
          <cell r="AB12">
            <v>2105</v>
          </cell>
          <cell r="AC12">
            <v>44</v>
          </cell>
          <cell r="AD12">
            <v>1000</v>
          </cell>
          <cell r="AE12">
            <v>4400</v>
          </cell>
          <cell r="AF12">
            <v>17755600</v>
          </cell>
          <cell r="AG12">
            <v>1</v>
          </cell>
          <cell r="AH12">
            <v>17755600</v>
          </cell>
          <cell r="AI12">
            <v>1226542.3770391266</v>
          </cell>
          <cell r="AJ12">
            <v>1</v>
          </cell>
          <cell r="AK12">
            <v>75000000</v>
          </cell>
          <cell r="AL12">
            <v>204495743.59819946</v>
          </cell>
          <cell r="AM12">
            <v>1879642.8475407828</v>
          </cell>
          <cell r="AN12">
            <v>37592856.950815655</v>
          </cell>
          <cell r="AO12">
            <v>242.0886005490151</v>
          </cell>
          <cell r="AP12">
            <v>20.423787165305075</v>
          </cell>
          <cell r="AQ12">
            <v>27.233115468409586</v>
          </cell>
          <cell r="AR12">
            <v>2.6026604973973395</v>
          </cell>
          <cell r="AS12">
            <v>0</v>
          </cell>
          <cell r="AT12">
            <v>0</v>
          </cell>
          <cell r="AU12">
            <v>242.0886005490151</v>
          </cell>
          <cell r="AV12">
            <v>20.423787165305075</v>
          </cell>
        </row>
        <row r="13">
          <cell r="C13" t="str">
            <v>Banff_OilField</v>
          </cell>
          <cell r="D13" t="str">
            <v>N and C N sea</v>
          </cell>
          <cell r="E13">
            <v>2014</v>
          </cell>
          <cell r="G13">
            <v>0</v>
          </cell>
          <cell r="H13">
            <v>0</v>
          </cell>
          <cell r="I13">
            <v>0</v>
          </cell>
          <cell r="J13">
            <v>0</v>
          </cell>
          <cell r="K13">
            <v>0</v>
          </cell>
          <cell r="L13">
            <v>0</v>
          </cell>
          <cell r="M13">
            <v>0</v>
          </cell>
          <cell r="N13">
            <v>0</v>
          </cell>
          <cell r="O13">
            <v>0</v>
          </cell>
          <cell r="P13">
            <v>0</v>
          </cell>
          <cell r="Q13">
            <v>0</v>
          </cell>
          <cell r="R13">
            <v>79</v>
          </cell>
          <cell r="S13">
            <v>12.559996299312001</v>
          </cell>
          <cell r="T13">
            <v>896.99616993642383</v>
          </cell>
          <cell r="U13">
            <v>1.31</v>
          </cell>
          <cell r="V13">
            <v>1</v>
          </cell>
          <cell r="W13">
            <v>14.758811833117063</v>
          </cell>
          <cell r="X13">
            <v>14.758811833117063</v>
          </cell>
          <cell r="Y13">
            <v>20</v>
          </cell>
          <cell r="Z13">
            <v>0.73794059165585313</v>
          </cell>
          <cell r="AA13">
            <v>100</v>
          </cell>
          <cell r="AB13">
            <v>1295</v>
          </cell>
          <cell r="AC13">
            <v>1024</v>
          </cell>
          <cell r="AD13">
            <v>1000</v>
          </cell>
          <cell r="AE13">
            <v>2600</v>
          </cell>
          <cell r="AF13">
            <v>11629400</v>
          </cell>
          <cell r="AG13">
            <v>1</v>
          </cell>
          <cell r="AH13">
            <v>11629400</v>
          </cell>
          <cell r="AI13">
            <v>1226542.3770391266</v>
          </cell>
          <cell r="AJ13">
            <v>1</v>
          </cell>
          <cell r="AK13">
            <v>75000000</v>
          </cell>
          <cell r="AL13">
            <v>191165745.01819944</v>
          </cell>
          <cell r="AM13">
            <v>1757118.8475407828</v>
          </cell>
          <cell r="AN13">
            <v>35142376.950815655</v>
          </cell>
          <cell r="AO13">
            <v>226.3081219690151</v>
          </cell>
          <cell r="AP13">
            <v>15.333762942976609</v>
          </cell>
          <cell r="AQ13">
            <v>27.233115468409586</v>
          </cell>
          <cell r="AR13">
            <v>2.6026604973973395</v>
          </cell>
          <cell r="AS13">
            <v>0</v>
          </cell>
          <cell r="AT13">
            <v>0</v>
          </cell>
          <cell r="AU13">
            <v>226.3081219690151</v>
          </cell>
          <cell r="AV13">
            <v>15.333762942976609</v>
          </cell>
        </row>
        <row r="14">
          <cell r="C14" t="str">
            <v>Beryl_EOR</v>
          </cell>
          <cell r="D14" t="str">
            <v>N and C N sea</v>
          </cell>
          <cell r="E14">
            <v>2015</v>
          </cell>
          <cell r="F14">
            <v>2012</v>
          </cell>
          <cell r="G14">
            <v>0</v>
          </cell>
          <cell r="H14">
            <v>1339.5</v>
          </cell>
          <cell r="I14">
            <v>70.650709117923654</v>
          </cell>
          <cell r="J14">
            <v>88.5</v>
          </cell>
          <cell r="K14">
            <v>11.8</v>
          </cell>
          <cell r="L14">
            <v>0</v>
          </cell>
          <cell r="M14">
            <v>0</v>
          </cell>
          <cell r="N14">
            <v>0</v>
          </cell>
          <cell r="O14">
            <v>0</v>
          </cell>
          <cell r="P14">
            <v>0</v>
          </cell>
          <cell r="Q14">
            <v>0</v>
          </cell>
          <cell r="R14">
            <v>960</v>
          </cell>
          <cell r="S14">
            <v>152.62780313088001</v>
          </cell>
          <cell r="T14">
            <v>714.76641361015174</v>
          </cell>
          <cell r="U14">
            <v>1.6</v>
          </cell>
          <cell r="V14">
            <v>1</v>
          </cell>
          <cell r="W14">
            <v>174.54916393768863</v>
          </cell>
          <cell r="X14">
            <v>174.54916393768863</v>
          </cell>
          <cell r="Y14">
            <v>20</v>
          </cell>
          <cell r="Z14">
            <v>8.7274581968844309</v>
          </cell>
          <cell r="AA14">
            <v>119</v>
          </cell>
          <cell r="AB14">
            <v>3014.88</v>
          </cell>
          <cell r="AC14">
            <v>229.34</v>
          </cell>
          <cell r="AD14">
            <v>1000</v>
          </cell>
          <cell r="AE14">
            <v>6660</v>
          </cell>
          <cell r="AF14">
            <v>29906505.200000003</v>
          </cell>
          <cell r="AG14">
            <v>7</v>
          </cell>
          <cell r="AH14">
            <v>209345536.40000004</v>
          </cell>
          <cell r="AI14">
            <v>1226542.3770391266</v>
          </cell>
          <cell r="AJ14">
            <v>1</v>
          </cell>
          <cell r="AK14">
            <v>75000000</v>
          </cell>
          <cell r="AL14">
            <v>621376286.21095955</v>
          </cell>
          <cell r="AM14">
            <v>5711441.5755407838</v>
          </cell>
          <cell r="AN14">
            <v>114228831.51081568</v>
          </cell>
          <cell r="AO14">
            <v>735.60511772177529</v>
          </cell>
          <cell r="AP14">
            <v>4.2143147588170349</v>
          </cell>
          <cell r="AQ14">
            <v>27.233115468409586</v>
          </cell>
          <cell r="AR14">
            <v>2.6026604973973395</v>
          </cell>
          <cell r="AS14">
            <v>0</v>
          </cell>
          <cell r="AT14">
            <v>0</v>
          </cell>
          <cell r="AU14">
            <v>735.60511772177529</v>
          </cell>
          <cell r="AV14">
            <v>4.2143147588170349</v>
          </cell>
        </row>
        <row r="15">
          <cell r="C15" t="str">
            <v>Bittern_OilField</v>
          </cell>
          <cell r="D15" t="str">
            <v>N and C N sea</v>
          </cell>
          <cell r="E15">
            <v>2014</v>
          </cell>
          <cell r="G15">
            <v>0</v>
          </cell>
          <cell r="H15">
            <v>0</v>
          </cell>
          <cell r="I15">
            <v>0</v>
          </cell>
          <cell r="J15">
            <v>0</v>
          </cell>
          <cell r="K15">
            <v>0</v>
          </cell>
          <cell r="L15">
            <v>0</v>
          </cell>
          <cell r="M15">
            <v>0</v>
          </cell>
          <cell r="N15">
            <v>0</v>
          </cell>
          <cell r="O15">
            <v>0</v>
          </cell>
          <cell r="P15">
            <v>0</v>
          </cell>
          <cell r="Q15">
            <v>0</v>
          </cell>
          <cell r="R15">
            <v>110.10896024734981</v>
          </cell>
          <cell r="S15">
            <v>17.505925737060835</v>
          </cell>
          <cell r="T15">
            <v>702.56693581061791</v>
          </cell>
          <cell r="U15">
            <v>1.5</v>
          </cell>
          <cell r="V15">
            <v>1</v>
          </cell>
          <cell r="W15">
            <v>18.448626905422596</v>
          </cell>
          <cell r="X15">
            <v>18.448626905422596</v>
          </cell>
          <cell r="Y15">
            <v>20</v>
          </cell>
          <cell r="Z15">
            <v>0.9224313452711298</v>
          </cell>
          <cell r="AA15">
            <v>93</v>
          </cell>
          <cell r="AB15">
            <v>2065.2600000000002</v>
          </cell>
          <cell r="AC15">
            <v>433.62</v>
          </cell>
          <cell r="AD15">
            <v>1000</v>
          </cell>
          <cell r="AE15">
            <v>2600</v>
          </cell>
          <cell r="AF15">
            <v>12097088</v>
          </cell>
          <cell r="AG15">
            <v>1</v>
          </cell>
          <cell r="AH15">
            <v>12097088</v>
          </cell>
          <cell r="AI15">
            <v>1226542.3770391266</v>
          </cell>
          <cell r="AJ15">
            <v>1</v>
          </cell>
          <cell r="AK15">
            <v>40000000</v>
          </cell>
          <cell r="AL15">
            <v>116026887.33739944</v>
          </cell>
          <cell r="AM15">
            <v>1066472.6075407825</v>
          </cell>
          <cell r="AN15">
            <v>21329452.150815651</v>
          </cell>
          <cell r="AO15">
            <v>137.3563394882151</v>
          </cell>
          <cell r="AP15">
            <v>7.4453421488968372</v>
          </cell>
          <cell r="AQ15">
            <v>27.233115468409586</v>
          </cell>
          <cell r="AR15">
            <v>2.6026604973973395</v>
          </cell>
          <cell r="AS15">
            <v>0</v>
          </cell>
          <cell r="AT15">
            <v>0</v>
          </cell>
          <cell r="AU15">
            <v>137.3563394882151</v>
          </cell>
          <cell r="AV15">
            <v>7.4453421488968381</v>
          </cell>
        </row>
        <row r="16">
          <cell r="C16" t="str">
            <v>Blake_OilField</v>
          </cell>
          <cell r="D16" t="str">
            <v>N and C N sea</v>
          </cell>
          <cell r="E16">
            <v>2014</v>
          </cell>
          <cell r="G16">
            <v>0</v>
          </cell>
          <cell r="H16">
            <v>0</v>
          </cell>
          <cell r="I16">
            <v>0</v>
          </cell>
          <cell r="J16">
            <v>0</v>
          </cell>
          <cell r="K16">
            <v>0</v>
          </cell>
          <cell r="L16">
            <v>0</v>
          </cell>
          <cell r="M16">
            <v>0</v>
          </cell>
          <cell r="N16">
            <v>0</v>
          </cell>
          <cell r="O16">
            <v>0</v>
          </cell>
          <cell r="P16">
            <v>0</v>
          </cell>
          <cell r="Q16">
            <v>0</v>
          </cell>
          <cell r="R16">
            <v>70.723214285714292</v>
          </cell>
          <cell r="S16">
            <v>11.244092527899001</v>
          </cell>
          <cell r="T16">
            <v>702.56693581061791</v>
          </cell>
          <cell r="U16">
            <v>1.5</v>
          </cell>
          <cell r="V16">
            <v>1</v>
          </cell>
          <cell r="W16">
            <v>11.849591449945599</v>
          </cell>
          <cell r="X16">
            <v>11.849591449945599</v>
          </cell>
          <cell r="Y16">
            <v>20</v>
          </cell>
          <cell r="Z16">
            <v>0.59247957249728</v>
          </cell>
          <cell r="AA16">
            <v>100</v>
          </cell>
          <cell r="AB16">
            <v>2590</v>
          </cell>
          <cell r="AC16">
            <v>60</v>
          </cell>
          <cell r="AD16">
            <v>1000</v>
          </cell>
          <cell r="AE16">
            <v>2600</v>
          </cell>
          <cell r="AF16">
            <v>12490000</v>
          </cell>
          <cell r="AG16">
            <v>1</v>
          </cell>
          <cell r="AH16">
            <v>12490000</v>
          </cell>
          <cell r="AI16">
            <v>1226542.3770391266</v>
          </cell>
          <cell r="AJ16">
            <v>1</v>
          </cell>
          <cell r="AK16">
            <v>75000000</v>
          </cell>
          <cell r="AL16">
            <v>193038324.55819944</v>
          </cell>
          <cell r="AM16">
            <v>1774330.8475407828</v>
          </cell>
          <cell r="AN16">
            <v>35486616.950815655</v>
          </cell>
          <cell r="AO16">
            <v>228.52494150901509</v>
          </cell>
          <cell r="AP16">
            <v>19.285470091887788</v>
          </cell>
          <cell r="AQ16">
            <v>27.233115468409586</v>
          </cell>
          <cell r="AR16">
            <v>2.6026604973973395</v>
          </cell>
          <cell r="AS16">
            <v>0</v>
          </cell>
          <cell r="AT16">
            <v>0</v>
          </cell>
          <cell r="AU16">
            <v>228.52494150901509</v>
          </cell>
          <cell r="AV16">
            <v>19.285470091887788</v>
          </cell>
        </row>
        <row r="17">
          <cell r="C17" t="str">
            <v>BraeCentral_OilField</v>
          </cell>
          <cell r="D17" t="str">
            <v>N and C N sea</v>
          </cell>
          <cell r="E17">
            <v>2014</v>
          </cell>
          <cell r="G17">
            <v>0</v>
          </cell>
          <cell r="H17">
            <v>0</v>
          </cell>
          <cell r="I17">
            <v>0</v>
          </cell>
          <cell r="J17">
            <v>0</v>
          </cell>
          <cell r="K17">
            <v>0</v>
          </cell>
          <cell r="L17">
            <v>0</v>
          </cell>
          <cell r="M17">
            <v>0</v>
          </cell>
          <cell r="N17">
            <v>0</v>
          </cell>
          <cell r="O17">
            <v>0</v>
          </cell>
          <cell r="P17">
            <v>0</v>
          </cell>
          <cell r="Q17">
            <v>0</v>
          </cell>
          <cell r="R17">
            <v>70</v>
          </cell>
          <cell r="S17">
            <v>11.129110644960001</v>
          </cell>
          <cell r="T17">
            <v>758.21299597764619</v>
          </cell>
          <cell r="U17">
            <v>1.77</v>
          </cell>
          <cell r="V17">
            <v>1</v>
          </cell>
          <cell r="W17">
            <v>14.935678294686852</v>
          </cell>
          <cell r="X17">
            <v>14.935678294686852</v>
          </cell>
          <cell r="Y17">
            <v>20</v>
          </cell>
          <cell r="Z17">
            <v>0.74678391473434258</v>
          </cell>
          <cell r="AA17">
            <v>107</v>
          </cell>
          <cell r="AB17">
            <v>3581</v>
          </cell>
          <cell r="AC17">
            <v>511</v>
          </cell>
          <cell r="AD17">
            <v>1000</v>
          </cell>
          <cell r="AE17">
            <v>6660</v>
          </cell>
          <cell r="AF17">
            <v>35552720</v>
          </cell>
          <cell r="AG17">
            <v>1</v>
          </cell>
          <cell r="AH17">
            <v>35552720</v>
          </cell>
          <cell r="AI17">
            <v>1226542.3770391266</v>
          </cell>
          <cell r="AJ17">
            <v>1</v>
          </cell>
          <cell r="AK17">
            <v>75000000</v>
          </cell>
          <cell r="AL17">
            <v>243220497.00619945</v>
          </cell>
          <cell r="AM17">
            <v>2235585.2475407827</v>
          </cell>
          <cell r="AN17">
            <v>44711704.950815655</v>
          </cell>
          <cell r="AO17">
            <v>287.93220195701508</v>
          </cell>
          <cell r="AP17">
            <v>19.278147016559853</v>
          </cell>
          <cell r="AQ17">
            <v>27.233115468409586</v>
          </cell>
          <cell r="AR17">
            <v>2.6026604973973395</v>
          </cell>
          <cell r="AS17">
            <v>0</v>
          </cell>
          <cell r="AT17">
            <v>0</v>
          </cell>
          <cell r="AU17">
            <v>287.93220195701508</v>
          </cell>
          <cell r="AV17">
            <v>19.278147016559853</v>
          </cell>
        </row>
        <row r="18">
          <cell r="C18" t="str">
            <v>Brent(Brent+Statfjord)_EOR</v>
          </cell>
          <cell r="D18" t="str">
            <v>N and C N sea</v>
          </cell>
          <cell r="E18">
            <v>2014</v>
          </cell>
          <cell r="F18">
            <v>2011</v>
          </cell>
          <cell r="G18">
            <v>0</v>
          </cell>
          <cell r="H18">
            <v>11100</v>
          </cell>
          <cell r="I18">
            <v>585.45940366476486</v>
          </cell>
          <cell r="J18">
            <v>329</v>
          </cell>
          <cell r="K18">
            <v>43.866666666666667</v>
          </cell>
          <cell r="L18">
            <v>0</v>
          </cell>
          <cell r="M18">
            <v>0</v>
          </cell>
          <cell r="N18">
            <v>0</v>
          </cell>
          <cell r="O18">
            <v>0</v>
          </cell>
          <cell r="P18">
            <v>0</v>
          </cell>
          <cell r="Q18">
            <v>0</v>
          </cell>
          <cell r="R18">
            <v>1980.675</v>
          </cell>
          <cell r="S18">
            <v>314.90216038151641</v>
          </cell>
          <cell r="T18">
            <v>763.32008253974618</v>
          </cell>
          <cell r="U18">
            <v>1.9</v>
          </cell>
          <cell r="V18">
            <v>1</v>
          </cell>
          <cell r="W18">
            <v>456.70517180329057</v>
          </cell>
          <cell r="X18">
            <v>282.19497487797975</v>
          </cell>
          <cell r="Y18">
            <v>20</v>
          </cell>
          <cell r="Z18">
            <v>14.109748743898987</v>
          </cell>
          <cell r="AA18">
            <v>140</v>
          </cell>
          <cell r="AB18">
            <v>2512</v>
          </cell>
          <cell r="AC18">
            <v>146</v>
          </cell>
          <cell r="AD18">
            <v>1000</v>
          </cell>
          <cell r="AE18">
            <v>4400</v>
          </cell>
          <cell r="AF18">
            <v>19995200</v>
          </cell>
          <cell r="AG18">
            <v>12</v>
          </cell>
          <cell r="AH18">
            <v>239942400</v>
          </cell>
          <cell r="AI18">
            <v>1226542.3770391266</v>
          </cell>
          <cell r="AJ18">
            <v>1</v>
          </cell>
          <cell r="AK18">
            <v>75000000</v>
          </cell>
          <cell r="AL18">
            <v>687952001.71819949</v>
          </cell>
          <cell r="AM18">
            <v>6323378.8475407828</v>
          </cell>
          <cell r="AN18">
            <v>126467576.95081565</v>
          </cell>
          <cell r="AO18">
            <v>814.41957866901521</v>
          </cell>
          <cell r="AP18">
            <v>1.7832501774685341</v>
          </cell>
          <cell r="AQ18">
            <v>27.233115468409586</v>
          </cell>
          <cell r="AR18">
            <v>2.6026604973973395</v>
          </cell>
          <cell r="AS18">
            <v>0</v>
          </cell>
          <cell r="AT18">
            <v>0</v>
          </cell>
          <cell r="AU18">
            <v>814.41957866901521</v>
          </cell>
          <cell r="AV18">
            <v>2.8860172971583489</v>
          </cell>
        </row>
        <row r="19">
          <cell r="C19" t="str">
            <v>Buchan_OilField</v>
          </cell>
          <cell r="D19" t="str">
            <v>N and C N sea</v>
          </cell>
          <cell r="E19">
            <v>2015</v>
          </cell>
          <cell r="F19">
            <v>2012</v>
          </cell>
          <cell r="G19">
            <v>0</v>
          </cell>
          <cell r="H19">
            <v>0</v>
          </cell>
          <cell r="I19">
            <v>0</v>
          </cell>
          <cell r="J19">
            <v>0</v>
          </cell>
          <cell r="K19">
            <v>0</v>
          </cell>
          <cell r="L19">
            <v>0</v>
          </cell>
          <cell r="M19">
            <v>0</v>
          </cell>
          <cell r="N19">
            <v>0</v>
          </cell>
          <cell r="O19">
            <v>0</v>
          </cell>
          <cell r="P19">
            <v>0</v>
          </cell>
          <cell r="Q19">
            <v>0</v>
          </cell>
          <cell r="R19">
            <v>90</v>
          </cell>
          <cell r="S19">
            <v>14.308856543520001</v>
          </cell>
          <cell r="T19">
            <v>811.29623317418486</v>
          </cell>
          <cell r="U19">
            <v>1.2050000000000001</v>
          </cell>
          <cell r="V19">
            <v>1</v>
          </cell>
          <cell r="W19">
            <v>13.988509304819015</v>
          </cell>
          <cell r="X19">
            <v>13.988509304819015</v>
          </cell>
          <cell r="Y19">
            <v>20</v>
          </cell>
          <cell r="Z19">
            <v>0.69942546524095073</v>
          </cell>
          <cell r="AA19">
            <v>111</v>
          </cell>
          <cell r="AB19">
            <v>2580</v>
          </cell>
          <cell r="AC19">
            <v>585</v>
          </cell>
          <cell r="AD19">
            <v>1000</v>
          </cell>
          <cell r="AE19">
            <v>6660</v>
          </cell>
          <cell r="AF19">
            <v>29378900</v>
          </cell>
          <cell r="AG19">
            <v>1</v>
          </cell>
          <cell r="AH19">
            <v>29378900</v>
          </cell>
          <cell r="AI19">
            <v>1226542.3770391266</v>
          </cell>
          <cell r="AJ19">
            <v>1</v>
          </cell>
          <cell r="AK19">
            <v>75000000</v>
          </cell>
          <cell r="AL19">
            <v>229786882.06819946</v>
          </cell>
          <cell r="AM19">
            <v>2112108.8475407828</v>
          </cell>
          <cell r="AN19">
            <v>42242176.950815655</v>
          </cell>
          <cell r="AO19">
            <v>272.02905901901511</v>
          </cell>
          <cell r="AP19">
            <v>19.446608147538754</v>
          </cell>
          <cell r="AQ19">
            <v>27.233115468409586</v>
          </cell>
          <cell r="AR19">
            <v>2.6026604973973395</v>
          </cell>
          <cell r="AS19">
            <v>0</v>
          </cell>
          <cell r="AT19">
            <v>0</v>
          </cell>
          <cell r="AU19">
            <v>272.02905901901511</v>
          </cell>
          <cell r="AV19">
            <v>19.446608147538754</v>
          </cell>
        </row>
        <row r="20">
          <cell r="C20" t="str">
            <v>Buzzard_EOR</v>
          </cell>
          <cell r="D20" t="str">
            <v>N and C N sea</v>
          </cell>
          <cell r="E20">
            <v>2023</v>
          </cell>
          <cell r="F20">
            <v>2020</v>
          </cell>
          <cell r="G20">
            <v>1</v>
          </cell>
          <cell r="H20">
            <v>98</v>
          </cell>
          <cell r="I20">
            <v>5.1689208611844109</v>
          </cell>
          <cell r="J20">
            <v>0</v>
          </cell>
          <cell r="K20">
            <v>0</v>
          </cell>
          <cell r="L20">
            <v>761.38</v>
          </cell>
          <cell r="M20">
            <v>40.158295564169251</v>
          </cell>
          <cell r="N20">
            <v>48</v>
          </cell>
          <cell r="O20">
            <v>6.4</v>
          </cell>
          <cell r="P20">
            <v>45.327216425353662</v>
          </cell>
          <cell r="Q20">
            <v>48</v>
          </cell>
          <cell r="R20">
            <v>500</v>
          </cell>
          <cell r="S20">
            <v>79.493647464000006</v>
          </cell>
          <cell r="T20">
            <v>702.56693581061791</v>
          </cell>
          <cell r="U20">
            <v>1.5</v>
          </cell>
          <cell r="V20">
            <v>1</v>
          </cell>
          <cell r="W20">
            <v>83.774412472787972</v>
          </cell>
          <cell r="X20">
            <v>129.10162889814163</v>
          </cell>
          <cell r="Y20">
            <v>20</v>
          </cell>
          <cell r="Z20">
            <v>6.4550814449070817</v>
          </cell>
          <cell r="AA20">
            <v>110</v>
          </cell>
          <cell r="AB20">
            <v>2726.86</v>
          </cell>
          <cell r="AC20">
            <v>254.7</v>
          </cell>
          <cell r="AD20">
            <v>1000</v>
          </cell>
          <cell r="AE20">
            <v>4400</v>
          </cell>
          <cell r="AF20">
            <v>21418864</v>
          </cell>
          <cell r="AG20">
            <v>6</v>
          </cell>
          <cell r="AH20">
            <v>128513184</v>
          </cell>
          <cell r="AI20">
            <v>1226542.3770391266</v>
          </cell>
          <cell r="AJ20">
            <v>1</v>
          </cell>
          <cell r="AK20">
            <v>75000000</v>
          </cell>
          <cell r="AL20">
            <v>445493170.62379944</v>
          </cell>
          <cell r="AM20">
            <v>4094794.5275407829</v>
          </cell>
          <cell r="AN20">
            <v>81895890.550815657</v>
          </cell>
          <cell r="AO20">
            <v>527.38906117461511</v>
          </cell>
          <cell r="AP20">
            <v>6.2953477751446387</v>
          </cell>
          <cell r="AQ20">
            <v>27.233115468409586</v>
          </cell>
          <cell r="AR20">
            <v>2.6026604973973395</v>
          </cell>
          <cell r="AS20">
            <v>23.645236772171756</v>
          </cell>
          <cell r="AT20">
            <v>472.90473544343513</v>
          </cell>
          <cell r="AU20">
            <v>527.38906117461511</v>
          </cell>
          <cell r="AV20">
            <v>4.0850689931318653</v>
          </cell>
        </row>
        <row r="21">
          <cell r="C21" t="str">
            <v>Captain_OilField</v>
          </cell>
          <cell r="D21" t="str">
            <v>N and C N sea</v>
          </cell>
          <cell r="E21">
            <v>2018</v>
          </cell>
          <cell r="F21">
            <v>2015</v>
          </cell>
          <cell r="G21">
            <v>1</v>
          </cell>
          <cell r="H21">
            <v>0</v>
          </cell>
          <cell r="I21">
            <v>0</v>
          </cell>
          <cell r="J21">
            <v>0</v>
          </cell>
          <cell r="K21">
            <v>0</v>
          </cell>
          <cell r="L21">
            <v>0</v>
          </cell>
          <cell r="M21">
            <v>0</v>
          </cell>
          <cell r="N21">
            <v>0</v>
          </cell>
          <cell r="O21">
            <v>0</v>
          </cell>
          <cell r="P21">
            <v>0</v>
          </cell>
          <cell r="Q21">
            <v>0</v>
          </cell>
          <cell r="R21">
            <v>347.02499999999998</v>
          </cell>
          <cell r="S21">
            <v>55.172566022389198</v>
          </cell>
          <cell r="T21">
            <v>702.56693581061791</v>
          </cell>
          <cell r="U21">
            <v>1.5</v>
          </cell>
          <cell r="V21">
            <v>1</v>
          </cell>
          <cell r="W21">
            <v>58.143630976738486</v>
          </cell>
          <cell r="X21">
            <v>58.143630976738486</v>
          </cell>
          <cell r="Y21">
            <v>20</v>
          </cell>
          <cell r="Z21">
            <v>2.9071815488369244</v>
          </cell>
          <cell r="AA21">
            <v>104</v>
          </cell>
          <cell r="AB21">
            <v>2726.86</v>
          </cell>
          <cell r="AC21">
            <v>254.7</v>
          </cell>
          <cell r="AD21">
            <v>1000</v>
          </cell>
          <cell r="AE21">
            <v>4400</v>
          </cell>
          <cell r="AF21">
            <v>21418864</v>
          </cell>
          <cell r="AG21">
            <v>3</v>
          </cell>
          <cell r="AH21">
            <v>64256592</v>
          </cell>
          <cell r="AI21">
            <v>1226542.3770391266</v>
          </cell>
          <cell r="AJ21">
            <v>1</v>
          </cell>
          <cell r="AK21">
            <v>75000000</v>
          </cell>
          <cell r="AL21">
            <v>305677252.09099942</v>
          </cell>
          <cell r="AM21">
            <v>2809662.6875407826</v>
          </cell>
          <cell r="AN21">
            <v>56193253.750815652</v>
          </cell>
          <cell r="AO21">
            <v>361.87050584181503</v>
          </cell>
          <cell r="AP21">
            <v>6.2237342209775059</v>
          </cell>
          <cell r="AQ21">
            <v>27.233115468409586</v>
          </cell>
          <cell r="AR21">
            <v>2.6026604973973395</v>
          </cell>
          <cell r="AS21">
            <v>0</v>
          </cell>
          <cell r="AT21">
            <v>0</v>
          </cell>
          <cell r="AU21">
            <v>361.87050584181503</v>
          </cell>
          <cell r="AV21">
            <v>6.2237342209775051</v>
          </cell>
        </row>
        <row r="22">
          <cell r="C22" t="str">
            <v>Claymore(AllSands)_EOR</v>
          </cell>
          <cell r="D22" t="str">
            <v>N and C N sea</v>
          </cell>
          <cell r="E22">
            <v>2023</v>
          </cell>
          <cell r="F22">
            <v>2020</v>
          </cell>
          <cell r="G22">
            <v>1</v>
          </cell>
          <cell r="H22">
            <v>810</v>
          </cell>
          <cell r="I22">
            <v>42.72271324040176</v>
          </cell>
          <cell r="J22">
            <v>239</v>
          </cell>
          <cell r="K22">
            <v>31.866666666666667</v>
          </cell>
          <cell r="L22">
            <v>0</v>
          </cell>
          <cell r="M22">
            <v>0</v>
          </cell>
          <cell r="N22">
            <v>0</v>
          </cell>
          <cell r="O22">
            <v>0</v>
          </cell>
          <cell r="P22">
            <v>42.72271324040176</v>
          </cell>
          <cell r="Q22">
            <v>239</v>
          </cell>
          <cell r="R22">
            <v>505.09999999999997</v>
          </cell>
          <cell r="S22">
            <v>80.304482668132806</v>
          </cell>
          <cell r="T22">
            <v>717.1907418263412</v>
          </cell>
          <cell r="U22">
            <v>1.153</v>
          </cell>
          <cell r="V22">
            <v>1</v>
          </cell>
          <cell r="W22">
            <v>66.405457115739765</v>
          </cell>
          <cell r="X22">
            <v>109.12817035614152</v>
          </cell>
          <cell r="Y22">
            <v>20</v>
          </cell>
          <cell r="Z22">
            <v>5.456408517807076</v>
          </cell>
          <cell r="AA22">
            <v>110</v>
          </cell>
          <cell r="AB22">
            <v>2454</v>
          </cell>
          <cell r="AC22">
            <v>184</v>
          </cell>
          <cell r="AD22">
            <v>1000</v>
          </cell>
          <cell r="AE22">
            <v>4400</v>
          </cell>
          <cell r="AF22">
            <v>19907200</v>
          </cell>
          <cell r="AG22">
            <v>5</v>
          </cell>
          <cell r="AH22">
            <v>99536000</v>
          </cell>
          <cell r="AI22">
            <v>1226542.3770391266</v>
          </cell>
          <cell r="AJ22">
            <v>1</v>
          </cell>
          <cell r="AK22">
            <v>75000000</v>
          </cell>
          <cell r="AL22">
            <v>382441715.95819944</v>
          </cell>
          <cell r="AM22">
            <v>3515250.8475407828</v>
          </cell>
          <cell r="AN22">
            <v>70305016.950815648</v>
          </cell>
          <cell r="AO22">
            <v>452.74673290901507</v>
          </cell>
          <cell r="AP22">
            <v>6.8179145596409532</v>
          </cell>
          <cell r="AQ22">
            <v>27.233115468409586</v>
          </cell>
          <cell r="AR22">
            <v>2.6026604973973395</v>
          </cell>
          <cell r="AS22">
            <v>117.73357476143855</v>
          </cell>
          <cell r="AT22">
            <v>2354.6714952287712</v>
          </cell>
          <cell r="AU22">
            <v>452.74673290901507</v>
          </cell>
          <cell r="AV22">
            <v>4.14876132745073</v>
          </cell>
        </row>
        <row r="23">
          <cell r="C23" t="str">
            <v>Cormorant_EOR</v>
          </cell>
          <cell r="D23" t="str">
            <v>N and C N sea</v>
          </cell>
          <cell r="E23">
            <v>2010</v>
          </cell>
          <cell r="F23">
            <v>2007</v>
          </cell>
          <cell r="G23">
            <v>0</v>
          </cell>
          <cell r="H23">
            <v>708.25</v>
          </cell>
          <cell r="I23">
            <v>37.356002040141419</v>
          </cell>
          <cell r="J23">
            <v>115</v>
          </cell>
          <cell r="K23">
            <v>15.333333333333334</v>
          </cell>
          <cell r="L23">
            <v>0</v>
          </cell>
          <cell r="M23">
            <v>0</v>
          </cell>
          <cell r="N23">
            <v>0</v>
          </cell>
          <cell r="O23">
            <v>0</v>
          </cell>
          <cell r="P23">
            <v>0</v>
          </cell>
          <cell r="Q23">
            <v>0</v>
          </cell>
          <cell r="R23">
            <v>623</v>
          </cell>
          <cell r="S23">
            <v>99.049084740144011</v>
          </cell>
          <cell r="T23">
            <v>732.64333497878204</v>
          </cell>
          <cell r="U23">
            <v>1.2849999999999999</v>
          </cell>
          <cell r="V23">
            <v>1</v>
          </cell>
          <cell r="W23">
            <v>93.249432525240408</v>
          </cell>
          <cell r="X23">
            <v>93.249432525240408</v>
          </cell>
          <cell r="Y23">
            <v>20</v>
          </cell>
          <cell r="Z23">
            <v>4.6624716262620201</v>
          </cell>
          <cell r="AA23">
            <v>161</v>
          </cell>
          <cell r="AB23">
            <v>3052.22</v>
          </cell>
          <cell r="AC23">
            <v>192</v>
          </cell>
          <cell r="AD23">
            <v>1000</v>
          </cell>
          <cell r="AE23">
            <v>6660</v>
          </cell>
          <cell r="AF23">
            <v>29906505.199999999</v>
          </cell>
          <cell r="AG23">
            <v>4</v>
          </cell>
          <cell r="AH23">
            <v>119626020.8</v>
          </cell>
          <cell r="AI23">
            <v>1226542.3770391266</v>
          </cell>
          <cell r="AJ23">
            <v>1</v>
          </cell>
          <cell r="AK23">
            <v>75000000</v>
          </cell>
          <cell r="AL23">
            <v>426155592.21691942</v>
          </cell>
          <cell r="AM23">
            <v>3917051.2635407825</v>
          </cell>
          <cell r="AN23">
            <v>78341025.270815656</v>
          </cell>
          <cell r="AO23">
            <v>504.49661748773508</v>
          </cell>
          <cell r="AP23">
            <v>5.4101843177563556</v>
          </cell>
          <cell r="AQ23">
            <v>27.233115468409586</v>
          </cell>
          <cell r="AR23">
            <v>2.6026604973973395</v>
          </cell>
          <cell r="AS23">
            <v>0</v>
          </cell>
          <cell r="AT23">
            <v>0</v>
          </cell>
          <cell r="AU23">
            <v>504.49661748773508</v>
          </cell>
          <cell r="AV23">
            <v>5.4101843177563556</v>
          </cell>
        </row>
        <row r="24">
          <cell r="C24" t="str">
            <v>Douglas_EOR</v>
          </cell>
          <cell r="D24" t="str">
            <v>East Irish Sea</v>
          </cell>
          <cell r="E24">
            <v>2012</v>
          </cell>
          <cell r="F24">
            <v>2009</v>
          </cell>
          <cell r="G24">
            <v>0</v>
          </cell>
          <cell r="H24">
            <v>193</v>
          </cell>
          <cell r="I24">
            <v>10.179609451108075</v>
          </cell>
          <cell r="J24">
            <v>25</v>
          </cell>
          <cell r="K24">
            <v>3.3333333333333335</v>
          </cell>
          <cell r="L24">
            <v>0</v>
          </cell>
          <cell r="M24">
            <v>0</v>
          </cell>
          <cell r="N24">
            <v>0</v>
          </cell>
          <cell r="O24">
            <v>0</v>
          </cell>
          <cell r="P24">
            <v>0</v>
          </cell>
          <cell r="Q24">
            <v>0</v>
          </cell>
          <cell r="R24">
            <v>99.825000000000003</v>
          </cell>
          <cell r="S24">
            <v>15.870906716187601</v>
          </cell>
          <cell r="T24">
            <v>685.33494165796128</v>
          </cell>
          <cell r="U24">
            <v>1.075</v>
          </cell>
          <cell r="V24">
            <v>1</v>
          </cell>
          <cell r="W24">
            <v>11.69265344802718</v>
          </cell>
          <cell r="X24">
            <v>11.69265344802718</v>
          </cell>
          <cell r="Y24">
            <v>20</v>
          </cell>
          <cell r="Z24">
            <v>0.58463267240135897</v>
          </cell>
          <cell r="AA24">
            <v>30</v>
          </cell>
          <cell r="AB24">
            <v>652</v>
          </cell>
          <cell r="AC24">
            <v>114</v>
          </cell>
          <cell r="AD24">
            <v>1000</v>
          </cell>
          <cell r="AE24">
            <v>2600</v>
          </cell>
          <cell r="AF24">
            <v>7591600</v>
          </cell>
          <cell r="AG24">
            <v>1</v>
          </cell>
          <cell r="AH24">
            <v>7591600</v>
          </cell>
          <cell r="AI24">
            <v>1226542.3770391266</v>
          </cell>
          <cell r="AJ24">
            <v>1</v>
          </cell>
          <cell r="AK24">
            <v>40000000</v>
          </cell>
          <cell r="AL24">
            <v>106223395.99819943</v>
          </cell>
          <cell r="AM24">
            <v>976362.84754078253</v>
          </cell>
          <cell r="AN24">
            <v>19527256.950815652</v>
          </cell>
          <cell r="AO24">
            <v>125.75065294901508</v>
          </cell>
          <cell r="AP24">
            <v>10.754672026154346</v>
          </cell>
          <cell r="AQ24">
            <v>27.233115468409586</v>
          </cell>
          <cell r="AR24">
            <v>2.6026604973973395</v>
          </cell>
          <cell r="AS24">
            <v>0</v>
          </cell>
          <cell r="AT24">
            <v>0</v>
          </cell>
          <cell r="AU24">
            <v>125.75065294901508</v>
          </cell>
          <cell r="AV24">
            <v>10.754672026154347</v>
          </cell>
        </row>
        <row r="25">
          <cell r="C25" t="str">
            <v>Dunbar(BrentFm)_OilField</v>
          </cell>
          <cell r="D25" t="str">
            <v>N and C N sea</v>
          </cell>
          <cell r="E25">
            <v>2014</v>
          </cell>
          <cell r="G25">
            <v>0</v>
          </cell>
          <cell r="H25">
            <v>0</v>
          </cell>
          <cell r="I25">
            <v>0</v>
          </cell>
          <cell r="J25">
            <v>0</v>
          </cell>
          <cell r="K25">
            <v>0</v>
          </cell>
          <cell r="L25">
            <v>0</v>
          </cell>
          <cell r="M25">
            <v>0</v>
          </cell>
          <cell r="N25">
            <v>0</v>
          </cell>
          <cell r="O25">
            <v>0</v>
          </cell>
          <cell r="P25">
            <v>0</v>
          </cell>
          <cell r="Q25">
            <v>0</v>
          </cell>
          <cell r="R25">
            <v>161</v>
          </cell>
          <cell r="S25">
            <v>25.596954483408002</v>
          </cell>
          <cell r="T25">
            <v>781.81916899777912</v>
          </cell>
          <cell r="U25">
            <v>2.85</v>
          </cell>
          <cell r="V25">
            <v>1</v>
          </cell>
          <cell r="W25">
            <v>57.034740596812263</v>
          </cell>
          <cell r="X25">
            <v>57.034740596812263</v>
          </cell>
          <cell r="Y25">
            <v>20</v>
          </cell>
          <cell r="Z25">
            <v>2.8517370298406131</v>
          </cell>
          <cell r="AA25">
            <v>145</v>
          </cell>
          <cell r="AB25">
            <v>3400</v>
          </cell>
          <cell r="AC25">
            <v>323.5</v>
          </cell>
          <cell r="AD25">
            <v>1000</v>
          </cell>
          <cell r="AE25">
            <v>6660</v>
          </cell>
          <cell r="AF25">
            <v>33098510</v>
          </cell>
          <cell r="AG25">
            <v>3</v>
          </cell>
          <cell r="AH25">
            <v>99295530</v>
          </cell>
          <cell r="AI25">
            <v>1226542.3770391266</v>
          </cell>
          <cell r="AJ25">
            <v>1</v>
          </cell>
          <cell r="AK25">
            <v>75000000</v>
          </cell>
          <cell r="AL25">
            <v>381918477.28519946</v>
          </cell>
          <cell r="AM25">
            <v>3510441.4475407829</v>
          </cell>
          <cell r="AN25">
            <v>70208828.950815663</v>
          </cell>
          <cell r="AO25">
            <v>452.12730623601516</v>
          </cell>
          <cell r="AP25">
            <v>7.9272264852079477</v>
          </cell>
          <cell r="AQ25">
            <v>27.233115468409586</v>
          </cell>
          <cell r="AR25">
            <v>2.6026604973973395</v>
          </cell>
          <cell r="AS25">
            <v>0</v>
          </cell>
          <cell r="AT25">
            <v>0</v>
          </cell>
          <cell r="AU25">
            <v>452.12730623601516</v>
          </cell>
          <cell r="AV25">
            <v>7.9272264852079486</v>
          </cell>
        </row>
        <row r="26">
          <cell r="C26" t="str">
            <v>Forties_EOR</v>
          </cell>
          <cell r="D26" t="str">
            <v>N and C N sea</v>
          </cell>
          <cell r="E26">
            <v>2019</v>
          </cell>
          <cell r="F26">
            <v>2016</v>
          </cell>
          <cell r="G26">
            <v>1</v>
          </cell>
          <cell r="H26">
            <v>935</v>
          </cell>
          <cell r="I26">
            <v>49.315724542932898</v>
          </cell>
          <cell r="J26">
            <v>374</v>
          </cell>
          <cell r="K26">
            <v>49.866666666666667</v>
          </cell>
          <cell r="L26">
            <v>0</v>
          </cell>
          <cell r="M26">
            <v>0</v>
          </cell>
          <cell r="N26">
            <v>0</v>
          </cell>
          <cell r="O26">
            <v>0</v>
          </cell>
          <cell r="P26">
            <v>49.315724542932898</v>
          </cell>
          <cell r="Q26">
            <v>374</v>
          </cell>
          <cell r="R26">
            <v>2545</v>
          </cell>
          <cell r="S26">
            <v>404.62266559176004</v>
          </cell>
          <cell r="T26">
            <v>552.39061518914798</v>
          </cell>
          <cell r="U26">
            <v>1.22</v>
          </cell>
          <cell r="V26">
            <v>1</v>
          </cell>
          <cell r="W26">
            <v>272.68191106216034</v>
          </cell>
          <cell r="X26">
            <v>321.99763560509325</v>
          </cell>
          <cell r="Y26">
            <v>20</v>
          </cell>
          <cell r="Z26">
            <v>16.099881780254663</v>
          </cell>
          <cell r="AA26">
            <v>106</v>
          </cell>
          <cell r="AB26">
            <v>2029.8679999999999</v>
          </cell>
          <cell r="AC26">
            <v>187.13200000000006</v>
          </cell>
          <cell r="AD26">
            <v>1000</v>
          </cell>
          <cell r="AE26">
            <v>4400</v>
          </cell>
          <cell r="AF26">
            <v>18054800</v>
          </cell>
          <cell r="AG26">
            <v>13</v>
          </cell>
          <cell r="AH26">
            <v>234712400</v>
          </cell>
          <cell r="AI26">
            <v>1226542.3770391266</v>
          </cell>
          <cell r="AJ26">
            <v>1</v>
          </cell>
          <cell r="AK26">
            <v>75000000</v>
          </cell>
          <cell r="AL26">
            <v>676572044.71819949</v>
          </cell>
          <cell r="AM26">
            <v>6218778.8475407828</v>
          </cell>
          <cell r="AN26">
            <v>124375576.95081565</v>
          </cell>
          <cell r="AO26">
            <v>800.94762166901512</v>
          </cell>
          <cell r="AP26">
            <v>2.9372964952062106</v>
          </cell>
          <cell r="AQ26">
            <v>27.233115468409586</v>
          </cell>
          <cell r="AR26">
            <v>2.6026604973973395</v>
          </cell>
          <cell r="AS26">
            <v>184.23580318317161</v>
          </cell>
          <cell r="AT26">
            <v>3684.7160636634321</v>
          </cell>
          <cell r="AU26">
            <v>800.94762166901512</v>
          </cell>
          <cell r="AV26">
            <v>2.4874332389549569</v>
          </cell>
        </row>
        <row r="27">
          <cell r="C27" t="str">
            <v>Fulmar_EOR</v>
          </cell>
          <cell r="D27" t="str">
            <v>N and C N sea</v>
          </cell>
          <cell r="E27">
            <v>2014</v>
          </cell>
          <cell r="F27">
            <v>2011</v>
          </cell>
          <cell r="G27">
            <v>0</v>
          </cell>
          <cell r="H27">
            <v>0</v>
          </cell>
          <cell r="I27">
            <v>0</v>
          </cell>
          <cell r="J27">
            <v>0</v>
          </cell>
          <cell r="K27">
            <v>0</v>
          </cell>
          <cell r="L27">
            <v>1800</v>
          </cell>
          <cell r="M27">
            <v>94.939362756448361</v>
          </cell>
          <cell r="N27">
            <v>50</v>
          </cell>
          <cell r="O27">
            <v>6.666666666666667</v>
          </cell>
          <cell r="P27">
            <v>0</v>
          </cell>
          <cell r="Q27">
            <v>0</v>
          </cell>
          <cell r="R27">
            <v>567</v>
          </cell>
          <cell r="S27">
            <v>90.14579622417601</v>
          </cell>
          <cell r="T27">
            <v>627.54403124123223</v>
          </cell>
          <cell r="U27">
            <v>1.43</v>
          </cell>
          <cell r="V27">
            <v>1</v>
          </cell>
          <cell r="W27">
            <v>80.895752597617189</v>
          </cell>
          <cell r="X27">
            <v>80.895752597617189</v>
          </cell>
          <cell r="Y27">
            <v>20</v>
          </cell>
          <cell r="Z27">
            <v>4.0447876298808598</v>
          </cell>
          <cell r="AA27">
            <v>81</v>
          </cell>
          <cell r="AB27">
            <v>3017.37</v>
          </cell>
          <cell r="AC27">
            <v>286.5</v>
          </cell>
          <cell r="AD27">
            <v>1000</v>
          </cell>
          <cell r="AE27">
            <v>3640</v>
          </cell>
          <cell r="AF27">
            <v>17626086.799999997</v>
          </cell>
          <cell r="AG27">
            <v>4</v>
          </cell>
          <cell r="AH27">
            <v>70504347.199999988</v>
          </cell>
          <cell r="AI27">
            <v>1226542.3770391266</v>
          </cell>
          <cell r="AJ27">
            <v>1</v>
          </cell>
          <cell r="AK27">
            <v>40000000</v>
          </cell>
          <cell r="AL27">
            <v>243115242.6306794</v>
          </cell>
          <cell r="AM27">
            <v>2234617.791540782</v>
          </cell>
          <cell r="AN27">
            <v>44692355.830815643</v>
          </cell>
          <cell r="AO27">
            <v>287.80759846149505</v>
          </cell>
          <cell r="AP27">
            <v>3.5577590815314633</v>
          </cell>
          <cell r="AQ27">
            <v>27.233115468409586</v>
          </cell>
          <cell r="AR27">
            <v>2.6026604973973395</v>
          </cell>
          <cell r="AS27">
            <v>0</v>
          </cell>
          <cell r="AT27">
            <v>0</v>
          </cell>
          <cell r="AU27">
            <v>287.80759846149505</v>
          </cell>
          <cell r="AV27">
            <v>3.5577590815314637</v>
          </cell>
        </row>
        <row r="28">
          <cell r="C28" t="str">
            <v>Galley_OilField</v>
          </cell>
          <cell r="D28" t="str">
            <v>N and C N sea</v>
          </cell>
          <cell r="E28">
            <v>2014</v>
          </cell>
          <cell r="G28">
            <v>0</v>
          </cell>
          <cell r="H28">
            <v>0</v>
          </cell>
          <cell r="I28">
            <v>0</v>
          </cell>
          <cell r="J28">
            <v>0</v>
          </cell>
          <cell r="K28">
            <v>0</v>
          </cell>
          <cell r="L28">
            <v>0</v>
          </cell>
          <cell r="M28">
            <v>0</v>
          </cell>
          <cell r="N28">
            <v>0</v>
          </cell>
          <cell r="O28">
            <v>0</v>
          </cell>
          <cell r="P28">
            <v>0</v>
          </cell>
          <cell r="Q28">
            <v>0</v>
          </cell>
          <cell r="R28">
            <v>372.9375</v>
          </cell>
          <cell r="S28">
            <v>59.292324302211007</v>
          </cell>
          <cell r="T28">
            <v>702.56693581061791</v>
          </cell>
          <cell r="U28">
            <v>1.5</v>
          </cell>
          <cell r="V28">
            <v>1</v>
          </cell>
          <cell r="W28">
            <v>62.48523990314073</v>
          </cell>
          <cell r="X28">
            <v>62.48523990314073</v>
          </cell>
          <cell r="Y28">
            <v>20</v>
          </cell>
          <cell r="Z28">
            <v>3.1242619951570365</v>
          </cell>
          <cell r="AA28">
            <v>150</v>
          </cell>
          <cell r="AB28">
            <v>3014.88</v>
          </cell>
          <cell r="AC28">
            <v>229.34</v>
          </cell>
          <cell r="AD28">
            <v>1000</v>
          </cell>
          <cell r="AE28">
            <v>6660</v>
          </cell>
          <cell r="AF28">
            <v>29906505.200000003</v>
          </cell>
          <cell r="AG28">
            <v>3</v>
          </cell>
          <cell r="AH28">
            <v>89719515.600000009</v>
          </cell>
          <cell r="AI28">
            <v>1226542.3770391266</v>
          </cell>
          <cell r="AJ28">
            <v>1</v>
          </cell>
          <cell r="AK28">
            <v>75000000</v>
          </cell>
          <cell r="AL28">
            <v>361082027.55223942</v>
          </cell>
          <cell r="AM28">
            <v>3318921.1595407827</v>
          </cell>
          <cell r="AN28">
            <v>66378423.190815657</v>
          </cell>
          <cell r="AO28">
            <v>427.46045074305511</v>
          </cell>
          <cell r="AP28">
            <v>6.8409827889861301</v>
          </cell>
          <cell r="AQ28">
            <v>27.233115468409586</v>
          </cell>
          <cell r="AR28">
            <v>2.6026604973973395</v>
          </cell>
          <cell r="AS28">
            <v>0</v>
          </cell>
          <cell r="AT28">
            <v>0</v>
          </cell>
          <cell r="AU28">
            <v>427.46045074305511</v>
          </cell>
          <cell r="AV28">
            <v>6.8409827889861301</v>
          </cell>
        </row>
        <row r="29">
          <cell r="C29" t="str">
            <v>GannetA_OilField</v>
          </cell>
          <cell r="D29" t="str">
            <v>N and C N sea</v>
          </cell>
          <cell r="E29">
            <v>2008</v>
          </cell>
          <cell r="F29">
            <v>2005</v>
          </cell>
          <cell r="G29">
            <v>0</v>
          </cell>
          <cell r="H29">
            <v>0</v>
          </cell>
          <cell r="I29">
            <v>0</v>
          </cell>
          <cell r="J29">
            <v>0</v>
          </cell>
          <cell r="K29">
            <v>0</v>
          </cell>
          <cell r="L29">
            <v>0</v>
          </cell>
          <cell r="M29">
            <v>0</v>
          </cell>
          <cell r="N29">
            <v>0</v>
          </cell>
          <cell r="O29">
            <v>0</v>
          </cell>
          <cell r="P29">
            <v>0</v>
          </cell>
          <cell r="Q29">
            <v>0</v>
          </cell>
          <cell r="R29">
            <v>69.150000000000006</v>
          </cell>
          <cell r="S29">
            <v>10.993971444271201</v>
          </cell>
          <cell r="T29">
            <v>702.56693581061791</v>
          </cell>
          <cell r="U29">
            <v>1.5</v>
          </cell>
          <cell r="V29">
            <v>1</v>
          </cell>
          <cell r="W29">
            <v>11.586001244986576</v>
          </cell>
          <cell r="X29">
            <v>11.586001244986576</v>
          </cell>
          <cell r="Y29">
            <v>20</v>
          </cell>
          <cell r="Z29">
            <v>0.57930006224932884</v>
          </cell>
          <cell r="AA29">
            <v>95</v>
          </cell>
          <cell r="AB29">
            <v>2726.86</v>
          </cell>
          <cell r="AC29">
            <v>254.7</v>
          </cell>
          <cell r="AD29">
            <v>1000</v>
          </cell>
          <cell r="AE29">
            <v>2600</v>
          </cell>
          <cell r="AF29">
            <v>13352056</v>
          </cell>
          <cell r="AG29">
            <v>1</v>
          </cell>
          <cell r="AH29">
            <v>13352056</v>
          </cell>
          <cell r="AI29">
            <v>1226542.3770391266</v>
          </cell>
          <cell r="AJ29">
            <v>1</v>
          </cell>
          <cell r="AK29">
            <v>40000000</v>
          </cell>
          <cell r="AL29">
            <v>118757572.20859943</v>
          </cell>
          <cell r="AM29">
            <v>1091571.9675407826</v>
          </cell>
          <cell r="AN29">
            <v>21831439.350815654</v>
          </cell>
          <cell r="AO29">
            <v>140.5890115594151</v>
          </cell>
          <cell r="AP29">
            <v>12.134386022118711</v>
          </cell>
          <cell r="AQ29">
            <v>27.233115468409586</v>
          </cell>
          <cell r="AR29">
            <v>2.6026604973973395</v>
          </cell>
          <cell r="AS29">
            <v>0</v>
          </cell>
          <cell r="AT29">
            <v>0</v>
          </cell>
          <cell r="AU29">
            <v>140.5890115594151</v>
          </cell>
          <cell r="AV29">
            <v>12.134386022118711</v>
          </cell>
        </row>
        <row r="30">
          <cell r="C30" t="str">
            <v>GannetC_OilField</v>
          </cell>
          <cell r="D30" t="str">
            <v>N and C N sea</v>
          </cell>
          <cell r="E30">
            <v>2014</v>
          </cell>
          <cell r="G30">
            <v>0</v>
          </cell>
          <cell r="H30">
            <v>0</v>
          </cell>
          <cell r="I30">
            <v>0</v>
          </cell>
          <cell r="J30">
            <v>0</v>
          </cell>
          <cell r="K30">
            <v>0</v>
          </cell>
          <cell r="L30">
            <v>0</v>
          </cell>
          <cell r="M30">
            <v>0</v>
          </cell>
          <cell r="N30">
            <v>0</v>
          </cell>
          <cell r="O30">
            <v>0</v>
          </cell>
          <cell r="P30">
            <v>0</v>
          </cell>
          <cell r="Q30">
            <v>0</v>
          </cell>
          <cell r="R30">
            <v>90</v>
          </cell>
          <cell r="S30">
            <v>14.308856543520001</v>
          </cell>
          <cell r="T30">
            <v>702.56693581061791</v>
          </cell>
          <cell r="U30">
            <v>1.5</v>
          </cell>
          <cell r="V30">
            <v>1</v>
          </cell>
          <cell r="W30">
            <v>15.079394245101835</v>
          </cell>
          <cell r="X30">
            <v>15.079394245101835</v>
          </cell>
          <cell r="Y30">
            <v>20</v>
          </cell>
          <cell r="Z30">
            <v>0.75396971225509168</v>
          </cell>
          <cell r="AA30">
            <v>95</v>
          </cell>
          <cell r="AB30">
            <v>2726.86</v>
          </cell>
          <cell r="AC30">
            <v>254.7</v>
          </cell>
          <cell r="AD30">
            <v>1000</v>
          </cell>
          <cell r="AE30">
            <v>2600</v>
          </cell>
          <cell r="AF30">
            <v>13352056</v>
          </cell>
          <cell r="AG30">
            <v>1</v>
          </cell>
          <cell r="AH30">
            <v>13352056</v>
          </cell>
          <cell r="AI30">
            <v>1226542.3770391266</v>
          </cell>
          <cell r="AJ30">
            <v>1</v>
          </cell>
          <cell r="AK30">
            <v>40000000</v>
          </cell>
          <cell r="AL30">
            <v>118757572.20859943</v>
          </cell>
          <cell r="AM30">
            <v>1091571.9675407826</v>
          </cell>
          <cell r="AN30">
            <v>21831439.350815654</v>
          </cell>
          <cell r="AO30">
            <v>140.5890115594151</v>
          </cell>
          <cell r="AP30">
            <v>9.3232532603278777</v>
          </cell>
          <cell r="AQ30">
            <v>27.233115468409586</v>
          </cell>
          <cell r="AR30">
            <v>2.6026604973973395</v>
          </cell>
          <cell r="AS30">
            <v>0</v>
          </cell>
          <cell r="AT30">
            <v>0</v>
          </cell>
          <cell r="AU30">
            <v>140.5890115594151</v>
          </cell>
          <cell r="AV30">
            <v>9.3232532603278759</v>
          </cell>
        </row>
        <row r="31">
          <cell r="C31" t="str">
            <v>GannetD_OilField</v>
          </cell>
          <cell r="D31" t="str">
            <v>N and C N sea</v>
          </cell>
          <cell r="E31">
            <v>2014</v>
          </cell>
          <cell r="G31">
            <v>0</v>
          </cell>
          <cell r="H31">
            <v>0</v>
          </cell>
          <cell r="I31">
            <v>0</v>
          </cell>
          <cell r="J31">
            <v>0</v>
          </cell>
          <cell r="K31">
            <v>0</v>
          </cell>
          <cell r="L31">
            <v>0</v>
          </cell>
          <cell r="M31">
            <v>0</v>
          </cell>
          <cell r="N31">
            <v>0</v>
          </cell>
          <cell r="O31">
            <v>0</v>
          </cell>
          <cell r="P31">
            <v>0</v>
          </cell>
          <cell r="Q31">
            <v>0</v>
          </cell>
          <cell r="R31">
            <v>232.5</v>
          </cell>
          <cell r="S31">
            <v>36.964546070760001</v>
          </cell>
          <cell r="T31">
            <v>702.56693581061791</v>
          </cell>
          <cell r="U31">
            <v>1.5</v>
          </cell>
          <cell r="V31">
            <v>1</v>
          </cell>
          <cell r="W31">
            <v>38.95510179984641</v>
          </cell>
          <cell r="X31">
            <v>38.95510179984641</v>
          </cell>
          <cell r="Y31">
            <v>20</v>
          </cell>
          <cell r="Z31">
            <v>1.9477550899923206</v>
          </cell>
          <cell r="AA31">
            <v>95</v>
          </cell>
          <cell r="AB31">
            <v>2065.2600000000002</v>
          </cell>
          <cell r="AC31">
            <v>433.62</v>
          </cell>
          <cell r="AD31">
            <v>1000</v>
          </cell>
          <cell r="AE31">
            <v>2600</v>
          </cell>
          <cell r="AF31">
            <v>12097088</v>
          </cell>
          <cell r="AG31">
            <v>2</v>
          </cell>
          <cell r="AH31">
            <v>24194176</v>
          </cell>
          <cell r="AI31">
            <v>1226542.3770391266</v>
          </cell>
          <cell r="AJ31">
            <v>1</v>
          </cell>
          <cell r="AK31">
            <v>40000000</v>
          </cell>
          <cell r="AL31">
            <v>142348941.11659944</v>
          </cell>
          <cell r="AM31">
            <v>1308414.3675407826</v>
          </cell>
          <cell r="AN31">
            <v>26168287.35081565</v>
          </cell>
          <cell r="AO31">
            <v>168.51722846741509</v>
          </cell>
          <cell r="AP31">
            <v>4.3259347474758627</v>
          </cell>
          <cell r="AQ31">
            <v>27.233115468409586</v>
          </cell>
          <cell r="AR31">
            <v>2.6026604973973395</v>
          </cell>
          <cell r="AS31">
            <v>0</v>
          </cell>
          <cell r="AT31">
            <v>0</v>
          </cell>
          <cell r="AU31">
            <v>168.51722846741509</v>
          </cell>
          <cell r="AV31">
            <v>4.3259347474758627</v>
          </cell>
        </row>
        <row r="32">
          <cell r="C32" t="str">
            <v>GannetE_OilField</v>
          </cell>
          <cell r="D32" t="str">
            <v>N and C N sea</v>
          </cell>
          <cell r="E32">
            <v>2014</v>
          </cell>
          <cell r="G32">
            <v>0</v>
          </cell>
          <cell r="H32">
            <v>0</v>
          </cell>
          <cell r="I32">
            <v>0</v>
          </cell>
          <cell r="J32">
            <v>0</v>
          </cell>
          <cell r="K32">
            <v>0</v>
          </cell>
          <cell r="L32">
            <v>0</v>
          </cell>
          <cell r="M32">
            <v>0</v>
          </cell>
          <cell r="N32">
            <v>0</v>
          </cell>
          <cell r="O32">
            <v>0</v>
          </cell>
          <cell r="P32">
            <v>0</v>
          </cell>
          <cell r="Q32">
            <v>0</v>
          </cell>
          <cell r="R32">
            <v>172.5</v>
          </cell>
          <cell r="S32">
            <v>27.42530837508</v>
          </cell>
          <cell r="T32">
            <v>702.56693581061791</v>
          </cell>
          <cell r="U32">
            <v>1.5</v>
          </cell>
          <cell r="V32">
            <v>1</v>
          </cell>
          <cell r="W32">
            <v>28.902172303111847</v>
          </cell>
          <cell r="X32">
            <v>28.902172303111847</v>
          </cell>
          <cell r="Y32">
            <v>20</v>
          </cell>
          <cell r="Z32">
            <v>1.4451086151555923</v>
          </cell>
          <cell r="AA32">
            <v>95</v>
          </cell>
          <cell r="AB32">
            <v>2065.2600000000002</v>
          </cell>
          <cell r="AC32">
            <v>433.62</v>
          </cell>
          <cell r="AD32">
            <v>1000</v>
          </cell>
          <cell r="AE32">
            <v>2600</v>
          </cell>
          <cell r="AF32">
            <v>12097088</v>
          </cell>
          <cell r="AG32">
            <v>2</v>
          </cell>
          <cell r="AH32">
            <v>24194176</v>
          </cell>
          <cell r="AI32">
            <v>1226542.3770391266</v>
          </cell>
          <cell r="AJ32">
            <v>1</v>
          </cell>
          <cell r="AK32">
            <v>40000000</v>
          </cell>
          <cell r="AL32">
            <v>142348941.11659944</v>
          </cell>
          <cell r="AM32">
            <v>1308414.3675407826</v>
          </cell>
          <cell r="AN32">
            <v>26168287.35081565</v>
          </cell>
          <cell r="AO32">
            <v>168.51722846741509</v>
          </cell>
          <cell r="AP32">
            <v>5.8306077031196422</v>
          </cell>
          <cell r="AQ32">
            <v>27.233115468409586</v>
          </cell>
          <cell r="AR32">
            <v>2.6026604973973395</v>
          </cell>
          <cell r="AS32">
            <v>0</v>
          </cell>
          <cell r="AT32">
            <v>0</v>
          </cell>
          <cell r="AU32">
            <v>168.51722846741509</v>
          </cell>
          <cell r="AV32">
            <v>5.8306077031196422</v>
          </cell>
        </row>
        <row r="33">
          <cell r="C33" t="str">
            <v>GannetF_OilField</v>
          </cell>
          <cell r="D33" t="str">
            <v>N and C N sea</v>
          </cell>
          <cell r="E33">
            <v>2014</v>
          </cell>
          <cell r="G33">
            <v>0</v>
          </cell>
          <cell r="H33">
            <v>0</v>
          </cell>
          <cell r="I33">
            <v>0</v>
          </cell>
          <cell r="J33">
            <v>0</v>
          </cell>
          <cell r="K33">
            <v>0</v>
          </cell>
          <cell r="L33">
            <v>0</v>
          </cell>
          <cell r="M33">
            <v>0</v>
          </cell>
          <cell r="N33">
            <v>0</v>
          </cell>
          <cell r="O33">
            <v>0</v>
          </cell>
          <cell r="P33">
            <v>0</v>
          </cell>
          <cell r="Q33">
            <v>0</v>
          </cell>
          <cell r="R33">
            <v>142.5</v>
          </cell>
          <cell r="S33">
            <v>22.65568952724</v>
          </cell>
          <cell r="T33">
            <v>702.56693581061791</v>
          </cell>
          <cell r="U33">
            <v>1.5</v>
          </cell>
          <cell r="V33">
            <v>1</v>
          </cell>
          <cell r="W33">
            <v>23.875707554744569</v>
          </cell>
          <cell r="X33">
            <v>23.875707554744569</v>
          </cell>
          <cell r="Y33">
            <v>20</v>
          </cell>
          <cell r="Z33">
            <v>1.1937853777372285</v>
          </cell>
          <cell r="AA33">
            <v>95</v>
          </cell>
          <cell r="AB33">
            <v>2065.2600000000002</v>
          </cell>
          <cell r="AC33">
            <v>433.62</v>
          </cell>
          <cell r="AD33">
            <v>1000</v>
          </cell>
          <cell r="AE33">
            <v>2600</v>
          </cell>
          <cell r="AF33">
            <v>12097088</v>
          </cell>
          <cell r="AG33">
            <v>1</v>
          </cell>
          <cell r="AH33">
            <v>12097088</v>
          </cell>
          <cell r="AI33">
            <v>1226542.3770391266</v>
          </cell>
          <cell r="AJ33">
            <v>1</v>
          </cell>
          <cell r="AK33">
            <v>40000000</v>
          </cell>
          <cell r="AL33">
            <v>116026887.33739944</v>
          </cell>
          <cell r="AM33">
            <v>1066472.6075407825</v>
          </cell>
          <cell r="AN33">
            <v>21329452.150815651</v>
          </cell>
          <cell r="AO33">
            <v>137.3563394882151</v>
          </cell>
          <cell r="AP33">
            <v>5.7529746154442121</v>
          </cell>
          <cell r="AQ33">
            <v>27.233115468409586</v>
          </cell>
          <cell r="AR33">
            <v>2.6026604973973395</v>
          </cell>
          <cell r="AS33">
            <v>0</v>
          </cell>
          <cell r="AT33">
            <v>0</v>
          </cell>
          <cell r="AU33">
            <v>137.3563394882151</v>
          </cell>
          <cell r="AV33">
            <v>5.7529746154442121</v>
          </cell>
        </row>
        <row r="34">
          <cell r="C34" t="str">
            <v>GannetG_OilField</v>
          </cell>
          <cell r="D34" t="str">
            <v>N and C N sea</v>
          </cell>
          <cell r="E34">
            <v>2014</v>
          </cell>
          <cell r="G34">
            <v>0</v>
          </cell>
          <cell r="H34">
            <v>0</v>
          </cell>
          <cell r="I34">
            <v>0</v>
          </cell>
          <cell r="J34">
            <v>0</v>
          </cell>
          <cell r="K34">
            <v>0</v>
          </cell>
          <cell r="L34">
            <v>0</v>
          </cell>
          <cell r="M34">
            <v>0</v>
          </cell>
          <cell r="N34">
            <v>0</v>
          </cell>
          <cell r="O34">
            <v>0</v>
          </cell>
          <cell r="P34">
            <v>0</v>
          </cell>
          <cell r="Q34">
            <v>0</v>
          </cell>
          <cell r="R34">
            <v>97.5</v>
          </cell>
          <cell r="S34">
            <v>15.501261255480001</v>
          </cell>
          <cell r="T34">
            <v>702.56693581061791</v>
          </cell>
          <cell r="U34">
            <v>1.5</v>
          </cell>
          <cell r="V34">
            <v>1</v>
          </cell>
          <cell r="W34">
            <v>16.336010432193653</v>
          </cell>
          <cell r="X34">
            <v>16.336010432193653</v>
          </cell>
          <cell r="Y34">
            <v>20</v>
          </cell>
          <cell r="Z34">
            <v>0.81680052160968264</v>
          </cell>
          <cell r="AA34">
            <v>95</v>
          </cell>
          <cell r="AB34">
            <v>2065.2600000000002</v>
          </cell>
          <cell r="AC34">
            <v>433.62</v>
          </cell>
          <cell r="AD34">
            <v>1000</v>
          </cell>
          <cell r="AE34">
            <v>2600</v>
          </cell>
          <cell r="AF34">
            <v>12097088</v>
          </cell>
          <cell r="AG34">
            <v>1</v>
          </cell>
          <cell r="AH34">
            <v>12097088</v>
          </cell>
          <cell r="AI34">
            <v>1226542.3770391266</v>
          </cell>
          <cell r="AJ34">
            <v>1</v>
          </cell>
          <cell r="AK34">
            <v>40000000</v>
          </cell>
          <cell r="AL34">
            <v>116026887.33739944</v>
          </cell>
          <cell r="AM34">
            <v>1066472.6075407825</v>
          </cell>
          <cell r="AN34">
            <v>21329452.150815651</v>
          </cell>
          <cell r="AO34">
            <v>137.3563394882151</v>
          </cell>
          <cell r="AP34">
            <v>8.4081936687261543</v>
          </cell>
          <cell r="AQ34">
            <v>27.233115468409586</v>
          </cell>
          <cell r="AR34">
            <v>2.6026604973973395</v>
          </cell>
          <cell r="AS34">
            <v>0</v>
          </cell>
          <cell r="AT34">
            <v>0</v>
          </cell>
          <cell r="AU34">
            <v>137.3563394882151</v>
          </cell>
          <cell r="AV34">
            <v>8.408193668726156</v>
          </cell>
        </row>
        <row r="35">
          <cell r="C35" t="str">
            <v>Gryphon_OilField</v>
          </cell>
          <cell r="D35" t="str">
            <v>N and C N sea</v>
          </cell>
          <cell r="E35">
            <v>2016</v>
          </cell>
          <cell r="F35">
            <v>2013</v>
          </cell>
          <cell r="G35">
            <v>0</v>
          </cell>
          <cell r="H35">
            <v>0</v>
          </cell>
          <cell r="I35">
            <v>0</v>
          </cell>
          <cell r="J35">
            <v>0</v>
          </cell>
          <cell r="K35">
            <v>0</v>
          </cell>
          <cell r="L35">
            <v>0</v>
          </cell>
          <cell r="M35">
            <v>0</v>
          </cell>
          <cell r="N35">
            <v>0</v>
          </cell>
          <cell r="O35">
            <v>0</v>
          </cell>
          <cell r="P35">
            <v>0</v>
          </cell>
          <cell r="Q35">
            <v>0</v>
          </cell>
          <cell r="R35">
            <v>877.5</v>
          </cell>
          <cell r="S35">
            <v>139.51135129932001</v>
          </cell>
          <cell r="T35">
            <v>702.56693581061791</v>
          </cell>
          <cell r="U35">
            <v>1.5</v>
          </cell>
          <cell r="V35">
            <v>0</v>
          </cell>
          <cell r="W35">
            <v>0</v>
          </cell>
          <cell r="X35">
            <v>0</v>
          </cell>
          <cell r="Y35">
            <v>20</v>
          </cell>
          <cell r="Z35">
            <v>0</v>
          </cell>
          <cell r="AA35">
            <v>112</v>
          </cell>
          <cell r="AB35">
            <v>1767.75</v>
          </cell>
          <cell r="AC35">
            <v>731.13</v>
          </cell>
          <cell r="AD35">
            <v>1000</v>
          </cell>
          <cell r="AE35">
            <v>4400</v>
          </cell>
          <cell r="AF35">
            <v>19295072</v>
          </cell>
          <cell r="AG35">
            <v>0</v>
          </cell>
          <cell r="AH35">
            <v>0</v>
          </cell>
          <cell r="AI35">
            <v>0</v>
          </cell>
          <cell r="AJ35">
            <v>0</v>
          </cell>
          <cell r="AK35">
            <v>0</v>
          </cell>
          <cell r="AL35">
            <v>0</v>
          </cell>
          <cell r="AM35">
            <v>0</v>
          </cell>
          <cell r="AN35">
            <v>0</v>
          </cell>
          <cell r="AO35">
            <v>0</v>
          </cell>
          <cell r="AP35" t="str">
            <v/>
          </cell>
          <cell r="AQ35">
            <v>27.233115468409586</v>
          </cell>
          <cell r="AR35">
            <v>2.6026604973973395</v>
          </cell>
          <cell r="AS35">
            <v>0</v>
          </cell>
          <cell r="AT35">
            <v>0</v>
          </cell>
          <cell r="AU35">
            <v>0</v>
          </cell>
          <cell r="AV35" t="str">
            <v/>
          </cell>
        </row>
        <row r="36">
          <cell r="C36" t="str">
            <v>GuillemotW&amp;NW_OilField</v>
          </cell>
          <cell r="D36" t="str">
            <v>N and C N sea</v>
          </cell>
          <cell r="E36">
            <v>2014</v>
          </cell>
          <cell r="G36">
            <v>0</v>
          </cell>
          <cell r="H36">
            <v>0</v>
          </cell>
          <cell r="I36">
            <v>0</v>
          </cell>
          <cell r="J36">
            <v>0</v>
          </cell>
          <cell r="K36">
            <v>0</v>
          </cell>
          <cell r="L36">
            <v>0</v>
          </cell>
          <cell r="M36">
            <v>0</v>
          </cell>
          <cell r="N36">
            <v>0</v>
          </cell>
          <cell r="O36">
            <v>0</v>
          </cell>
          <cell r="P36">
            <v>0</v>
          </cell>
          <cell r="Q36">
            <v>0</v>
          </cell>
          <cell r="R36">
            <v>299.8125</v>
          </cell>
          <cell r="S36">
            <v>47.666378360601001</v>
          </cell>
          <cell r="T36">
            <v>702.56693581061791</v>
          </cell>
          <cell r="U36">
            <v>1.5</v>
          </cell>
          <cell r="V36">
            <v>1</v>
          </cell>
          <cell r="W36">
            <v>50.233232078995485</v>
          </cell>
          <cell r="X36">
            <v>50.233232078995485</v>
          </cell>
          <cell r="Y36">
            <v>20</v>
          </cell>
          <cell r="Z36">
            <v>2.5116616039497743</v>
          </cell>
          <cell r="AA36">
            <v>88</v>
          </cell>
          <cell r="AB36">
            <v>2065.2600000000002</v>
          </cell>
          <cell r="AC36">
            <v>433.62</v>
          </cell>
          <cell r="AD36">
            <v>1000</v>
          </cell>
          <cell r="AE36">
            <v>2600</v>
          </cell>
          <cell r="AF36">
            <v>12097088</v>
          </cell>
          <cell r="AG36">
            <v>3</v>
          </cell>
          <cell r="AH36">
            <v>36291264</v>
          </cell>
          <cell r="AI36">
            <v>1226542.3770391266</v>
          </cell>
          <cell r="AJ36">
            <v>1</v>
          </cell>
          <cell r="AK36">
            <v>40000000</v>
          </cell>
          <cell r="AL36">
            <v>168670994.89579946</v>
          </cell>
          <cell r="AM36">
            <v>1550356.1275407828</v>
          </cell>
          <cell r="AN36">
            <v>31007122.550815657</v>
          </cell>
          <cell r="AO36">
            <v>199.67811744661509</v>
          </cell>
          <cell r="AP36">
            <v>3.9750203039415508</v>
          </cell>
          <cell r="AQ36">
            <v>27.233115468409586</v>
          </cell>
          <cell r="AR36">
            <v>2.6026604973973395</v>
          </cell>
          <cell r="AS36">
            <v>0</v>
          </cell>
          <cell r="AT36">
            <v>0</v>
          </cell>
          <cell r="AU36">
            <v>199.67811744661509</v>
          </cell>
          <cell r="AV36">
            <v>3.9750203039415508</v>
          </cell>
        </row>
        <row r="37">
          <cell r="C37" t="str">
            <v>Harding_OilField</v>
          </cell>
          <cell r="D37" t="str">
            <v>N and C N sea</v>
          </cell>
          <cell r="E37">
            <v>2013</v>
          </cell>
          <cell r="F37">
            <v>2010</v>
          </cell>
          <cell r="G37">
            <v>0</v>
          </cell>
          <cell r="H37">
            <v>0</v>
          </cell>
          <cell r="I37">
            <v>0</v>
          </cell>
          <cell r="J37">
            <v>0</v>
          </cell>
          <cell r="K37">
            <v>0</v>
          </cell>
          <cell r="L37">
            <v>0</v>
          </cell>
          <cell r="M37">
            <v>0</v>
          </cell>
          <cell r="N37">
            <v>0</v>
          </cell>
          <cell r="O37">
            <v>0</v>
          </cell>
          <cell r="P37">
            <v>0</v>
          </cell>
          <cell r="Q37">
            <v>0</v>
          </cell>
          <cell r="R37">
            <v>200</v>
          </cell>
          <cell r="S37">
            <v>31.797458985600002</v>
          </cell>
          <cell r="T37">
            <v>682.7132109827138</v>
          </cell>
          <cell r="U37">
            <v>1.1100000000000001</v>
          </cell>
          <cell r="V37">
            <v>1</v>
          </cell>
          <cell r="W37">
            <v>24.096485310916641</v>
          </cell>
          <cell r="X37">
            <v>24.096485310916641</v>
          </cell>
          <cell r="Y37">
            <v>20</v>
          </cell>
          <cell r="Z37">
            <v>1.2048242655458321</v>
          </cell>
          <cell r="AA37">
            <v>109</v>
          </cell>
          <cell r="AB37">
            <v>1548</v>
          </cell>
          <cell r="AC37">
            <v>200</v>
          </cell>
          <cell r="AD37">
            <v>1000</v>
          </cell>
          <cell r="AE37">
            <v>4400</v>
          </cell>
          <cell r="AF37">
            <v>15991200</v>
          </cell>
          <cell r="AG37">
            <v>1</v>
          </cell>
          <cell r="AH37">
            <v>15991200</v>
          </cell>
          <cell r="AI37">
            <v>1226542.3770391266</v>
          </cell>
          <cell r="AJ37">
            <v>1</v>
          </cell>
          <cell r="AK37">
            <v>75000000</v>
          </cell>
          <cell r="AL37">
            <v>200656585.63819945</v>
          </cell>
          <cell r="AM37">
            <v>1844354.8475407828</v>
          </cell>
          <cell r="AN37">
            <v>36887096.950815655</v>
          </cell>
          <cell r="AO37">
            <v>237.54368258901511</v>
          </cell>
          <cell r="AP37">
            <v>9.858022011259818</v>
          </cell>
          <cell r="AQ37">
            <v>27.233115468409586</v>
          </cell>
          <cell r="AR37">
            <v>2.6026604973973395</v>
          </cell>
          <cell r="AS37">
            <v>0</v>
          </cell>
          <cell r="AT37">
            <v>0</v>
          </cell>
          <cell r="AU37">
            <v>237.54368258901511</v>
          </cell>
          <cell r="AV37">
            <v>9.8580220112598163</v>
          </cell>
        </row>
        <row r="38">
          <cell r="C38" t="str">
            <v>Hudson_OilField</v>
          </cell>
          <cell r="D38" t="str">
            <v>N and C N sea</v>
          </cell>
          <cell r="E38">
            <v>2014</v>
          </cell>
          <cell r="G38">
            <v>0</v>
          </cell>
          <cell r="H38">
            <v>0</v>
          </cell>
          <cell r="I38">
            <v>0</v>
          </cell>
          <cell r="J38">
            <v>0</v>
          </cell>
          <cell r="K38">
            <v>0</v>
          </cell>
          <cell r="L38">
            <v>0</v>
          </cell>
          <cell r="M38">
            <v>0</v>
          </cell>
          <cell r="N38">
            <v>0</v>
          </cell>
          <cell r="O38">
            <v>0</v>
          </cell>
          <cell r="P38">
            <v>0</v>
          </cell>
          <cell r="Q38">
            <v>0</v>
          </cell>
          <cell r="R38">
            <v>882</v>
          </cell>
          <cell r="S38">
            <v>140.226794126496</v>
          </cell>
          <cell r="T38">
            <v>702.56693581061791</v>
          </cell>
          <cell r="U38">
            <v>1.51</v>
          </cell>
          <cell r="V38">
            <v>1</v>
          </cell>
          <cell r="W38">
            <v>148.76325069267796</v>
          </cell>
          <cell r="X38">
            <v>148.76325069267796</v>
          </cell>
          <cell r="Y38">
            <v>20</v>
          </cell>
          <cell r="Z38">
            <v>7.4381625346338982</v>
          </cell>
          <cell r="AA38">
            <v>157</v>
          </cell>
          <cell r="AB38">
            <v>3014.88</v>
          </cell>
          <cell r="AC38">
            <v>229.34</v>
          </cell>
          <cell r="AD38">
            <v>1000</v>
          </cell>
          <cell r="AE38">
            <v>6660</v>
          </cell>
          <cell r="AF38">
            <v>29906505.200000003</v>
          </cell>
          <cell r="AG38">
            <v>6</v>
          </cell>
          <cell r="AH38">
            <v>179439031.20000002</v>
          </cell>
          <cell r="AI38">
            <v>1226542.3770391266</v>
          </cell>
          <cell r="AJ38">
            <v>1</v>
          </cell>
          <cell r="AK38">
            <v>75000000</v>
          </cell>
          <cell r="AL38">
            <v>556302721.54627943</v>
          </cell>
          <cell r="AM38">
            <v>5113311.4715407826</v>
          </cell>
          <cell r="AN38">
            <v>102266229.43081565</v>
          </cell>
          <cell r="AO38">
            <v>658.56895097709514</v>
          </cell>
          <cell r="AP38">
            <v>4.4269599374216257</v>
          </cell>
          <cell r="AQ38">
            <v>27.233115468409586</v>
          </cell>
          <cell r="AR38">
            <v>2.6026604973973395</v>
          </cell>
          <cell r="AS38">
            <v>0</v>
          </cell>
          <cell r="AT38">
            <v>0</v>
          </cell>
          <cell r="AU38">
            <v>658.56895097709514</v>
          </cell>
          <cell r="AV38">
            <v>4.4269599374216249</v>
          </cell>
        </row>
        <row r="39">
          <cell r="C39" t="str">
            <v>Janice_OilField</v>
          </cell>
          <cell r="D39" t="str">
            <v>N and C N sea</v>
          </cell>
          <cell r="E39">
            <v>2014</v>
          </cell>
          <cell r="G39">
            <v>0</v>
          </cell>
          <cell r="H39">
            <v>0</v>
          </cell>
          <cell r="I39">
            <v>0</v>
          </cell>
          <cell r="J39">
            <v>0</v>
          </cell>
          <cell r="K39">
            <v>0</v>
          </cell>
          <cell r="L39">
            <v>0</v>
          </cell>
          <cell r="M39">
            <v>0</v>
          </cell>
          <cell r="N39">
            <v>0</v>
          </cell>
          <cell r="O39">
            <v>0</v>
          </cell>
          <cell r="P39">
            <v>0</v>
          </cell>
          <cell r="Q39">
            <v>0</v>
          </cell>
          <cell r="R39">
            <v>516.9375</v>
          </cell>
          <cell r="S39">
            <v>82.186494771843002</v>
          </cell>
          <cell r="T39">
            <v>702.56693581061791</v>
          </cell>
          <cell r="U39">
            <v>1.5</v>
          </cell>
          <cell r="V39">
            <v>1</v>
          </cell>
          <cell r="W39">
            <v>86.612270695303664</v>
          </cell>
          <cell r="X39">
            <v>86.612270695303664</v>
          </cell>
          <cell r="Y39">
            <v>20</v>
          </cell>
          <cell r="Z39">
            <v>4.3306135347651828</v>
          </cell>
          <cell r="AA39">
            <v>80</v>
          </cell>
          <cell r="AB39">
            <v>3014.88</v>
          </cell>
          <cell r="AC39">
            <v>229.34</v>
          </cell>
          <cell r="AD39">
            <v>1000</v>
          </cell>
          <cell r="AE39">
            <v>3640</v>
          </cell>
          <cell r="AF39">
            <v>17408960.800000001</v>
          </cell>
          <cell r="AG39">
            <v>4</v>
          </cell>
          <cell r="AH39">
            <v>69635843.200000003</v>
          </cell>
          <cell r="AI39">
            <v>1226542.3770391266</v>
          </cell>
          <cell r="AJ39">
            <v>1</v>
          </cell>
          <cell r="AK39">
            <v>40000000</v>
          </cell>
          <cell r="AL39">
            <v>241225464.77707943</v>
          </cell>
          <cell r="AM39">
            <v>2217247.7115407824</v>
          </cell>
          <cell r="AN39">
            <v>44344954.230815649</v>
          </cell>
          <cell r="AO39">
            <v>285.57041900789511</v>
          </cell>
          <cell r="AP39">
            <v>3.2971127152700253</v>
          </cell>
          <cell r="AQ39">
            <v>27.233115468409586</v>
          </cell>
          <cell r="AR39">
            <v>2.6026604973973395</v>
          </cell>
          <cell r="AS39">
            <v>0</v>
          </cell>
          <cell r="AT39">
            <v>0</v>
          </cell>
          <cell r="AU39">
            <v>285.57041900789511</v>
          </cell>
          <cell r="AV39">
            <v>3.2971127152700253</v>
          </cell>
        </row>
        <row r="40">
          <cell r="C40" t="str">
            <v>Leadon_OilField</v>
          </cell>
          <cell r="D40" t="str">
            <v>N and C N sea</v>
          </cell>
          <cell r="E40">
            <v>2014</v>
          </cell>
          <cell r="G40">
            <v>0</v>
          </cell>
          <cell r="H40">
            <v>0</v>
          </cell>
          <cell r="I40">
            <v>0</v>
          </cell>
          <cell r="J40">
            <v>0</v>
          </cell>
          <cell r="K40">
            <v>0</v>
          </cell>
          <cell r="L40">
            <v>0</v>
          </cell>
          <cell r="M40">
            <v>0</v>
          </cell>
          <cell r="N40">
            <v>0</v>
          </cell>
          <cell r="O40">
            <v>0</v>
          </cell>
          <cell r="P40">
            <v>0</v>
          </cell>
          <cell r="Q40">
            <v>0</v>
          </cell>
          <cell r="R40">
            <v>89.25</v>
          </cell>
          <cell r="S40">
            <v>14.189616072324</v>
          </cell>
          <cell r="T40">
            <v>702.56693581061791</v>
          </cell>
          <cell r="U40">
            <v>1.5</v>
          </cell>
          <cell r="V40">
            <v>1</v>
          </cell>
          <cell r="W40">
            <v>14.953732626392652</v>
          </cell>
          <cell r="X40">
            <v>14.953732626392652</v>
          </cell>
          <cell r="Y40">
            <v>20</v>
          </cell>
          <cell r="Z40">
            <v>0.74768663131963264</v>
          </cell>
          <cell r="AA40">
            <v>119.97</v>
          </cell>
          <cell r="AB40">
            <v>2726.86</v>
          </cell>
          <cell r="AC40">
            <v>254.7</v>
          </cell>
          <cell r="AD40">
            <v>1000</v>
          </cell>
          <cell r="AE40">
            <v>4400</v>
          </cell>
          <cell r="AF40">
            <v>21418864</v>
          </cell>
          <cell r="AG40">
            <v>1</v>
          </cell>
          <cell r="AH40">
            <v>21418864</v>
          </cell>
          <cell r="AI40">
            <v>1226542.3770391266</v>
          </cell>
          <cell r="AJ40">
            <v>1</v>
          </cell>
          <cell r="AK40">
            <v>75000000</v>
          </cell>
          <cell r="AL40">
            <v>212466639.73579946</v>
          </cell>
          <cell r="AM40">
            <v>1952908.1275407828</v>
          </cell>
          <cell r="AN40">
            <v>39058162.550815657</v>
          </cell>
          <cell r="AO40">
            <v>251.52480228661514</v>
          </cell>
          <cell r="AP40">
            <v>16.820201923544186</v>
          </cell>
          <cell r="AQ40">
            <v>27.233115468409586</v>
          </cell>
          <cell r="AR40">
            <v>2.6026604973973395</v>
          </cell>
          <cell r="AS40">
            <v>0</v>
          </cell>
          <cell r="AT40">
            <v>0</v>
          </cell>
          <cell r="AU40">
            <v>251.52480228661514</v>
          </cell>
          <cell r="AV40">
            <v>16.820201923544186</v>
          </cell>
        </row>
        <row r="41">
          <cell r="C41" t="str">
            <v>Lennox_OilField</v>
          </cell>
          <cell r="D41" t="str">
            <v>East Irish Sea</v>
          </cell>
          <cell r="E41">
            <v>2014</v>
          </cell>
          <cell r="G41">
            <v>0</v>
          </cell>
          <cell r="H41">
            <v>0</v>
          </cell>
          <cell r="I41">
            <v>0</v>
          </cell>
          <cell r="J41">
            <v>0</v>
          </cell>
          <cell r="K41">
            <v>0</v>
          </cell>
          <cell r="L41">
            <v>0</v>
          </cell>
          <cell r="M41">
            <v>0</v>
          </cell>
          <cell r="N41">
            <v>0</v>
          </cell>
          <cell r="O41">
            <v>0</v>
          </cell>
          <cell r="P41">
            <v>0</v>
          </cell>
          <cell r="Q41">
            <v>0</v>
          </cell>
          <cell r="R41">
            <v>75.825000000000003</v>
          </cell>
          <cell r="S41">
            <v>12.055211637915601</v>
          </cell>
          <cell r="T41">
            <v>795.15416638541649</v>
          </cell>
          <cell r="U41">
            <v>1.3</v>
          </cell>
          <cell r="V41">
            <v>1</v>
          </cell>
          <cell r="W41">
            <v>12.461477288710517</v>
          </cell>
          <cell r="X41">
            <v>12.461477288710517</v>
          </cell>
          <cell r="Y41">
            <v>20</v>
          </cell>
          <cell r="Z41">
            <v>0.62307386443552581</v>
          </cell>
          <cell r="AA41">
            <v>30</v>
          </cell>
          <cell r="AB41">
            <v>762</v>
          </cell>
          <cell r="AC41">
            <v>43.58</v>
          </cell>
          <cell r="AD41">
            <v>1000</v>
          </cell>
          <cell r="AE41">
            <v>2600</v>
          </cell>
          <cell r="AF41">
            <v>7694508</v>
          </cell>
          <cell r="AG41">
            <v>1</v>
          </cell>
          <cell r="AH41">
            <v>7694508</v>
          </cell>
          <cell r="AI41">
            <v>1226542.3770391266</v>
          </cell>
          <cell r="AJ41">
            <v>1</v>
          </cell>
          <cell r="AK41">
            <v>40000000</v>
          </cell>
          <cell r="AL41">
            <v>106447313.51539944</v>
          </cell>
          <cell r="AM41">
            <v>978421.00754078256</v>
          </cell>
          <cell r="AN41">
            <v>19568420.150815651</v>
          </cell>
          <cell r="AO41">
            <v>126.0157336662151</v>
          </cell>
          <cell r="AP41">
            <v>10.11242333044888</v>
          </cell>
          <cell r="AQ41">
            <v>27.233115468409586</v>
          </cell>
          <cell r="AR41">
            <v>2.6026604973973395</v>
          </cell>
          <cell r="AS41">
            <v>0</v>
          </cell>
          <cell r="AT41">
            <v>0</v>
          </cell>
          <cell r="AU41">
            <v>126.0157336662151</v>
          </cell>
          <cell r="AV41">
            <v>10.11242333044888</v>
          </cell>
        </row>
        <row r="42">
          <cell r="C42" t="str">
            <v>Machar_OilField</v>
          </cell>
          <cell r="D42" t="str">
            <v>N and C N sea</v>
          </cell>
          <cell r="E42">
            <v>2014</v>
          </cell>
          <cell r="G42">
            <v>0</v>
          </cell>
          <cell r="H42">
            <v>0</v>
          </cell>
          <cell r="I42">
            <v>0</v>
          </cell>
          <cell r="J42">
            <v>0</v>
          </cell>
          <cell r="K42">
            <v>0</v>
          </cell>
          <cell r="L42">
            <v>0</v>
          </cell>
          <cell r="M42">
            <v>0</v>
          </cell>
          <cell r="N42">
            <v>0</v>
          </cell>
          <cell r="O42">
            <v>0</v>
          </cell>
          <cell r="P42">
            <v>0</v>
          </cell>
          <cell r="Q42">
            <v>0</v>
          </cell>
          <cell r="R42">
            <v>1102.5</v>
          </cell>
          <cell r="S42">
            <v>175.28349265812002</v>
          </cell>
          <cell r="T42">
            <v>578.12072216090678</v>
          </cell>
          <cell r="U42">
            <v>1.5</v>
          </cell>
          <cell r="V42">
            <v>1</v>
          </cell>
          <cell r="W42">
            <v>152.0025290375975</v>
          </cell>
          <cell r="X42">
            <v>152.0025290375975</v>
          </cell>
          <cell r="Y42">
            <v>20</v>
          </cell>
          <cell r="Z42">
            <v>7.6001264518798752</v>
          </cell>
          <cell r="AA42">
            <v>84.12</v>
          </cell>
          <cell r="AB42">
            <v>1300</v>
          </cell>
          <cell r="AC42">
            <v>1300</v>
          </cell>
          <cell r="AD42">
            <v>1000</v>
          </cell>
          <cell r="AE42">
            <v>2600</v>
          </cell>
          <cell r="AF42">
            <v>12360000</v>
          </cell>
          <cell r="AG42">
            <v>7</v>
          </cell>
          <cell r="AH42">
            <v>86520000</v>
          </cell>
          <cell r="AI42">
            <v>1226542.3770391266</v>
          </cell>
          <cell r="AJ42">
            <v>1</v>
          </cell>
          <cell r="AK42">
            <v>40000000</v>
          </cell>
          <cell r="AL42">
            <v>277963701.55819941</v>
          </cell>
          <cell r="AM42">
            <v>2554930.8475407823</v>
          </cell>
          <cell r="AN42">
            <v>51098616.950815648</v>
          </cell>
          <cell r="AO42">
            <v>329.06231850901509</v>
          </cell>
          <cell r="AP42">
            <v>2.1648476547888373</v>
          </cell>
          <cell r="AQ42">
            <v>27.233115468409586</v>
          </cell>
          <cell r="AR42">
            <v>2.6026604973973395</v>
          </cell>
          <cell r="AS42">
            <v>0</v>
          </cell>
          <cell r="AT42">
            <v>0</v>
          </cell>
          <cell r="AU42">
            <v>329.06231850901509</v>
          </cell>
          <cell r="AV42">
            <v>2.1648476547888373</v>
          </cell>
        </row>
        <row r="43">
          <cell r="C43" t="str">
            <v>Magnus_OilField</v>
          </cell>
          <cell r="D43" t="str">
            <v>N and C N sea</v>
          </cell>
          <cell r="E43">
            <v>2018</v>
          </cell>
          <cell r="F43">
            <v>2015</v>
          </cell>
          <cell r="G43">
            <v>1</v>
          </cell>
          <cell r="H43">
            <v>0</v>
          </cell>
          <cell r="I43">
            <v>0</v>
          </cell>
          <cell r="J43">
            <v>0</v>
          </cell>
          <cell r="K43">
            <v>0</v>
          </cell>
          <cell r="L43">
            <v>0</v>
          </cell>
          <cell r="M43">
            <v>0</v>
          </cell>
          <cell r="N43">
            <v>0</v>
          </cell>
          <cell r="O43">
            <v>0</v>
          </cell>
          <cell r="P43">
            <v>0</v>
          </cell>
          <cell r="Q43">
            <v>0</v>
          </cell>
          <cell r="R43">
            <v>665</v>
          </cell>
          <cell r="S43">
            <v>105.72655112712</v>
          </cell>
          <cell r="T43">
            <v>750.07381928390475</v>
          </cell>
          <cell r="U43">
            <v>1.43</v>
          </cell>
          <cell r="V43">
            <v>1</v>
          </cell>
          <cell r="W43">
            <v>113.40288674519653</v>
          </cell>
          <cell r="X43">
            <v>113.40288674519653</v>
          </cell>
          <cell r="Y43">
            <v>20</v>
          </cell>
          <cell r="Z43">
            <v>5.6701443372598259</v>
          </cell>
          <cell r="AA43">
            <v>186</v>
          </cell>
          <cell r="AB43">
            <v>2800</v>
          </cell>
          <cell r="AC43">
            <v>358</v>
          </cell>
          <cell r="AD43">
            <v>1000</v>
          </cell>
          <cell r="AE43">
            <v>6660</v>
          </cell>
          <cell r="AF43">
            <v>29332280</v>
          </cell>
          <cell r="AG43">
            <v>5</v>
          </cell>
          <cell r="AH43">
            <v>146661400</v>
          </cell>
          <cell r="AI43">
            <v>1226542.3770391266</v>
          </cell>
          <cell r="AJ43">
            <v>1</v>
          </cell>
          <cell r="AK43">
            <v>75000000</v>
          </cell>
          <cell r="AL43">
            <v>484981873.81819946</v>
          </cell>
          <cell r="AM43">
            <v>4457758.8475407828</v>
          </cell>
          <cell r="AN43">
            <v>89155176.950815648</v>
          </cell>
          <cell r="AO43">
            <v>574.1370507690151</v>
          </cell>
          <cell r="AP43">
            <v>5.0628080752391798</v>
          </cell>
          <cell r="AQ43">
            <v>27.233115468409586</v>
          </cell>
          <cell r="AR43">
            <v>2.6026604973973395</v>
          </cell>
          <cell r="AS43">
            <v>0</v>
          </cell>
          <cell r="AT43">
            <v>0</v>
          </cell>
          <cell r="AU43">
            <v>574.1370507690151</v>
          </cell>
          <cell r="AV43">
            <v>5.0628080752391798</v>
          </cell>
        </row>
        <row r="44">
          <cell r="C44" t="str">
            <v>Maureen_OilField</v>
          </cell>
          <cell r="D44" t="str">
            <v>N and C N sea</v>
          </cell>
          <cell r="E44">
            <v>2014</v>
          </cell>
          <cell r="G44">
            <v>0</v>
          </cell>
          <cell r="H44">
            <v>0</v>
          </cell>
          <cell r="I44">
            <v>0</v>
          </cell>
          <cell r="J44">
            <v>0</v>
          </cell>
          <cell r="K44">
            <v>0</v>
          </cell>
          <cell r="L44">
            <v>0</v>
          </cell>
          <cell r="M44">
            <v>0</v>
          </cell>
          <cell r="N44">
            <v>0</v>
          </cell>
          <cell r="O44">
            <v>0</v>
          </cell>
          <cell r="P44">
            <v>0</v>
          </cell>
          <cell r="Q44">
            <v>0</v>
          </cell>
          <cell r="R44">
            <v>217.4</v>
          </cell>
          <cell r="S44">
            <v>34.5638379173472</v>
          </cell>
          <cell r="T44">
            <v>529.53290488026221</v>
          </cell>
          <cell r="U44">
            <v>1.29</v>
          </cell>
          <cell r="V44">
            <v>1</v>
          </cell>
          <cell r="W44">
            <v>23.610469450076604</v>
          </cell>
          <cell r="X44">
            <v>23.610469450076604</v>
          </cell>
          <cell r="Y44">
            <v>20</v>
          </cell>
          <cell r="Z44">
            <v>1.1805234725038303</v>
          </cell>
          <cell r="AA44">
            <v>94</v>
          </cell>
          <cell r="AB44">
            <v>2423</v>
          </cell>
          <cell r="AC44">
            <v>237.77</v>
          </cell>
          <cell r="AD44">
            <v>1000</v>
          </cell>
          <cell r="AE44">
            <v>2600</v>
          </cell>
          <cell r="AF44">
            <v>12518002</v>
          </cell>
          <cell r="AG44">
            <v>1</v>
          </cell>
          <cell r="AH44">
            <v>12518002</v>
          </cell>
          <cell r="AI44">
            <v>1226542.3770391266</v>
          </cell>
          <cell r="AJ44">
            <v>1</v>
          </cell>
          <cell r="AK44">
            <v>40000000</v>
          </cell>
          <cell r="AL44">
            <v>116942754.10999943</v>
          </cell>
          <cell r="AM44">
            <v>1074890.8875407826</v>
          </cell>
          <cell r="AN44">
            <v>21497817.750815652</v>
          </cell>
          <cell r="AO44">
            <v>138.44057186081508</v>
          </cell>
          <cell r="AP44">
            <v>5.8635247449671493</v>
          </cell>
          <cell r="AQ44">
            <v>27.233115468409586</v>
          </cell>
          <cell r="AR44">
            <v>2.6026604973973395</v>
          </cell>
          <cell r="AS44">
            <v>0</v>
          </cell>
          <cell r="AT44">
            <v>0</v>
          </cell>
          <cell r="AU44">
            <v>138.44057186081508</v>
          </cell>
          <cell r="AV44">
            <v>5.8635247449671493</v>
          </cell>
        </row>
        <row r="45">
          <cell r="C45" t="str">
            <v>Miller_EOR</v>
          </cell>
          <cell r="D45" t="str">
            <v>N and C N sea</v>
          </cell>
          <cell r="E45">
            <v>2004</v>
          </cell>
          <cell r="F45">
            <v>2001</v>
          </cell>
          <cell r="G45">
            <v>0</v>
          </cell>
          <cell r="H45">
            <v>212</v>
          </cell>
          <cell r="I45">
            <v>11.181747169092807</v>
          </cell>
          <cell r="J45">
            <v>44.1</v>
          </cell>
          <cell r="K45">
            <v>5.88</v>
          </cell>
          <cell r="L45">
            <v>0</v>
          </cell>
          <cell r="M45">
            <v>0</v>
          </cell>
          <cell r="N45">
            <v>0</v>
          </cell>
          <cell r="O45">
            <v>0</v>
          </cell>
          <cell r="P45">
            <v>0</v>
          </cell>
          <cell r="Q45">
            <v>0</v>
          </cell>
          <cell r="R45">
            <v>300</v>
          </cell>
          <cell r="S45">
            <v>47.696188478400003</v>
          </cell>
          <cell r="T45">
            <v>760.88562092830193</v>
          </cell>
          <cell r="U45">
            <v>1.97</v>
          </cell>
          <cell r="V45">
            <v>1</v>
          </cell>
          <cell r="W45">
            <v>71.493947653012398</v>
          </cell>
          <cell r="X45">
            <v>71.493947653012398</v>
          </cell>
          <cell r="Y45">
            <v>20</v>
          </cell>
          <cell r="Z45">
            <v>3.5746973826506201</v>
          </cell>
          <cell r="AA45">
            <v>105.64</v>
          </cell>
          <cell r="AB45">
            <v>3980</v>
          </cell>
          <cell r="AC45">
            <v>110</v>
          </cell>
          <cell r="AD45">
            <v>1000</v>
          </cell>
          <cell r="AE45">
            <v>6660</v>
          </cell>
          <cell r="AF45">
            <v>35539400</v>
          </cell>
          <cell r="AG45">
            <v>3</v>
          </cell>
          <cell r="AH45">
            <v>106618200</v>
          </cell>
          <cell r="AI45">
            <v>1226542.3770391266</v>
          </cell>
          <cell r="AJ45">
            <v>1</v>
          </cell>
          <cell r="AK45">
            <v>75000000</v>
          </cell>
          <cell r="AL45">
            <v>397851874.93819946</v>
          </cell>
          <cell r="AM45">
            <v>3656894.8475407828</v>
          </cell>
          <cell r="AN45">
            <v>73137896.950815648</v>
          </cell>
          <cell r="AO45">
            <v>470.98977188901506</v>
          </cell>
          <cell r="AP45">
            <v>6.587827184685751</v>
          </cell>
          <cell r="AQ45">
            <v>27.233115468409586</v>
          </cell>
          <cell r="AR45">
            <v>2.6026604973973395</v>
          </cell>
          <cell r="AS45">
            <v>0</v>
          </cell>
          <cell r="AT45">
            <v>0</v>
          </cell>
          <cell r="AU45">
            <v>470.98977188901506</v>
          </cell>
          <cell r="AV45">
            <v>6.5878271846857501</v>
          </cell>
        </row>
        <row r="46">
          <cell r="C46" t="str">
            <v>Mungo_EOR</v>
          </cell>
          <cell r="D46" t="str">
            <v>N and C N sea</v>
          </cell>
          <cell r="E46">
            <v>2018</v>
          </cell>
          <cell r="F46">
            <v>2015</v>
          </cell>
          <cell r="G46">
            <v>1</v>
          </cell>
          <cell r="H46">
            <v>218.78</v>
          </cell>
          <cell r="I46">
            <v>11.539352102142095</v>
          </cell>
          <cell r="J46">
            <v>34</v>
          </cell>
          <cell r="K46">
            <v>4.5333333333333332</v>
          </cell>
          <cell r="L46">
            <v>0</v>
          </cell>
          <cell r="M46">
            <v>0</v>
          </cell>
          <cell r="N46">
            <v>0</v>
          </cell>
          <cell r="O46">
            <v>0</v>
          </cell>
          <cell r="P46">
            <v>11.539352102142095</v>
          </cell>
          <cell r="Q46">
            <v>34</v>
          </cell>
          <cell r="R46">
            <v>187.42500000000001</v>
          </cell>
          <cell r="S46">
            <v>29.798193751880405</v>
          </cell>
          <cell r="T46">
            <v>555.65103399767384</v>
          </cell>
          <cell r="U46">
            <v>1.5</v>
          </cell>
          <cell r="V46">
            <v>1</v>
          </cell>
          <cell r="W46">
            <v>24.836095754243058</v>
          </cell>
          <cell r="X46">
            <v>36.375447856385151</v>
          </cell>
          <cell r="Y46">
            <v>20</v>
          </cell>
          <cell r="Z46">
            <v>1.8187723928192576</v>
          </cell>
          <cell r="AA46">
            <v>86.96</v>
          </cell>
          <cell r="AB46">
            <v>1750</v>
          </cell>
          <cell r="AC46">
            <v>895</v>
          </cell>
          <cell r="AD46">
            <v>1000</v>
          </cell>
          <cell r="AE46">
            <v>2600</v>
          </cell>
          <cell r="AF46">
            <v>12477000</v>
          </cell>
          <cell r="AG46">
            <v>2</v>
          </cell>
          <cell r="AH46">
            <v>24954000</v>
          </cell>
          <cell r="AI46">
            <v>1226542.3770391266</v>
          </cell>
          <cell r="AJ46">
            <v>1</v>
          </cell>
          <cell r="AK46">
            <v>40000000</v>
          </cell>
          <cell r="AL46">
            <v>144002242.15819943</v>
          </cell>
          <cell r="AM46">
            <v>1323610.8475407825</v>
          </cell>
          <cell r="AN46">
            <v>26472216.950815652</v>
          </cell>
          <cell r="AO46">
            <v>170.47445910901507</v>
          </cell>
          <cell r="AP46">
            <v>6.8639797815198396</v>
          </cell>
          <cell r="AQ46">
            <v>27.233115468409586</v>
          </cell>
          <cell r="AR46">
            <v>2.6026604973973395</v>
          </cell>
          <cell r="AS46">
            <v>16.748709380288329</v>
          </cell>
          <cell r="AT46">
            <v>334.97418760576659</v>
          </cell>
          <cell r="AU46">
            <v>170.47445910901507</v>
          </cell>
          <cell r="AV46">
            <v>4.6865253668372606</v>
          </cell>
        </row>
        <row r="47">
          <cell r="C47" t="str">
            <v>Murchison(UK)_EOR</v>
          </cell>
          <cell r="D47" t="str">
            <v>N and C N sea</v>
          </cell>
          <cell r="E47">
            <v>2016</v>
          </cell>
          <cell r="F47">
            <v>2013</v>
          </cell>
          <cell r="G47">
            <v>0</v>
          </cell>
          <cell r="H47">
            <v>228.97000000000003</v>
          </cell>
          <cell r="I47">
            <v>12.076814383524434</v>
          </cell>
          <cell r="J47">
            <v>42.48</v>
          </cell>
          <cell r="K47">
            <v>5.6639999999999997</v>
          </cell>
          <cell r="L47">
            <v>0</v>
          </cell>
          <cell r="M47">
            <v>0</v>
          </cell>
          <cell r="N47">
            <v>0</v>
          </cell>
          <cell r="O47">
            <v>0</v>
          </cell>
          <cell r="P47">
            <v>0</v>
          </cell>
          <cell r="Q47">
            <v>0</v>
          </cell>
          <cell r="R47">
            <v>340</v>
          </cell>
          <cell r="S47">
            <v>54.055680275520004</v>
          </cell>
          <cell r="T47">
            <v>749.87406436450908</v>
          </cell>
          <cell r="U47">
            <v>1.3129999999999999</v>
          </cell>
          <cell r="V47">
            <v>0</v>
          </cell>
          <cell r="W47">
            <v>0</v>
          </cell>
          <cell r="X47">
            <v>0</v>
          </cell>
          <cell r="Y47">
            <v>20</v>
          </cell>
          <cell r="Z47">
            <v>0</v>
          </cell>
          <cell r="AA47">
            <v>156.06</v>
          </cell>
          <cell r="AB47">
            <v>2941.17</v>
          </cell>
          <cell r="AC47">
            <v>138.97999999999999</v>
          </cell>
          <cell r="AD47">
            <v>1000</v>
          </cell>
          <cell r="AE47">
            <v>6660</v>
          </cell>
          <cell r="AF47">
            <v>28813799</v>
          </cell>
          <cell r="AG47">
            <v>0</v>
          </cell>
          <cell r="AH47">
            <v>0</v>
          </cell>
          <cell r="AI47">
            <v>0</v>
          </cell>
          <cell r="AJ47">
            <v>0</v>
          </cell>
          <cell r="AK47">
            <v>0</v>
          </cell>
          <cell r="AL47">
            <v>0</v>
          </cell>
          <cell r="AM47">
            <v>0</v>
          </cell>
          <cell r="AN47">
            <v>0</v>
          </cell>
          <cell r="AO47">
            <v>0</v>
          </cell>
          <cell r="AP47" t="str">
            <v/>
          </cell>
          <cell r="AQ47">
            <v>27.233115468409586</v>
          </cell>
          <cell r="AR47">
            <v>2.6026604973973395</v>
          </cell>
          <cell r="AS47">
            <v>0</v>
          </cell>
          <cell r="AT47">
            <v>0</v>
          </cell>
          <cell r="AU47">
            <v>0</v>
          </cell>
          <cell r="AV47" t="str">
            <v/>
          </cell>
        </row>
        <row r="48">
          <cell r="C48" t="str">
            <v>Nelson_EOR</v>
          </cell>
          <cell r="D48" t="str">
            <v>N and C N sea</v>
          </cell>
          <cell r="E48">
            <v>2019</v>
          </cell>
          <cell r="F48">
            <v>2016</v>
          </cell>
          <cell r="G48">
            <v>1</v>
          </cell>
          <cell r="H48">
            <v>302.58999999999997</v>
          </cell>
          <cell r="I48">
            <v>15.95983432026317</v>
          </cell>
          <cell r="J48">
            <v>65.599999999999994</v>
          </cell>
          <cell r="K48">
            <v>8.7466666666666661</v>
          </cell>
          <cell r="L48">
            <v>0</v>
          </cell>
          <cell r="M48">
            <v>0</v>
          </cell>
          <cell r="N48">
            <v>0</v>
          </cell>
          <cell r="O48">
            <v>0</v>
          </cell>
          <cell r="P48">
            <v>15.95983432026317</v>
          </cell>
          <cell r="Q48">
            <v>65.599999999999994</v>
          </cell>
          <cell r="R48">
            <v>435</v>
          </cell>
          <cell r="S48">
            <v>69.159473293680009</v>
          </cell>
          <cell r="T48">
            <v>520.7519119346714</v>
          </cell>
          <cell r="U48">
            <v>1.357</v>
          </cell>
          <cell r="V48">
            <v>1</v>
          </cell>
          <cell r="W48">
            <v>48.872257222828814</v>
          </cell>
          <cell r="X48">
            <v>64.832091543091991</v>
          </cell>
          <cell r="Y48">
            <v>20</v>
          </cell>
          <cell r="Z48">
            <v>3.2416045771545994</v>
          </cell>
          <cell r="AA48">
            <v>84.73</v>
          </cell>
          <cell r="AB48">
            <v>2192</v>
          </cell>
          <cell r="AC48">
            <v>86</v>
          </cell>
          <cell r="AD48">
            <v>1000</v>
          </cell>
          <cell r="AE48">
            <v>2600</v>
          </cell>
          <cell r="AF48">
            <v>11522800</v>
          </cell>
          <cell r="AG48">
            <v>3</v>
          </cell>
          <cell r="AH48">
            <v>34568400</v>
          </cell>
          <cell r="AI48">
            <v>1226542.3770391266</v>
          </cell>
          <cell r="AJ48">
            <v>1</v>
          </cell>
          <cell r="AK48">
            <v>40000000</v>
          </cell>
          <cell r="AL48">
            <v>164922215.11819944</v>
          </cell>
          <cell r="AM48">
            <v>1515898.8475407828</v>
          </cell>
          <cell r="AN48">
            <v>30317976.950815655</v>
          </cell>
          <cell r="AO48">
            <v>195.24019206901508</v>
          </cell>
          <cell r="AP48">
            <v>3.9949084237880479</v>
          </cell>
          <cell r="AQ48">
            <v>27.233115468409586</v>
          </cell>
          <cell r="AR48">
            <v>2.6026604973973395</v>
          </cell>
          <cell r="AS48">
            <v>32.315156921968075</v>
          </cell>
          <cell r="AT48">
            <v>646.30313843936153</v>
          </cell>
          <cell r="AU48">
            <v>195.24019206901508</v>
          </cell>
          <cell r="AV48">
            <v>3.0114745247613159</v>
          </cell>
        </row>
        <row r="49">
          <cell r="C49" t="str">
            <v>Ninian(Columbaterraces)_OilField</v>
          </cell>
          <cell r="D49" t="str">
            <v>N and C N sea</v>
          </cell>
          <cell r="E49">
            <v>2014</v>
          </cell>
          <cell r="G49">
            <v>0</v>
          </cell>
          <cell r="H49">
            <v>0</v>
          </cell>
          <cell r="I49">
            <v>0</v>
          </cell>
          <cell r="J49">
            <v>0</v>
          </cell>
          <cell r="K49">
            <v>0</v>
          </cell>
          <cell r="L49">
            <v>0</v>
          </cell>
          <cell r="M49">
            <v>0</v>
          </cell>
          <cell r="N49">
            <v>0</v>
          </cell>
          <cell r="O49">
            <v>0</v>
          </cell>
          <cell r="P49">
            <v>0</v>
          </cell>
          <cell r="Q49">
            <v>0</v>
          </cell>
          <cell r="R49">
            <v>71.099999999999994</v>
          </cell>
          <cell r="S49">
            <v>11.303996669380799</v>
          </cell>
          <cell r="T49">
            <v>702.56693581061791</v>
          </cell>
          <cell r="U49">
            <v>1.5</v>
          </cell>
          <cell r="V49">
            <v>1</v>
          </cell>
          <cell r="W49">
            <v>11.912721453630448</v>
          </cell>
          <cell r="X49">
            <v>11.912721453630448</v>
          </cell>
          <cell r="Y49">
            <v>20</v>
          </cell>
          <cell r="Z49">
            <v>0.59563607268152241</v>
          </cell>
          <cell r="AA49">
            <v>140</v>
          </cell>
          <cell r="AB49">
            <v>3014.88</v>
          </cell>
          <cell r="AC49">
            <v>229.34</v>
          </cell>
          <cell r="AD49">
            <v>1000</v>
          </cell>
          <cell r="AE49">
            <v>6660</v>
          </cell>
          <cell r="AF49">
            <v>29906505.200000003</v>
          </cell>
          <cell r="AG49">
            <v>1</v>
          </cell>
          <cell r="AH49">
            <v>29906505.200000003</v>
          </cell>
          <cell r="AI49">
            <v>1226542.3770391266</v>
          </cell>
          <cell r="AJ49">
            <v>1</v>
          </cell>
          <cell r="AK49">
            <v>75000000</v>
          </cell>
          <cell r="AL49">
            <v>230934898.22287941</v>
          </cell>
          <cell r="AM49">
            <v>2122660.9515407826</v>
          </cell>
          <cell r="AN49">
            <v>42453219.030815654</v>
          </cell>
          <cell r="AO49">
            <v>273.38811725369504</v>
          </cell>
          <cell r="AP49">
            <v>22.949257927153077</v>
          </cell>
          <cell r="AQ49">
            <v>27.233115468409586</v>
          </cell>
          <cell r="AR49">
            <v>2.6026604973973395</v>
          </cell>
          <cell r="AS49">
            <v>0</v>
          </cell>
          <cell r="AT49">
            <v>0</v>
          </cell>
          <cell r="AU49">
            <v>273.38811725369504</v>
          </cell>
          <cell r="AV49">
            <v>22.949257927153074</v>
          </cell>
        </row>
        <row r="50">
          <cell r="C50" t="str">
            <v>Ninian_EOR</v>
          </cell>
          <cell r="D50" t="str">
            <v>N and C N sea</v>
          </cell>
          <cell r="E50">
            <v>2018</v>
          </cell>
          <cell r="F50">
            <v>2015</v>
          </cell>
          <cell r="G50">
            <v>1</v>
          </cell>
          <cell r="H50">
            <v>385.93</v>
          </cell>
          <cell r="I50">
            <v>20.35552681588673</v>
          </cell>
          <cell r="J50">
            <v>72.320000000000007</v>
          </cell>
          <cell r="K50">
            <v>9.6426666666666669</v>
          </cell>
          <cell r="L50">
            <v>0</v>
          </cell>
          <cell r="M50">
            <v>0</v>
          </cell>
          <cell r="N50">
            <v>0</v>
          </cell>
          <cell r="O50">
            <v>0</v>
          </cell>
          <cell r="P50">
            <v>20.35552681588673</v>
          </cell>
          <cell r="Q50">
            <v>72.320000000000007</v>
          </cell>
          <cell r="R50">
            <v>1185</v>
          </cell>
          <cell r="S50">
            <v>188.39994448968002</v>
          </cell>
          <cell r="T50">
            <v>783.75116742635862</v>
          </cell>
          <cell r="U50">
            <v>1.2</v>
          </cell>
          <cell r="V50">
            <v>1</v>
          </cell>
          <cell r="W50">
            <v>177.19041172421746</v>
          </cell>
          <cell r="X50">
            <v>197.54593854010417</v>
          </cell>
          <cell r="Y50">
            <v>20</v>
          </cell>
          <cell r="Z50">
            <v>9.877296927005208</v>
          </cell>
          <cell r="AA50">
            <v>140</v>
          </cell>
          <cell r="AB50">
            <v>2726.6</v>
          </cell>
          <cell r="AC50">
            <v>452.3</v>
          </cell>
          <cell r="AD50">
            <v>1000</v>
          </cell>
          <cell r="AE50">
            <v>6660</v>
          </cell>
          <cell r="AF50">
            <v>29471474</v>
          </cell>
          <cell r="AG50">
            <v>8</v>
          </cell>
          <cell r="AH50">
            <v>235771792</v>
          </cell>
          <cell r="AI50">
            <v>1226542.3770391266</v>
          </cell>
          <cell r="AJ50">
            <v>1</v>
          </cell>
          <cell r="AK50">
            <v>75000000</v>
          </cell>
          <cell r="AL50">
            <v>678877175.77099943</v>
          </cell>
          <cell r="AM50">
            <v>6239966.6875407826</v>
          </cell>
          <cell r="AN50">
            <v>124799333.75081566</v>
          </cell>
          <cell r="AO50">
            <v>803.67650952181509</v>
          </cell>
          <cell r="AP50">
            <v>4.5356659070958791</v>
          </cell>
          <cell r="AQ50">
            <v>27.233115468409586</v>
          </cell>
          <cell r="AR50">
            <v>2.6026604973973395</v>
          </cell>
          <cell r="AS50">
            <v>35.625490070072125</v>
          </cell>
          <cell r="AT50">
            <v>712.50980140144247</v>
          </cell>
          <cell r="AU50">
            <v>803.67650952181509</v>
          </cell>
          <cell r="AV50">
            <v>4.0683018616384219</v>
          </cell>
        </row>
        <row r="51">
          <cell r="C51" t="str">
            <v>NW.Hutton_OilField</v>
          </cell>
          <cell r="D51" t="str">
            <v>N and C N sea</v>
          </cell>
          <cell r="E51">
            <v>2014</v>
          </cell>
          <cell r="G51">
            <v>0</v>
          </cell>
          <cell r="H51">
            <v>0</v>
          </cell>
          <cell r="I51">
            <v>0</v>
          </cell>
          <cell r="J51">
            <v>0</v>
          </cell>
          <cell r="K51">
            <v>0</v>
          </cell>
          <cell r="L51">
            <v>0</v>
          </cell>
          <cell r="M51">
            <v>0</v>
          </cell>
          <cell r="N51">
            <v>0</v>
          </cell>
          <cell r="O51">
            <v>0</v>
          </cell>
          <cell r="P51">
            <v>0</v>
          </cell>
          <cell r="Q51">
            <v>0</v>
          </cell>
          <cell r="R51">
            <v>127.05</v>
          </cell>
          <cell r="S51">
            <v>20.1993358206024</v>
          </cell>
          <cell r="T51">
            <v>776.58323255085452</v>
          </cell>
          <cell r="U51">
            <v>1.5</v>
          </cell>
          <cell r="V51">
            <v>1</v>
          </cell>
          <cell r="W51">
            <v>23.529698260415518</v>
          </cell>
          <cell r="X51">
            <v>23.529698260415518</v>
          </cell>
          <cell r="Y51">
            <v>20</v>
          </cell>
          <cell r="Z51">
            <v>1.176484913020776</v>
          </cell>
          <cell r="AA51">
            <v>148</v>
          </cell>
          <cell r="AB51">
            <v>3014.88</v>
          </cell>
          <cell r="AC51">
            <v>229.34</v>
          </cell>
          <cell r="AD51">
            <v>1000</v>
          </cell>
          <cell r="AE51">
            <v>6660</v>
          </cell>
          <cell r="AF51">
            <v>29906505.200000003</v>
          </cell>
          <cell r="AG51">
            <v>1</v>
          </cell>
          <cell r="AH51">
            <v>29906505.200000003</v>
          </cell>
          <cell r="AI51">
            <v>1226542.3770391266</v>
          </cell>
          <cell r="AJ51">
            <v>1</v>
          </cell>
          <cell r="AK51">
            <v>75000000</v>
          </cell>
          <cell r="AL51">
            <v>230934898.22287941</v>
          </cell>
          <cell r="AM51">
            <v>2122660.9515407826</v>
          </cell>
          <cell r="AN51">
            <v>42453219.030815654</v>
          </cell>
          <cell r="AO51">
            <v>273.38811725369504</v>
          </cell>
          <cell r="AP51">
            <v>11.61885351133556</v>
          </cell>
          <cell r="AQ51">
            <v>27.233115468409586</v>
          </cell>
          <cell r="AR51">
            <v>2.6026604973973395</v>
          </cell>
          <cell r="AS51">
            <v>0</v>
          </cell>
          <cell r="AT51">
            <v>0</v>
          </cell>
          <cell r="AU51">
            <v>273.38811725369504</v>
          </cell>
          <cell r="AV51">
            <v>11.618853511335558</v>
          </cell>
        </row>
        <row r="52">
          <cell r="C52" t="str">
            <v>Pelican_OilField</v>
          </cell>
          <cell r="D52" t="str">
            <v>N and C N sea</v>
          </cell>
          <cell r="E52">
            <v>2014</v>
          </cell>
          <cell r="G52">
            <v>0</v>
          </cell>
          <cell r="H52">
            <v>0</v>
          </cell>
          <cell r="I52">
            <v>0</v>
          </cell>
          <cell r="J52">
            <v>0</v>
          </cell>
          <cell r="K52">
            <v>0</v>
          </cell>
          <cell r="L52">
            <v>0</v>
          </cell>
          <cell r="M52">
            <v>0</v>
          </cell>
          <cell r="N52">
            <v>0</v>
          </cell>
          <cell r="O52">
            <v>0</v>
          </cell>
          <cell r="P52">
            <v>0</v>
          </cell>
          <cell r="Q52">
            <v>0</v>
          </cell>
          <cell r="R52">
            <v>102.075</v>
          </cell>
          <cell r="S52">
            <v>16.228628129775601</v>
          </cell>
          <cell r="T52">
            <v>702.56693581061791</v>
          </cell>
          <cell r="U52">
            <v>1.5</v>
          </cell>
          <cell r="V52">
            <v>1</v>
          </cell>
          <cell r="W52">
            <v>17.102546306319667</v>
          </cell>
          <cell r="X52">
            <v>17.102546306319667</v>
          </cell>
          <cell r="Y52">
            <v>20</v>
          </cell>
          <cell r="Z52">
            <v>0.85512731531598329</v>
          </cell>
          <cell r="AA52">
            <v>153.02000000000001</v>
          </cell>
          <cell r="AB52">
            <v>3014.88</v>
          </cell>
          <cell r="AC52">
            <v>229.34</v>
          </cell>
          <cell r="AD52">
            <v>1000</v>
          </cell>
          <cell r="AE52">
            <v>6660</v>
          </cell>
          <cell r="AF52">
            <v>29906505.200000003</v>
          </cell>
          <cell r="AG52">
            <v>1</v>
          </cell>
          <cell r="AH52">
            <v>29906505.200000003</v>
          </cell>
          <cell r="AI52">
            <v>1226542.3770391266</v>
          </cell>
          <cell r="AJ52">
            <v>1</v>
          </cell>
          <cell r="AK52">
            <v>75000000</v>
          </cell>
          <cell r="AL52">
            <v>230934898.22287941</v>
          </cell>
          <cell r="AM52">
            <v>2122660.9515407826</v>
          </cell>
          <cell r="AN52">
            <v>42453219.030815654</v>
          </cell>
          <cell r="AO52">
            <v>273.38811725369504</v>
          </cell>
          <cell r="AP52">
            <v>15.985228886804638</v>
          </cell>
          <cell r="AQ52">
            <v>27.233115468409586</v>
          </cell>
          <cell r="AR52">
            <v>2.6026604973973395</v>
          </cell>
          <cell r="AS52">
            <v>0</v>
          </cell>
          <cell r="AT52">
            <v>0</v>
          </cell>
          <cell r="AU52">
            <v>273.38811725369504</v>
          </cell>
          <cell r="AV52">
            <v>15.985228886804634</v>
          </cell>
        </row>
        <row r="53">
          <cell r="C53" t="str">
            <v>Pierce_OilField</v>
          </cell>
          <cell r="D53" t="str">
            <v>N and C N sea</v>
          </cell>
          <cell r="E53">
            <v>2014</v>
          </cell>
          <cell r="G53">
            <v>0</v>
          </cell>
          <cell r="H53">
            <v>0</v>
          </cell>
          <cell r="I53">
            <v>0</v>
          </cell>
          <cell r="J53">
            <v>0</v>
          </cell>
          <cell r="K53">
            <v>0</v>
          </cell>
          <cell r="L53">
            <v>0</v>
          </cell>
          <cell r="M53">
            <v>0</v>
          </cell>
          <cell r="N53">
            <v>0</v>
          </cell>
          <cell r="O53">
            <v>0</v>
          </cell>
          <cell r="P53">
            <v>0</v>
          </cell>
          <cell r="Q53">
            <v>0</v>
          </cell>
          <cell r="R53">
            <v>107.94</v>
          </cell>
          <cell r="S53">
            <v>17.161088614528321</v>
          </cell>
          <cell r="T53">
            <v>702.56693581061791</v>
          </cell>
          <cell r="U53">
            <v>1.5</v>
          </cell>
          <cell r="V53">
            <v>1</v>
          </cell>
          <cell r="W53">
            <v>18.085220164625468</v>
          </cell>
          <cell r="X53">
            <v>18.085220164625468</v>
          </cell>
          <cell r="Y53">
            <v>20</v>
          </cell>
          <cell r="Z53">
            <v>0.90426100823127342</v>
          </cell>
          <cell r="AA53">
            <v>85</v>
          </cell>
          <cell r="AB53">
            <v>2073</v>
          </cell>
          <cell r="AC53">
            <v>1027</v>
          </cell>
          <cell r="AD53">
            <v>1000</v>
          </cell>
          <cell r="AE53">
            <v>3640</v>
          </cell>
          <cell r="AF53">
            <v>16884000</v>
          </cell>
          <cell r="AG53">
            <v>1</v>
          </cell>
          <cell r="AH53">
            <v>16884000</v>
          </cell>
          <cell r="AI53">
            <v>1226542.3770391266</v>
          </cell>
          <cell r="AJ53">
            <v>1</v>
          </cell>
          <cell r="AK53">
            <v>40000000</v>
          </cell>
          <cell r="AL53">
            <v>126442729.15819943</v>
          </cell>
          <cell r="AM53">
            <v>1162210.8475407825</v>
          </cell>
          <cell r="AN53">
            <v>23244216.950815652</v>
          </cell>
          <cell r="AO53">
            <v>149.68694610901508</v>
          </cell>
          <cell r="AP53">
            <v>8.2767555355395359</v>
          </cell>
          <cell r="AQ53">
            <v>27.233115468409586</v>
          </cell>
          <cell r="AR53">
            <v>2.6026604973973395</v>
          </cell>
          <cell r="AS53">
            <v>0</v>
          </cell>
          <cell r="AT53">
            <v>0</v>
          </cell>
          <cell r="AU53">
            <v>149.68694610901508</v>
          </cell>
          <cell r="AV53">
            <v>8.2767555355395359</v>
          </cell>
        </row>
        <row r="54">
          <cell r="C54" t="str">
            <v>Piper_EOR</v>
          </cell>
          <cell r="D54" t="str">
            <v>N and C N sea</v>
          </cell>
          <cell r="E54">
            <v>2028</v>
          </cell>
          <cell r="F54">
            <v>2025</v>
          </cell>
          <cell r="G54">
            <v>1</v>
          </cell>
          <cell r="H54">
            <v>0</v>
          </cell>
          <cell r="I54">
            <v>0</v>
          </cell>
          <cell r="J54">
            <v>0</v>
          </cell>
          <cell r="K54">
            <v>0</v>
          </cell>
          <cell r="L54">
            <v>279.77</v>
          </cell>
          <cell r="M54">
            <v>14.756214176873085</v>
          </cell>
          <cell r="N54">
            <v>22.290000000000003</v>
          </cell>
          <cell r="O54">
            <v>2.9720000000000004</v>
          </cell>
          <cell r="P54">
            <v>14.756214176873085</v>
          </cell>
          <cell r="Q54">
            <v>22.290000000000003</v>
          </cell>
          <cell r="R54">
            <v>1084.95</v>
          </cell>
          <cell r="S54">
            <v>172.49326563213361</v>
          </cell>
          <cell r="T54">
            <v>698.30403853827443</v>
          </cell>
          <cell r="U54">
            <v>1.2629999999999999</v>
          </cell>
          <cell r="V54">
            <v>1</v>
          </cell>
          <cell r="W54">
            <v>152.13181568661824</v>
          </cell>
          <cell r="X54">
            <v>166.88802986349131</v>
          </cell>
          <cell r="Y54">
            <v>20</v>
          </cell>
          <cell r="Z54">
            <v>8.3444014931745656</v>
          </cell>
          <cell r="AA54">
            <v>145</v>
          </cell>
          <cell r="AB54">
            <v>2468.75</v>
          </cell>
          <cell r="AC54">
            <v>124.97</v>
          </cell>
          <cell r="AD54">
            <v>1000</v>
          </cell>
          <cell r="AE54">
            <v>4400</v>
          </cell>
          <cell r="AF54">
            <v>19712368</v>
          </cell>
          <cell r="AG54">
            <v>7</v>
          </cell>
          <cell r="AH54">
            <v>137986576</v>
          </cell>
          <cell r="AI54">
            <v>1226542.3770391266</v>
          </cell>
          <cell r="AJ54">
            <v>1</v>
          </cell>
          <cell r="AK54">
            <v>75000000</v>
          </cell>
          <cell r="AL54">
            <v>466106324.27659947</v>
          </cell>
          <cell r="AM54">
            <v>4284262.3675407823</v>
          </cell>
          <cell r="AN54">
            <v>85685247.350815654</v>
          </cell>
          <cell r="AO54">
            <v>551.79157162741512</v>
          </cell>
          <cell r="AP54">
            <v>3.6270622889565081</v>
          </cell>
          <cell r="AQ54">
            <v>27.233115468409586</v>
          </cell>
          <cell r="AR54">
            <v>2.6026604973973395</v>
          </cell>
          <cell r="AS54">
            <v>10.980256826077261</v>
          </cell>
          <cell r="AT54">
            <v>219.60513652154521</v>
          </cell>
          <cell r="AU54">
            <v>551.79157162741512</v>
          </cell>
          <cell r="AV54">
            <v>3.3063579939122159</v>
          </cell>
        </row>
        <row r="55">
          <cell r="C55" t="str">
            <v>RobRoy_OilField</v>
          </cell>
          <cell r="D55" t="str">
            <v>N and C N sea</v>
          </cell>
          <cell r="E55">
            <v>2014</v>
          </cell>
          <cell r="G55">
            <v>0</v>
          </cell>
          <cell r="H55">
            <v>0</v>
          </cell>
          <cell r="I55">
            <v>0</v>
          </cell>
          <cell r="J55">
            <v>0</v>
          </cell>
          <cell r="K55">
            <v>0</v>
          </cell>
          <cell r="L55">
            <v>0</v>
          </cell>
          <cell r="M55">
            <v>0</v>
          </cell>
          <cell r="N55">
            <v>0</v>
          </cell>
          <cell r="O55">
            <v>0</v>
          </cell>
          <cell r="P55">
            <v>0</v>
          </cell>
          <cell r="Q55">
            <v>0</v>
          </cell>
          <cell r="R55">
            <v>109.9</v>
          </cell>
          <cell r="S55">
            <v>17.472703712587201</v>
          </cell>
          <cell r="T55">
            <v>679.58377523342926</v>
          </cell>
          <cell r="U55">
            <v>1.3740000000000001</v>
          </cell>
          <cell r="V55">
            <v>1</v>
          </cell>
          <cell r="W55">
            <v>16.315104018783316</v>
          </cell>
          <cell r="X55">
            <v>16.315104018783316</v>
          </cell>
          <cell r="Y55">
            <v>20</v>
          </cell>
          <cell r="Z55">
            <v>0.81575520093916576</v>
          </cell>
          <cell r="AA55">
            <v>137</v>
          </cell>
          <cell r="AB55">
            <v>2354.4499999999998</v>
          </cell>
          <cell r="AC55">
            <v>82</v>
          </cell>
          <cell r="AD55">
            <v>1000</v>
          </cell>
          <cell r="AE55">
            <v>4400</v>
          </cell>
          <cell r="AF55">
            <v>19020380</v>
          </cell>
          <cell r="AG55">
            <v>1</v>
          </cell>
          <cell r="AH55">
            <v>19020380</v>
          </cell>
          <cell r="AI55">
            <v>1226542.3770391266</v>
          </cell>
          <cell r="AJ55">
            <v>1</v>
          </cell>
          <cell r="AK55">
            <v>75000000</v>
          </cell>
          <cell r="AL55">
            <v>207247778.40019944</v>
          </cell>
          <cell r="AM55">
            <v>1904938.4475407826</v>
          </cell>
          <cell r="AN55">
            <v>38098768.950815655</v>
          </cell>
          <cell r="AO55">
            <v>245.34654735101509</v>
          </cell>
          <cell r="AP55">
            <v>15.038000803951453</v>
          </cell>
          <cell r="AQ55">
            <v>27.233115468409586</v>
          </cell>
          <cell r="AR55">
            <v>2.6026604973973395</v>
          </cell>
          <cell r="AS55">
            <v>0</v>
          </cell>
          <cell r="AT55">
            <v>0</v>
          </cell>
          <cell r="AU55">
            <v>245.34654735101509</v>
          </cell>
          <cell r="AV55">
            <v>15.038000803951453</v>
          </cell>
        </row>
        <row r="56">
          <cell r="C56" t="str">
            <v>Schiehallion_EOR</v>
          </cell>
          <cell r="D56" t="str">
            <v>West of Shetland</v>
          </cell>
          <cell r="E56">
            <v>2021</v>
          </cell>
          <cell r="F56">
            <v>2018</v>
          </cell>
          <cell r="G56">
            <v>1</v>
          </cell>
          <cell r="H56">
            <v>226.85</v>
          </cell>
          <cell r="I56">
            <v>11.964996911833504</v>
          </cell>
          <cell r="J56">
            <v>43.44</v>
          </cell>
          <cell r="K56">
            <v>5.7919999999999998</v>
          </cell>
          <cell r="L56">
            <v>0</v>
          </cell>
          <cell r="M56">
            <v>0</v>
          </cell>
          <cell r="N56">
            <v>0</v>
          </cell>
          <cell r="O56">
            <v>0</v>
          </cell>
          <cell r="P56">
            <v>11.964996911833504</v>
          </cell>
          <cell r="Q56">
            <v>43.44</v>
          </cell>
          <cell r="R56">
            <v>425</v>
          </cell>
          <cell r="S56">
            <v>67.569600344400001</v>
          </cell>
          <cell r="T56">
            <v>702.56693581061791</v>
          </cell>
          <cell r="U56">
            <v>1.5</v>
          </cell>
          <cell r="V56">
            <v>1</v>
          </cell>
          <cell r="W56">
            <v>71.208250601869764</v>
          </cell>
          <cell r="X56">
            <v>83.173247513703274</v>
          </cell>
          <cell r="Y56">
            <v>20</v>
          </cell>
          <cell r="Z56">
            <v>4.1586623756851635</v>
          </cell>
          <cell r="AA56">
            <v>400</v>
          </cell>
          <cell r="AB56">
            <v>2250</v>
          </cell>
          <cell r="AC56">
            <v>50</v>
          </cell>
          <cell r="AD56">
            <v>1000</v>
          </cell>
          <cell r="AE56">
            <v>4400</v>
          </cell>
          <cell r="AF56">
            <v>18420000</v>
          </cell>
          <cell r="AG56">
            <v>4</v>
          </cell>
          <cell r="AH56">
            <v>73680000</v>
          </cell>
          <cell r="AI56">
            <v>1226542.3770391266</v>
          </cell>
          <cell r="AJ56">
            <v>1</v>
          </cell>
          <cell r="AK56">
            <v>75000000</v>
          </cell>
          <cell r="AL56">
            <v>326181645.55819947</v>
          </cell>
          <cell r="AM56">
            <v>2998130.8475407828</v>
          </cell>
          <cell r="AN56">
            <v>59962616.950815655</v>
          </cell>
          <cell r="AO56">
            <v>386.14426250901516</v>
          </cell>
          <cell r="AP56">
            <v>5.4227460897470205</v>
          </cell>
          <cell r="AQ56">
            <v>27.233115468409586</v>
          </cell>
          <cell r="AR56">
            <v>2.6026604973973395</v>
          </cell>
          <cell r="AS56">
            <v>21.39893927881544</v>
          </cell>
          <cell r="AT56">
            <v>427.97878557630884</v>
          </cell>
          <cell r="AU56">
            <v>386.14426250901516</v>
          </cell>
          <cell r="AV56">
            <v>4.6426498189264001</v>
          </cell>
        </row>
        <row r="57">
          <cell r="C57" t="str">
            <v>Statfjord(UK)_EOR</v>
          </cell>
          <cell r="D57" t="str">
            <v>N and C N sea</v>
          </cell>
          <cell r="E57">
            <v>2007</v>
          </cell>
          <cell r="F57">
            <v>2004</v>
          </cell>
          <cell r="G57">
            <v>0</v>
          </cell>
          <cell r="H57">
            <v>193.29</v>
          </cell>
          <cell r="I57">
            <v>10.194905237329946</v>
          </cell>
          <cell r="J57">
            <v>27.92</v>
          </cell>
          <cell r="K57">
            <v>3.722666666666667</v>
          </cell>
          <cell r="L57">
            <v>0</v>
          </cell>
          <cell r="M57">
            <v>0</v>
          </cell>
          <cell r="N57">
            <v>0</v>
          </cell>
          <cell r="O57">
            <v>0</v>
          </cell>
          <cell r="P57">
            <v>0</v>
          </cell>
          <cell r="Q57">
            <v>0</v>
          </cell>
          <cell r="R57">
            <v>590.1</v>
          </cell>
          <cell r="S57">
            <v>93.818402737012804</v>
          </cell>
          <cell r="T57">
            <v>702.56693581061791</v>
          </cell>
          <cell r="U57">
            <v>1.5</v>
          </cell>
          <cell r="V57">
            <v>1</v>
          </cell>
          <cell r="W57">
            <v>98.870561600384363</v>
          </cell>
          <cell r="X57">
            <v>98.870561600384363</v>
          </cell>
          <cell r="Y57">
            <v>20</v>
          </cell>
          <cell r="Z57">
            <v>4.9435280800192185</v>
          </cell>
          <cell r="AA57">
            <v>145</v>
          </cell>
          <cell r="AB57">
            <v>2726.86</v>
          </cell>
          <cell r="AC57">
            <v>254.7</v>
          </cell>
          <cell r="AD57">
            <v>1000</v>
          </cell>
          <cell r="AE57">
            <v>4400</v>
          </cell>
          <cell r="AF57">
            <v>21418864</v>
          </cell>
          <cell r="AG57">
            <v>4</v>
          </cell>
          <cell r="AH57">
            <v>85675456</v>
          </cell>
          <cell r="AI57">
            <v>1226542.3770391266</v>
          </cell>
          <cell r="AJ57">
            <v>1</v>
          </cell>
          <cell r="AK57">
            <v>75000000</v>
          </cell>
          <cell r="AL57">
            <v>352282558.26859945</v>
          </cell>
          <cell r="AM57">
            <v>3238039.9675407829</v>
          </cell>
          <cell r="AN57">
            <v>64760799.350815654</v>
          </cell>
          <cell r="AO57">
            <v>417.04335761941508</v>
          </cell>
          <cell r="AP57">
            <v>4.2180741250871359</v>
          </cell>
          <cell r="AQ57">
            <v>27.233115468409586</v>
          </cell>
          <cell r="AR57">
            <v>2.6026604973973395</v>
          </cell>
          <cell r="AS57">
            <v>0</v>
          </cell>
          <cell r="AT57">
            <v>0</v>
          </cell>
          <cell r="AU57">
            <v>417.04335761941508</v>
          </cell>
          <cell r="AV57">
            <v>4.2180741250871359</v>
          </cell>
        </row>
        <row r="58">
          <cell r="C58" t="str">
            <v>Strathspey(Brent)_OilField</v>
          </cell>
          <cell r="D58" t="str">
            <v>N and C N sea</v>
          </cell>
          <cell r="E58">
            <v>2014</v>
          </cell>
          <cell r="G58">
            <v>0</v>
          </cell>
          <cell r="H58">
            <v>0</v>
          </cell>
          <cell r="I58">
            <v>0</v>
          </cell>
          <cell r="J58">
            <v>0</v>
          </cell>
          <cell r="K58">
            <v>0</v>
          </cell>
          <cell r="L58">
            <v>0</v>
          </cell>
          <cell r="M58">
            <v>0</v>
          </cell>
          <cell r="N58">
            <v>0</v>
          </cell>
          <cell r="O58">
            <v>0</v>
          </cell>
          <cell r="P58">
            <v>0</v>
          </cell>
          <cell r="Q58">
            <v>0</v>
          </cell>
          <cell r="R58">
            <v>57.7</v>
          </cell>
          <cell r="S58">
            <v>9.1735669173456014</v>
          </cell>
          <cell r="T58">
            <v>759.85353491433261</v>
          </cell>
          <cell r="U58">
            <v>1.879</v>
          </cell>
          <cell r="V58">
            <v>1</v>
          </cell>
          <cell r="W58">
            <v>13.097695862596359</v>
          </cell>
          <cell r="X58">
            <v>13.097695862596359</v>
          </cell>
          <cell r="Y58">
            <v>20</v>
          </cell>
          <cell r="Z58">
            <v>0.65488479312981795</v>
          </cell>
          <cell r="AA58">
            <v>136</v>
          </cell>
          <cell r="AB58">
            <v>2712.58</v>
          </cell>
          <cell r="AC58">
            <v>146.30000000000001</v>
          </cell>
          <cell r="AD58">
            <v>1000</v>
          </cell>
          <cell r="AE58">
            <v>4400</v>
          </cell>
          <cell r="AF58">
            <v>20879072</v>
          </cell>
          <cell r="AG58">
            <v>1</v>
          </cell>
          <cell r="AH58">
            <v>20879072</v>
          </cell>
          <cell r="AI58">
            <v>1226542.3770391266</v>
          </cell>
          <cell r="AJ58">
            <v>1</v>
          </cell>
          <cell r="AK58">
            <v>75000000</v>
          </cell>
          <cell r="AL58">
            <v>211292106.32299945</v>
          </cell>
          <cell r="AM58">
            <v>1942112.2875407827</v>
          </cell>
          <cell r="AN58">
            <v>38842245.750815652</v>
          </cell>
          <cell r="AO58">
            <v>250.13435207381511</v>
          </cell>
          <cell r="AP58">
            <v>19.097584391781023</v>
          </cell>
          <cell r="AQ58">
            <v>27.233115468409586</v>
          </cell>
          <cell r="AR58">
            <v>2.6026604973973395</v>
          </cell>
          <cell r="AS58">
            <v>0</v>
          </cell>
          <cell r="AT58">
            <v>0</v>
          </cell>
          <cell r="AU58">
            <v>250.13435207381511</v>
          </cell>
          <cell r="AV58">
            <v>19.097584391781023</v>
          </cell>
        </row>
        <row r="59">
          <cell r="C59" t="str">
            <v>Teal_OilField</v>
          </cell>
          <cell r="D59" t="str">
            <v>N and C N sea</v>
          </cell>
          <cell r="E59">
            <v>2014</v>
          </cell>
          <cell r="G59">
            <v>0</v>
          </cell>
          <cell r="H59">
            <v>0</v>
          </cell>
          <cell r="I59">
            <v>0</v>
          </cell>
          <cell r="J59">
            <v>0</v>
          </cell>
          <cell r="K59">
            <v>0</v>
          </cell>
          <cell r="L59">
            <v>0</v>
          </cell>
          <cell r="M59">
            <v>0</v>
          </cell>
          <cell r="N59">
            <v>0</v>
          </cell>
          <cell r="O59">
            <v>0</v>
          </cell>
          <cell r="P59">
            <v>0</v>
          </cell>
          <cell r="Q59">
            <v>0</v>
          </cell>
          <cell r="R59">
            <v>327.375</v>
          </cell>
          <cell r="S59">
            <v>52.048465677054004</v>
          </cell>
          <cell r="T59">
            <v>702.56693581061791</v>
          </cell>
          <cell r="U59">
            <v>1.5</v>
          </cell>
          <cell r="V59">
            <v>1</v>
          </cell>
          <cell r="W59">
            <v>54.85129656655792</v>
          </cell>
          <cell r="X59">
            <v>54.85129656655792</v>
          </cell>
          <cell r="Y59">
            <v>20</v>
          </cell>
          <cell r="Z59">
            <v>2.7425648283278958</v>
          </cell>
          <cell r="AA59">
            <v>68.88</v>
          </cell>
          <cell r="AB59">
            <v>3014.88</v>
          </cell>
          <cell r="AC59">
            <v>229.34</v>
          </cell>
          <cell r="AD59">
            <v>1000</v>
          </cell>
          <cell r="AE59">
            <v>3640</v>
          </cell>
          <cell r="AF59">
            <v>17408960.800000001</v>
          </cell>
          <cell r="AG59">
            <v>3</v>
          </cell>
          <cell r="AH59">
            <v>52226882.400000006</v>
          </cell>
          <cell r="AI59">
            <v>1226542.3770391266</v>
          </cell>
          <cell r="AJ59">
            <v>1</v>
          </cell>
          <cell r="AK59">
            <v>40000000</v>
          </cell>
          <cell r="AL59">
            <v>203345306.97235945</v>
          </cell>
          <cell r="AM59">
            <v>1869068.4955407828</v>
          </cell>
          <cell r="AN59">
            <v>37381369.910815656</v>
          </cell>
          <cell r="AO59">
            <v>240.72667688317512</v>
          </cell>
          <cell r="AP59">
            <v>4.3887144325033667</v>
          </cell>
          <cell r="AQ59">
            <v>27.233115468409586</v>
          </cell>
          <cell r="AR59">
            <v>2.6026604973973395</v>
          </cell>
          <cell r="AS59">
            <v>0</v>
          </cell>
          <cell r="AT59">
            <v>0</v>
          </cell>
          <cell r="AU59">
            <v>240.72667688317512</v>
          </cell>
          <cell r="AV59">
            <v>4.3887144325033667</v>
          </cell>
        </row>
        <row r="60">
          <cell r="C60" t="str">
            <v>Telford_OilField</v>
          </cell>
          <cell r="D60" t="str">
            <v>N and C N sea</v>
          </cell>
          <cell r="E60">
            <v>2014</v>
          </cell>
          <cell r="G60">
            <v>0</v>
          </cell>
          <cell r="H60">
            <v>0</v>
          </cell>
          <cell r="I60">
            <v>0</v>
          </cell>
          <cell r="J60">
            <v>0</v>
          </cell>
          <cell r="K60">
            <v>0</v>
          </cell>
          <cell r="L60">
            <v>0</v>
          </cell>
          <cell r="M60">
            <v>0</v>
          </cell>
          <cell r="N60">
            <v>0</v>
          </cell>
          <cell r="O60">
            <v>0</v>
          </cell>
          <cell r="P60">
            <v>0</v>
          </cell>
          <cell r="Q60">
            <v>0</v>
          </cell>
          <cell r="R60">
            <v>442.5</v>
          </cell>
          <cell r="S60">
            <v>70.351878005640003</v>
          </cell>
          <cell r="T60">
            <v>702.56693581061791</v>
          </cell>
          <cell r="U60">
            <v>1.5</v>
          </cell>
          <cell r="V60">
            <v>1</v>
          </cell>
          <cell r="W60">
            <v>74.140355038417354</v>
          </cell>
          <cell r="X60">
            <v>74.140355038417354</v>
          </cell>
          <cell r="Y60">
            <v>20</v>
          </cell>
          <cell r="Z60">
            <v>3.7070177519208678</v>
          </cell>
          <cell r="AA60">
            <v>142.94999999999999</v>
          </cell>
          <cell r="AB60">
            <v>3014.88</v>
          </cell>
          <cell r="AC60">
            <v>229.34</v>
          </cell>
          <cell r="AD60">
            <v>1000</v>
          </cell>
          <cell r="AE60">
            <v>6660</v>
          </cell>
          <cell r="AF60">
            <v>29906505.200000003</v>
          </cell>
          <cell r="AG60">
            <v>3</v>
          </cell>
          <cell r="AH60">
            <v>89719515.600000009</v>
          </cell>
          <cell r="AI60">
            <v>1226542.3770391266</v>
          </cell>
          <cell r="AJ60">
            <v>1</v>
          </cell>
          <cell r="AK60">
            <v>75000000</v>
          </cell>
          <cell r="AL60">
            <v>361082027.55223942</v>
          </cell>
          <cell r="AM60">
            <v>3318921.1595407827</v>
          </cell>
          <cell r="AN60">
            <v>66378423.190815657</v>
          </cell>
          <cell r="AO60">
            <v>427.46045074305511</v>
          </cell>
          <cell r="AP60">
            <v>5.7655571047853451</v>
          </cell>
          <cell r="AQ60">
            <v>27.233115468409586</v>
          </cell>
          <cell r="AR60">
            <v>2.6026604973973395</v>
          </cell>
          <cell r="AS60">
            <v>0</v>
          </cell>
          <cell r="AT60">
            <v>0</v>
          </cell>
          <cell r="AU60">
            <v>427.46045074305511</v>
          </cell>
          <cell r="AV60">
            <v>5.7655571047853451</v>
          </cell>
        </row>
        <row r="61">
          <cell r="C61" t="str">
            <v>Tern_EOR</v>
          </cell>
          <cell r="D61" t="str">
            <v>N and C N sea</v>
          </cell>
          <cell r="E61">
            <v>2011</v>
          </cell>
          <cell r="F61">
            <v>2008</v>
          </cell>
          <cell r="G61">
            <v>0</v>
          </cell>
          <cell r="H61">
            <v>252</v>
          </cell>
          <cell r="I61">
            <v>13.291510785902769</v>
          </cell>
          <cell r="J61">
            <v>46.6</v>
          </cell>
          <cell r="K61">
            <v>6.2133333333333338</v>
          </cell>
          <cell r="L61">
            <v>0</v>
          </cell>
          <cell r="M61">
            <v>0</v>
          </cell>
          <cell r="N61">
            <v>0</v>
          </cell>
          <cell r="O61">
            <v>0</v>
          </cell>
          <cell r="P61">
            <v>0</v>
          </cell>
          <cell r="Q61">
            <v>0</v>
          </cell>
          <cell r="R61">
            <v>302</v>
          </cell>
          <cell r="S61">
            <v>48.014163068256003</v>
          </cell>
          <cell r="T61">
            <v>616.08924433618154</v>
          </cell>
          <cell r="U61">
            <v>1.1299999999999999</v>
          </cell>
          <cell r="V61">
            <v>1</v>
          </cell>
          <cell r="W61">
            <v>33.426540669636317</v>
          </cell>
          <cell r="X61">
            <v>33.426540669636317</v>
          </cell>
          <cell r="Y61">
            <v>20</v>
          </cell>
          <cell r="Z61">
            <v>1.6713270334818158</v>
          </cell>
          <cell r="AA61">
            <v>167.03</v>
          </cell>
          <cell r="AB61">
            <v>2377</v>
          </cell>
          <cell r="AC61">
            <v>111</v>
          </cell>
          <cell r="AD61">
            <v>1000</v>
          </cell>
          <cell r="AE61">
            <v>4400</v>
          </cell>
          <cell r="AF61">
            <v>19247200</v>
          </cell>
          <cell r="AG61">
            <v>2</v>
          </cell>
          <cell r="AH61">
            <v>38494400</v>
          </cell>
          <cell r="AI61">
            <v>1226542.3770391266</v>
          </cell>
          <cell r="AJ61">
            <v>1</v>
          </cell>
          <cell r="AK61">
            <v>75000000</v>
          </cell>
          <cell r="AL61">
            <v>249621298.51819944</v>
          </cell>
          <cell r="AM61">
            <v>2294418.8475407828</v>
          </cell>
          <cell r="AN61">
            <v>45888376.950815655</v>
          </cell>
          <cell r="AO61">
            <v>295.50967546901512</v>
          </cell>
          <cell r="AP61">
            <v>8.8405700844014472</v>
          </cell>
          <cell r="AQ61">
            <v>27.233115468409586</v>
          </cell>
          <cell r="AR61">
            <v>2.6026604973973395</v>
          </cell>
          <cell r="AS61">
            <v>0</v>
          </cell>
          <cell r="AT61">
            <v>0</v>
          </cell>
          <cell r="AU61">
            <v>295.50967546901512</v>
          </cell>
          <cell r="AV61">
            <v>8.8405700844014472</v>
          </cell>
        </row>
        <row r="62">
          <cell r="C62" t="str">
            <v>Scott_EOR</v>
          </cell>
          <cell r="D62" t="str">
            <v>N and C N sea</v>
          </cell>
          <cell r="E62">
            <v>2019</v>
          </cell>
          <cell r="F62">
            <v>2016</v>
          </cell>
          <cell r="G62">
            <v>1</v>
          </cell>
          <cell r="H62">
            <v>102.57</v>
          </cell>
          <cell r="I62">
            <v>5.409961354404949</v>
          </cell>
          <cell r="J62">
            <v>12.08</v>
          </cell>
          <cell r="K62">
            <v>1.6106666666666667</v>
          </cell>
          <cell r="L62">
            <v>85.26</v>
          </cell>
          <cell r="M62">
            <v>4.4969611492304375</v>
          </cell>
          <cell r="N62">
            <v>4.8</v>
          </cell>
          <cell r="O62">
            <v>0.64</v>
          </cell>
          <cell r="P62">
            <v>9.9069225036353856</v>
          </cell>
          <cell r="Q62">
            <v>16.88</v>
          </cell>
          <cell r="R62">
            <v>441</v>
          </cell>
          <cell r="S62">
            <v>70.113397063248001</v>
          </cell>
          <cell r="T62">
            <v>861.97828875833602</v>
          </cell>
          <cell r="U62">
            <v>1.5445</v>
          </cell>
          <cell r="V62">
            <v>1</v>
          </cell>
          <cell r="W62">
            <v>93.34375108729111</v>
          </cell>
          <cell r="X62">
            <v>103.2506735909265</v>
          </cell>
          <cell r="Y62">
            <v>20</v>
          </cell>
          <cell r="Z62">
            <v>5.1625336795463248</v>
          </cell>
          <cell r="AA62">
            <v>140</v>
          </cell>
          <cell r="AB62">
            <v>3169.76</v>
          </cell>
          <cell r="AC62">
            <v>744.74</v>
          </cell>
          <cell r="AD62">
            <v>1000</v>
          </cell>
          <cell r="AE62">
            <v>6660</v>
          </cell>
          <cell r="AF62">
            <v>34370570</v>
          </cell>
          <cell r="AG62">
            <v>5</v>
          </cell>
          <cell r="AH62">
            <v>171852850</v>
          </cell>
          <cell r="AI62">
            <v>1226542.3770391266</v>
          </cell>
          <cell r="AJ62">
            <v>1</v>
          </cell>
          <cell r="AK62">
            <v>75000000</v>
          </cell>
          <cell r="AL62">
            <v>539795949.87319946</v>
          </cell>
          <cell r="AM62">
            <v>4961587.8475407828</v>
          </cell>
          <cell r="AN62">
            <v>99231756.950815648</v>
          </cell>
          <cell r="AO62">
            <v>639.02770682401513</v>
          </cell>
          <cell r="AP62">
            <v>6.8459612923250059</v>
          </cell>
          <cell r="AQ62">
            <v>27.233115468409586</v>
          </cell>
          <cell r="AR62">
            <v>2.6026604973973395</v>
          </cell>
          <cell r="AS62">
            <v>8.3152415982137367</v>
          </cell>
          <cell r="AT62">
            <v>166.30483196427474</v>
          </cell>
          <cell r="AU62">
            <v>639.02770682401513</v>
          </cell>
          <cell r="AV62">
            <v>6.1890899555368311</v>
          </cell>
        </row>
        <row r="63">
          <cell r="C63" t="str">
            <v>Birch_OilField</v>
          </cell>
          <cell r="D63" t="str">
            <v>N and C N sea</v>
          </cell>
          <cell r="E63">
            <v>2014</v>
          </cell>
          <cell r="G63">
            <v>0</v>
          </cell>
          <cell r="H63">
            <v>0</v>
          </cell>
          <cell r="I63">
            <v>0</v>
          </cell>
          <cell r="J63">
            <v>0</v>
          </cell>
          <cell r="K63">
            <v>0</v>
          </cell>
          <cell r="L63">
            <v>0</v>
          </cell>
          <cell r="M63">
            <v>0</v>
          </cell>
          <cell r="N63">
            <v>0</v>
          </cell>
          <cell r="O63">
            <v>0</v>
          </cell>
          <cell r="P63">
            <v>0</v>
          </cell>
          <cell r="Q63">
            <v>0</v>
          </cell>
          <cell r="R63">
            <v>34</v>
          </cell>
          <cell r="S63">
            <v>5.4055680275520004</v>
          </cell>
          <cell r="T63">
            <v>740.93298538745569</v>
          </cell>
          <cell r="U63">
            <v>2.4</v>
          </cell>
          <cell r="V63">
            <v>1</v>
          </cell>
          <cell r="W63">
            <v>9.6123927752857998</v>
          </cell>
          <cell r="X63">
            <v>9.6123927752857998</v>
          </cell>
          <cell r="Y63">
            <v>20</v>
          </cell>
          <cell r="Z63">
            <v>0.48061963876428998</v>
          </cell>
          <cell r="AA63">
            <v>127</v>
          </cell>
          <cell r="AB63">
            <v>3922</v>
          </cell>
          <cell r="AC63">
            <v>289</v>
          </cell>
          <cell r="AD63">
            <v>1000</v>
          </cell>
          <cell r="AE63">
            <v>6660</v>
          </cell>
          <cell r="AF63">
            <v>36345260</v>
          </cell>
          <cell r="AG63">
            <v>1</v>
          </cell>
          <cell r="AH63">
            <v>36345260</v>
          </cell>
          <cell r="AI63">
            <v>1226542.3770391266</v>
          </cell>
          <cell r="AJ63">
            <v>1</v>
          </cell>
          <cell r="AK63">
            <v>75000000</v>
          </cell>
          <cell r="AL63">
            <v>244944984.79219943</v>
          </cell>
          <cell r="AM63">
            <v>2251436.047540783</v>
          </cell>
          <cell r="AN63">
            <v>45028720.950815663</v>
          </cell>
          <cell r="AO63">
            <v>289.9737057430151</v>
          </cell>
          <cell r="AP63">
            <v>30.166651792315417</v>
          </cell>
          <cell r="AQ63">
            <v>27.233115468409586</v>
          </cell>
          <cell r="AR63">
            <v>2.6026604973973395</v>
          </cell>
          <cell r="AS63">
            <v>0</v>
          </cell>
          <cell r="AT63">
            <v>0</v>
          </cell>
          <cell r="AU63">
            <v>289.9737057430151</v>
          </cell>
          <cell r="AV63">
            <v>30.166651792315413</v>
          </cell>
        </row>
        <row r="64">
          <cell r="C64" t="str">
            <v>Dunlin_EOR</v>
          </cell>
          <cell r="D64" t="str">
            <v>N and C N sea</v>
          </cell>
          <cell r="E64">
            <v>2009</v>
          </cell>
          <cell r="F64">
            <v>2006</v>
          </cell>
          <cell r="G64">
            <v>0</v>
          </cell>
          <cell r="H64">
            <v>161</v>
          </cell>
          <cell r="I64">
            <v>8.4917985576601023</v>
          </cell>
          <cell r="J64">
            <v>57.1</v>
          </cell>
          <cell r="K64">
            <v>7.6133333333333333</v>
          </cell>
          <cell r="L64">
            <v>0</v>
          </cell>
          <cell r="M64">
            <v>0</v>
          </cell>
          <cell r="N64">
            <v>0</v>
          </cell>
          <cell r="O64">
            <v>0</v>
          </cell>
          <cell r="P64">
            <v>0</v>
          </cell>
          <cell r="Q64">
            <v>0</v>
          </cell>
          <cell r="R64">
            <v>363</v>
          </cell>
          <cell r="S64">
            <v>57.712388058864008</v>
          </cell>
          <cell r="T64">
            <v>770.662543597688</v>
          </cell>
          <cell r="U64">
            <v>1.1299999999999999</v>
          </cell>
          <cell r="V64">
            <v>1</v>
          </cell>
          <cell r="W64">
            <v>50.258756629751296</v>
          </cell>
          <cell r="X64">
            <v>50.258756629751296</v>
          </cell>
          <cell r="Y64">
            <v>20</v>
          </cell>
          <cell r="Z64">
            <v>2.512937831487565</v>
          </cell>
          <cell r="AA64">
            <v>150</v>
          </cell>
          <cell r="AB64">
            <v>2591</v>
          </cell>
          <cell r="AC64">
            <v>214</v>
          </cell>
          <cell r="AD64">
            <v>1000</v>
          </cell>
          <cell r="AE64">
            <v>4400</v>
          </cell>
          <cell r="AF64">
            <v>20642000</v>
          </cell>
          <cell r="AG64">
            <v>3</v>
          </cell>
          <cell r="AH64">
            <v>61926000</v>
          </cell>
          <cell r="AI64">
            <v>1226542.3770391266</v>
          </cell>
          <cell r="AJ64">
            <v>1</v>
          </cell>
          <cell r="AK64">
            <v>75000000</v>
          </cell>
          <cell r="AL64">
            <v>300606116.95819944</v>
          </cell>
          <cell r="AM64">
            <v>2763050.8475407828</v>
          </cell>
          <cell r="AN64">
            <v>55261016.950815655</v>
          </cell>
          <cell r="AO64">
            <v>355.86713390901514</v>
          </cell>
          <cell r="AP64">
            <v>7.0806991213617723</v>
          </cell>
          <cell r="AQ64">
            <v>27.233115468409586</v>
          </cell>
          <cell r="AR64">
            <v>2.6026604973973395</v>
          </cell>
          <cell r="AS64">
            <v>0</v>
          </cell>
          <cell r="AT64">
            <v>0</v>
          </cell>
          <cell r="AU64">
            <v>355.86713390901514</v>
          </cell>
          <cell r="AV64">
            <v>7.0806991213617723</v>
          </cell>
        </row>
        <row r="65">
          <cell r="C65" t="str">
            <v>Thistle_EOR</v>
          </cell>
          <cell r="D65" t="str">
            <v>N and C N sea</v>
          </cell>
          <cell r="E65">
            <v>2004</v>
          </cell>
          <cell r="F65">
            <v>2001</v>
          </cell>
          <cell r="G65">
            <v>0</v>
          </cell>
          <cell r="H65">
            <v>131.87</v>
          </cell>
          <cell r="I65">
            <v>6.9553632037182469</v>
          </cell>
          <cell r="J65">
            <v>25.73</v>
          </cell>
          <cell r="K65">
            <v>3.4306666666666668</v>
          </cell>
          <cell r="L65">
            <v>0</v>
          </cell>
          <cell r="M65">
            <v>0</v>
          </cell>
          <cell r="N65">
            <v>0</v>
          </cell>
          <cell r="O65">
            <v>0</v>
          </cell>
          <cell r="P65">
            <v>0</v>
          </cell>
          <cell r="Q65">
            <v>0</v>
          </cell>
          <cell r="R65">
            <v>404</v>
          </cell>
          <cell r="S65">
            <v>64.230867150912005</v>
          </cell>
          <cell r="T65">
            <v>756.72681259151159</v>
          </cell>
          <cell r="U65">
            <v>1.18</v>
          </cell>
          <cell r="V65">
            <v>1</v>
          </cell>
          <cell r="W65">
            <v>57.354158855536184</v>
          </cell>
          <cell r="X65">
            <v>57.354158855536184</v>
          </cell>
          <cell r="Y65">
            <v>20</v>
          </cell>
          <cell r="Z65">
            <v>2.8677079427768093</v>
          </cell>
          <cell r="AA65">
            <v>159.72</v>
          </cell>
          <cell r="AB65">
            <v>2590.67</v>
          </cell>
          <cell r="AC65">
            <v>250.53</v>
          </cell>
          <cell r="AD65">
            <v>1000</v>
          </cell>
          <cell r="AE65">
            <v>4400</v>
          </cell>
          <cell r="AF65">
            <v>20801280</v>
          </cell>
          <cell r="AG65">
            <v>3</v>
          </cell>
          <cell r="AH65">
            <v>62403840</v>
          </cell>
          <cell r="AI65">
            <v>1226542.3770391266</v>
          </cell>
          <cell r="AJ65">
            <v>1</v>
          </cell>
          <cell r="AK65">
            <v>75000000</v>
          </cell>
          <cell r="AL65">
            <v>301645849.01419944</v>
          </cell>
          <cell r="AM65">
            <v>2772607.6475407826</v>
          </cell>
          <cell r="AN65">
            <v>55452152.950815648</v>
          </cell>
          <cell r="AO65">
            <v>357.09800196501504</v>
          </cell>
          <cell r="AP65">
            <v>6.2261919465068694</v>
          </cell>
          <cell r="AQ65">
            <v>27.233115468409586</v>
          </cell>
          <cell r="AR65">
            <v>2.6026604973973395</v>
          </cell>
          <cell r="AS65">
            <v>0</v>
          </cell>
          <cell r="AT65">
            <v>0</v>
          </cell>
          <cell r="AU65">
            <v>357.09800196501504</v>
          </cell>
          <cell r="AV65">
            <v>6.2261919465068694</v>
          </cell>
        </row>
        <row r="66">
          <cell r="C66" t="str">
            <v>Arbroath_EOR</v>
          </cell>
          <cell r="D66" t="str">
            <v>N and C N sea</v>
          </cell>
          <cell r="E66">
            <v>2014</v>
          </cell>
          <cell r="F66">
            <v>2011</v>
          </cell>
          <cell r="G66">
            <v>0</v>
          </cell>
          <cell r="H66">
            <v>123.07</v>
          </cell>
          <cell r="I66">
            <v>6.4912152080200549</v>
          </cell>
          <cell r="J66">
            <v>23.84</v>
          </cell>
          <cell r="K66">
            <v>3.1786666666666665</v>
          </cell>
          <cell r="L66">
            <v>0</v>
          </cell>
          <cell r="M66">
            <v>0</v>
          </cell>
          <cell r="N66">
            <v>0</v>
          </cell>
          <cell r="O66">
            <v>0</v>
          </cell>
          <cell r="P66">
            <v>0</v>
          </cell>
          <cell r="Q66">
            <v>0</v>
          </cell>
          <cell r="R66">
            <v>102</v>
          </cell>
          <cell r="S66">
            <v>16.216704082656001</v>
          </cell>
          <cell r="T66">
            <v>523.89743691956414</v>
          </cell>
          <cell r="U66">
            <v>1.33</v>
          </cell>
          <cell r="V66">
            <v>1</v>
          </cell>
          <cell r="W66">
            <v>11.29953330656806</v>
          </cell>
          <cell r="X66">
            <v>11.29953330656806</v>
          </cell>
          <cell r="Y66">
            <v>20</v>
          </cell>
          <cell r="Z66">
            <v>0.56497666532840296</v>
          </cell>
          <cell r="AA66">
            <v>93</v>
          </cell>
          <cell r="AB66">
            <v>2448</v>
          </cell>
          <cell r="AC66">
            <v>67</v>
          </cell>
          <cell r="AD66">
            <v>1000</v>
          </cell>
          <cell r="AE66">
            <v>2600</v>
          </cell>
          <cell r="AF66">
            <v>12139000</v>
          </cell>
          <cell r="AG66">
            <v>1</v>
          </cell>
          <cell r="AH66">
            <v>12139000</v>
          </cell>
          <cell r="AI66">
            <v>1226542.3770391266</v>
          </cell>
          <cell r="AJ66">
            <v>1</v>
          </cell>
          <cell r="AK66">
            <v>40000000</v>
          </cell>
          <cell r="AL66">
            <v>116118083.65819943</v>
          </cell>
          <cell r="AM66">
            <v>1067310.8475407825</v>
          </cell>
          <cell r="AN66">
            <v>21346216.950815652</v>
          </cell>
          <cell r="AO66">
            <v>137.46430060901508</v>
          </cell>
          <cell r="AP66">
            <v>12.165484792996844</v>
          </cell>
          <cell r="AQ66">
            <v>27.233115468409586</v>
          </cell>
          <cell r="AR66">
            <v>2.6026604973973395</v>
          </cell>
          <cell r="AS66">
            <v>0</v>
          </cell>
          <cell r="AT66">
            <v>0</v>
          </cell>
          <cell r="AU66">
            <v>137.46430060901508</v>
          </cell>
          <cell r="AV66">
            <v>12.165484792996844</v>
          </cell>
        </row>
        <row r="67">
          <cell r="C67" t="str">
            <v>Beatrice_EOR</v>
          </cell>
          <cell r="D67" t="str">
            <v>N and C N sea</v>
          </cell>
          <cell r="E67">
            <v>2004</v>
          </cell>
          <cell r="F67">
            <v>2001</v>
          </cell>
          <cell r="G67">
            <v>0</v>
          </cell>
          <cell r="H67">
            <v>118.13999999999999</v>
          </cell>
          <cell r="I67">
            <v>6.2311868422482268</v>
          </cell>
          <cell r="J67">
            <v>28.96</v>
          </cell>
          <cell r="K67">
            <v>3.8613333333333335</v>
          </cell>
          <cell r="L67">
            <v>0</v>
          </cell>
          <cell r="M67">
            <v>0</v>
          </cell>
          <cell r="N67">
            <v>0</v>
          </cell>
          <cell r="O67">
            <v>0</v>
          </cell>
          <cell r="P67">
            <v>0</v>
          </cell>
          <cell r="Q67">
            <v>0</v>
          </cell>
          <cell r="R67">
            <v>146</v>
          </cell>
          <cell r="S67">
            <v>23.212145059488002</v>
          </cell>
          <cell r="T67">
            <v>595.69552636027822</v>
          </cell>
          <cell r="U67">
            <v>1.0900000000000001</v>
          </cell>
          <cell r="V67">
            <v>1</v>
          </cell>
          <cell r="W67">
            <v>15.071834356387493</v>
          </cell>
          <cell r="X67">
            <v>15.071834356387493</v>
          </cell>
          <cell r="Y67">
            <v>20</v>
          </cell>
          <cell r="Z67">
            <v>0.75359171781937462</v>
          </cell>
          <cell r="AA67">
            <v>46</v>
          </cell>
          <cell r="AB67">
            <v>1798</v>
          </cell>
          <cell r="AC67">
            <v>270</v>
          </cell>
          <cell r="AD67">
            <v>1000</v>
          </cell>
          <cell r="AE67">
            <v>2600</v>
          </cell>
          <cell r="AF67">
            <v>10976800</v>
          </cell>
          <cell r="AG67">
            <v>1</v>
          </cell>
          <cell r="AH67">
            <v>10976800</v>
          </cell>
          <cell r="AI67">
            <v>1226542.3770391266</v>
          </cell>
          <cell r="AJ67">
            <v>1</v>
          </cell>
          <cell r="AK67">
            <v>40000000</v>
          </cell>
          <cell r="AL67">
            <v>113589252.67819944</v>
          </cell>
          <cell r="AM67">
            <v>1044066.8475407825</v>
          </cell>
          <cell r="AN67">
            <v>20881336.950815652</v>
          </cell>
          <cell r="AO67">
            <v>134.47058962901508</v>
          </cell>
          <cell r="AP67">
            <v>8.9219790006533621</v>
          </cell>
          <cell r="AQ67">
            <v>27.233115468409586</v>
          </cell>
          <cell r="AR67">
            <v>2.6026604973973395</v>
          </cell>
          <cell r="AS67">
            <v>0</v>
          </cell>
          <cell r="AT67">
            <v>0</v>
          </cell>
          <cell r="AU67">
            <v>134.47058962901508</v>
          </cell>
          <cell r="AV67">
            <v>8.9219790006533621</v>
          </cell>
        </row>
        <row r="68">
          <cell r="C68" t="str">
            <v>Heron_EOR</v>
          </cell>
          <cell r="D68" t="str">
            <v>N and C N sea</v>
          </cell>
          <cell r="E68">
            <v>2005</v>
          </cell>
          <cell r="F68">
            <v>2002</v>
          </cell>
          <cell r="G68">
            <v>0</v>
          </cell>
          <cell r="H68">
            <v>106.32</v>
          </cell>
          <cell r="I68">
            <v>5.607751693480882</v>
          </cell>
          <cell r="J68">
            <v>13.84</v>
          </cell>
          <cell r="K68">
            <v>1.8453333333333333</v>
          </cell>
          <cell r="L68">
            <v>0</v>
          </cell>
          <cell r="M68">
            <v>0</v>
          </cell>
          <cell r="N68">
            <v>0</v>
          </cell>
          <cell r="O68">
            <v>0</v>
          </cell>
          <cell r="P68">
            <v>0</v>
          </cell>
          <cell r="Q68">
            <v>0</v>
          </cell>
          <cell r="R68">
            <v>478.125</v>
          </cell>
          <cell r="S68">
            <v>76.01580038745</v>
          </cell>
          <cell r="T68">
            <v>812.37880708477155</v>
          </cell>
          <cell r="U68">
            <v>1.5</v>
          </cell>
          <cell r="V68">
            <v>1</v>
          </cell>
          <cell r="W68">
            <v>92.630437857526118</v>
          </cell>
          <cell r="X68">
            <v>92.630437857526118</v>
          </cell>
          <cell r="Y68">
            <v>20</v>
          </cell>
          <cell r="Z68">
            <v>4.6315218928763056</v>
          </cell>
          <cell r="AA68">
            <v>90</v>
          </cell>
          <cell r="AB68">
            <v>4237</v>
          </cell>
          <cell r="AC68">
            <v>423</v>
          </cell>
          <cell r="AD68">
            <v>1000</v>
          </cell>
          <cell r="AE68">
            <v>3640</v>
          </cell>
          <cell r="AF68">
            <v>22562400</v>
          </cell>
          <cell r="AG68">
            <v>4</v>
          </cell>
          <cell r="AH68">
            <v>90249600</v>
          </cell>
          <cell r="AI68">
            <v>1226542.3770391266</v>
          </cell>
          <cell r="AJ68">
            <v>1</v>
          </cell>
          <cell r="AK68">
            <v>40000000</v>
          </cell>
          <cell r="AL68">
            <v>286078938.19819939</v>
          </cell>
          <cell r="AM68">
            <v>2629522.8475407823</v>
          </cell>
          <cell r="AN68">
            <v>52590456.950815648</v>
          </cell>
          <cell r="AO68">
            <v>338.66939514901509</v>
          </cell>
          <cell r="AP68">
            <v>3.6561350996733797</v>
          </cell>
          <cell r="AQ68">
            <v>27.233115468409586</v>
          </cell>
          <cell r="AR68">
            <v>2.6026604973973395</v>
          </cell>
          <cell r="AS68">
            <v>0</v>
          </cell>
          <cell r="AT68">
            <v>0</v>
          </cell>
          <cell r="AU68">
            <v>338.66939514901509</v>
          </cell>
          <cell r="AV68">
            <v>3.6561350996733801</v>
          </cell>
        </row>
        <row r="69">
          <cell r="C69" t="str">
            <v>AlwynNorth(BrentEast)_EOR</v>
          </cell>
          <cell r="D69" t="str">
            <v>N and C N sea</v>
          </cell>
          <cell r="E69">
            <v>2021</v>
          </cell>
          <cell r="F69">
            <v>2018</v>
          </cell>
          <cell r="G69">
            <v>1</v>
          </cell>
          <cell r="H69">
            <v>104.5</v>
          </cell>
          <cell r="I69">
            <v>5.511757448916029</v>
          </cell>
          <cell r="J69">
            <v>28.3</v>
          </cell>
          <cell r="K69">
            <v>3.7733333333333334</v>
          </cell>
          <cell r="L69">
            <v>0</v>
          </cell>
          <cell r="M69">
            <v>0</v>
          </cell>
          <cell r="N69">
            <v>0</v>
          </cell>
          <cell r="O69">
            <v>0</v>
          </cell>
          <cell r="P69">
            <v>5.511757448916029</v>
          </cell>
          <cell r="Q69">
            <v>28.3</v>
          </cell>
          <cell r="R69">
            <v>102.6</v>
          </cell>
          <cell r="S69">
            <v>16.3120964596128</v>
          </cell>
          <cell r="T69">
            <v>756.61593242007757</v>
          </cell>
          <cell r="U69">
            <v>1.55</v>
          </cell>
          <cell r="V69">
            <v>1</v>
          </cell>
          <cell r="W69">
            <v>19.130087712400087</v>
          </cell>
          <cell r="X69">
            <v>24.641845161316116</v>
          </cell>
          <cell r="Y69">
            <v>20</v>
          </cell>
          <cell r="Z69">
            <v>1.2320922580658058</v>
          </cell>
          <cell r="AA69">
            <v>126</v>
          </cell>
          <cell r="AB69">
            <v>3110</v>
          </cell>
          <cell r="AC69">
            <v>121</v>
          </cell>
          <cell r="AD69">
            <v>1000</v>
          </cell>
          <cell r="AE69">
            <v>6660</v>
          </cell>
          <cell r="AF69">
            <v>29818460</v>
          </cell>
          <cell r="AG69">
            <v>1</v>
          </cell>
          <cell r="AH69">
            <v>29818460</v>
          </cell>
          <cell r="AI69">
            <v>1226542.3770391266</v>
          </cell>
          <cell r="AJ69">
            <v>1</v>
          </cell>
          <cell r="AK69">
            <v>75000000</v>
          </cell>
          <cell r="AL69">
            <v>230743320.67219946</v>
          </cell>
          <cell r="AM69">
            <v>2120900.047540783</v>
          </cell>
          <cell r="AN69">
            <v>42418000.950815663</v>
          </cell>
          <cell r="AO69">
            <v>273.16132162301511</v>
          </cell>
          <cell r="AP69">
            <v>14.279146323304753</v>
          </cell>
          <cell r="AQ69">
            <v>27.233115468409586</v>
          </cell>
          <cell r="AR69">
            <v>2.6026604973973395</v>
          </cell>
          <cell r="AS69">
            <v>13.940837513592934</v>
          </cell>
          <cell r="AT69">
            <v>278.81675027185867</v>
          </cell>
          <cell r="AU69">
            <v>273.16132162301511</v>
          </cell>
          <cell r="AV69">
            <v>11.085262480742966</v>
          </cell>
        </row>
        <row r="70">
          <cell r="C70" t="str">
            <v>Saltire_EOR</v>
          </cell>
          <cell r="D70" t="str">
            <v>N and C N sea</v>
          </cell>
          <cell r="E70">
            <v>2019</v>
          </cell>
          <cell r="F70">
            <v>2016</v>
          </cell>
          <cell r="G70">
            <v>1</v>
          </cell>
          <cell r="H70">
            <v>101.65</v>
          </cell>
          <cell r="I70">
            <v>5.3614367912183196</v>
          </cell>
          <cell r="J70">
            <v>14.69</v>
          </cell>
          <cell r="K70">
            <v>1.9586666666666666</v>
          </cell>
          <cell r="L70">
            <v>0</v>
          </cell>
          <cell r="M70">
            <v>0</v>
          </cell>
          <cell r="N70">
            <v>0</v>
          </cell>
          <cell r="O70">
            <v>0</v>
          </cell>
          <cell r="P70">
            <v>5.3614367912183196</v>
          </cell>
          <cell r="Q70">
            <v>14.69</v>
          </cell>
          <cell r="R70">
            <v>93</v>
          </cell>
          <cell r="S70">
            <v>14.785818428304001</v>
          </cell>
          <cell r="T70">
            <v>702.56693581061791</v>
          </cell>
          <cell r="U70">
            <v>1.2</v>
          </cell>
          <cell r="V70">
            <v>1</v>
          </cell>
          <cell r="W70">
            <v>12.465632575950849</v>
          </cell>
          <cell r="X70">
            <v>17.82706936716917</v>
          </cell>
          <cell r="Y70">
            <v>20</v>
          </cell>
          <cell r="Z70">
            <v>0.89135346835845852</v>
          </cell>
          <cell r="AA70">
            <v>145</v>
          </cell>
          <cell r="AB70">
            <v>3014.88</v>
          </cell>
          <cell r="AC70">
            <v>322.62</v>
          </cell>
          <cell r="AD70">
            <v>1000</v>
          </cell>
          <cell r="AE70">
            <v>6660</v>
          </cell>
          <cell r="AF70">
            <v>30527750</v>
          </cell>
          <cell r="AG70">
            <v>1</v>
          </cell>
          <cell r="AH70">
            <v>30527750</v>
          </cell>
          <cell r="AI70">
            <v>1226542.3770391266</v>
          </cell>
          <cell r="AJ70">
            <v>1</v>
          </cell>
          <cell r="AK70">
            <v>75000000</v>
          </cell>
          <cell r="AL70">
            <v>232286664.78319946</v>
          </cell>
          <cell r="AM70">
            <v>2135085.8475407828</v>
          </cell>
          <cell r="AN70">
            <v>42701716.950815655</v>
          </cell>
          <cell r="AO70">
            <v>274.98838173401509</v>
          </cell>
          <cell r="AP70">
            <v>22.059721402709449</v>
          </cell>
          <cell r="AQ70">
            <v>27.233115468409586</v>
          </cell>
          <cell r="AR70">
            <v>2.6026604973973395</v>
          </cell>
          <cell r="AS70">
            <v>7.2364276704833985</v>
          </cell>
          <cell r="AT70">
            <v>144.72855340966797</v>
          </cell>
          <cell r="AU70">
            <v>274.98838173401509</v>
          </cell>
          <cell r="AV70">
            <v>15.425327409138902</v>
          </cell>
        </row>
        <row r="71">
          <cell r="C71" t="str">
            <v>Toni_EOR</v>
          </cell>
          <cell r="D71" t="str">
            <v>N and C N sea</v>
          </cell>
          <cell r="E71">
            <v>2008</v>
          </cell>
          <cell r="F71">
            <v>2005</v>
          </cell>
          <cell r="G71">
            <v>0</v>
          </cell>
          <cell r="H71">
            <v>98.41</v>
          </cell>
          <cell r="I71">
            <v>5.1905459382567125</v>
          </cell>
          <cell r="J71">
            <v>10.24</v>
          </cell>
          <cell r="K71">
            <v>1.3653333333333333</v>
          </cell>
          <cell r="L71">
            <v>0</v>
          </cell>
          <cell r="M71">
            <v>0</v>
          </cell>
          <cell r="N71">
            <v>0</v>
          </cell>
          <cell r="O71">
            <v>0</v>
          </cell>
          <cell r="P71">
            <v>0</v>
          </cell>
          <cell r="Q71">
            <v>0</v>
          </cell>
          <cell r="R71">
            <v>48</v>
          </cell>
          <cell r="S71">
            <v>7.6313901565440005</v>
          </cell>
          <cell r="T71">
            <v>739.38520229202857</v>
          </cell>
          <cell r="U71">
            <v>2.198</v>
          </cell>
          <cell r="V71">
            <v>1</v>
          </cell>
          <cell r="W71">
            <v>12.402296226355169</v>
          </cell>
          <cell r="X71">
            <v>12.402296226355169</v>
          </cell>
          <cell r="Y71">
            <v>20</v>
          </cell>
          <cell r="Z71">
            <v>0.62011481131775847</v>
          </cell>
          <cell r="AA71">
            <v>133.19999999999999</v>
          </cell>
          <cell r="AB71">
            <v>3582.74</v>
          </cell>
          <cell r="AC71">
            <v>4.5600000000004002</v>
          </cell>
          <cell r="AD71">
            <v>1000</v>
          </cell>
          <cell r="AE71">
            <v>6660</v>
          </cell>
          <cell r="AF71">
            <v>32191418</v>
          </cell>
          <cell r="AG71">
            <v>1</v>
          </cell>
          <cell r="AH71">
            <v>32191418</v>
          </cell>
          <cell r="AI71">
            <v>1226542.3770391266</v>
          </cell>
          <cell r="AJ71">
            <v>1</v>
          </cell>
          <cell r="AK71">
            <v>75000000</v>
          </cell>
          <cell r="AL71">
            <v>235906639.98439944</v>
          </cell>
          <cell r="AM71">
            <v>2168359.2075407826</v>
          </cell>
          <cell r="AN71">
            <v>43367184.150815651</v>
          </cell>
          <cell r="AO71">
            <v>279.27382413521508</v>
          </cell>
          <cell r="AP71">
            <v>22.517912734720181</v>
          </cell>
          <cell r="AQ71">
            <v>27.233115468409586</v>
          </cell>
          <cell r="AR71">
            <v>2.6026604973973395</v>
          </cell>
          <cell r="AS71">
            <v>0</v>
          </cell>
          <cell r="AT71">
            <v>0</v>
          </cell>
          <cell r="AU71">
            <v>279.27382413521508</v>
          </cell>
          <cell r="AV71">
            <v>22.517912734720181</v>
          </cell>
        </row>
        <row r="72">
          <cell r="C72" t="str">
            <v>BraeSouth_EOR</v>
          </cell>
          <cell r="D72" t="str">
            <v>N and C N sea</v>
          </cell>
          <cell r="E72">
            <v>2013</v>
          </cell>
          <cell r="F72">
            <v>2010</v>
          </cell>
          <cell r="G72">
            <v>0</v>
          </cell>
          <cell r="H72">
            <v>98</v>
          </cell>
          <cell r="I72">
            <v>5.1689208611844109</v>
          </cell>
          <cell r="J72">
            <v>20</v>
          </cell>
          <cell r="K72">
            <v>2.6666666666666665</v>
          </cell>
          <cell r="L72">
            <v>0</v>
          </cell>
          <cell r="M72">
            <v>0</v>
          </cell>
          <cell r="N72">
            <v>0</v>
          </cell>
          <cell r="O72">
            <v>0</v>
          </cell>
          <cell r="P72">
            <v>0</v>
          </cell>
          <cell r="Q72">
            <v>0</v>
          </cell>
          <cell r="R72">
            <v>320</v>
          </cell>
          <cell r="S72">
            <v>50.875934376960004</v>
          </cell>
          <cell r="T72">
            <v>750.37661478530333</v>
          </cell>
          <cell r="U72">
            <v>1.73</v>
          </cell>
          <cell r="V72">
            <v>1</v>
          </cell>
          <cell r="W72">
            <v>66.044672742452903</v>
          </cell>
          <cell r="X72">
            <v>66.044672742452903</v>
          </cell>
          <cell r="Y72">
            <v>20</v>
          </cell>
          <cell r="Z72">
            <v>3.3022336371226451</v>
          </cell>
          <cell r="AA72">
            <v>112</v>
          </cell>
          <cell r="AB72">
            <v>3603</v>
          </cell>
          <cell r="AC72">
            <v>508</v>
          </cell>
          <cell r="AD72">
            <v>1000</v>
          </cell>
          <cell r="AE72">
            <v>6660</v>
          </cell>
          <cell r="AF72">
            <v>35679260</v>
          </cell>
          <cell r="AG72">
            <v>3</v>
          </cell>
          <cell r="AH72">
            <v>107037780</v>
          </cell>
          <cell r="AI72">
            <v>1226542.3770391266</v>
          </cell>
          <cell r="AJ72">
            <v>1</v>
          </cell>
          <cell r="AK72">
            <v>75000000</v>
          </cell>
          <cell r="AL72">
            <v>398764839.06019944</v>
          </cell>
          <cell r="AM72">
            <v>3665286.4475407829</v>
          </cell>
          <cell r="AN72">
            <v>73305728.950815663</v>
          </cell>
          <cell r="AO72">
            <v>472.0705680110151</v>
          </cell>
          <cell r="AP72">
            <v>7.1477463421144716</v>
          </cell>
          <cell r="AQ72">
            <v>27.233115468409586</v>
          </cell>
          <cell r="AR72">
            <v>2.6026604973973395</v>
          </cell>
          <cell r="AS72">
            <v>0</v>
          </cell>
          <cell r="AT72">
            <v>0</v>
          </cell>
          <cell r="AU72">
            <v>472.0705680110151</v>
          </cell>
          <cell r="AV72">
            <v>7.1477463421144716</v>
          </cell>
        </row>
        <row r="73">
          <cell r="C73" t="str">
            <v>Kittiwake_EOR</v>
          </cell>
          <cell r="D73" t="str">
            <v>N and C N sea</v>
          </cell>
          <cell r="E73">
            <v>2008</v>
          </cell>
          <cell r="F73">
            <v>2005</v>
          </cell>
          <cell r="G73">
            <v>0</v>
          </cell>
          <cell r="H73">
            <v>72.17</v>
          </cell>
          <cell r="I73">
            <v>3.8065410056293767</v>
          </cell>
          <cell r="J73">
            <v>13.28</v>
          </cell>
          <cell r="K73">
            <v>1.7706666666666666</v>
          </cell>
          <cell r="L73">
            <v>0</v>
          </cell>
          <cell r="M73">
            <v>0</v>
          </cell>
          <cell r="N73">
            <v>0</v>
          </cell>
          <cell r="O73">
            <v>0</v>
          </cell>
          <cell r="P73">
            <v>0</v>
          </cell>
          <cell r="Q73">
            <v>0</v>
          </cell>
          <cell r="R73">
            <v>70</v>
          </cell>
          <cell r="S73">
            <v>11.129110644960001</v>
          </cell>
          <cell r="T73">
            <v>737.93455598223522</v>
          </cell>
          <cell r="U73">
            <v>1.2</v>
          </cell>
          <cell r="V73">
            <v>1</v>
          </cell>
          <cell r="W73">
            <v>9.855066386718871</v>
          </cell>
          <cell r="X73">
            <v>9.855066386718871</v>
          </cell>
          <cell r="Y73">
            <v>20</v>
          </cell>
          <cell r="Z73">
            <v>0.49275331933594357</v>
          </cell>
          <cell r="AA73">
            <v>85</v>
          </cell>
          <cell r="AB73">
            <v>2978.66</v>
          </cell>
          <cell r="AC73">
            <v>200.34</v>
          </cell>
          <cell r="AD73">
            <v>1000</v>
          </cell>
          <cell r="AE73">
            <v>3640</v>
          </cell>
          <cell r="AF73">
            <v>17171560</v>
          </cell>
          <cell r="AG73">
            <v>1</v>
          </cell>
          <cell r="AH73">
            <v>17171560</v>
          </cell>
          <cell r="AI73">
            <v>1226542.3770391266</v>
          </cell>
          <cell r="AJ73">
            <v>1</v>
          </cell>
          <cell r="AK73">
            <v>40000000</v>
          </cell>
          <cell r="AL73">
            <v>127068430.96219943</v>
          </cell>
          <cell r="AM73">
            <v>1167962.0475407825</v>
          </cell>
          <cell r="AN73">
            <v>23359240.950815648</v>
          </cell>
          <cell r="AO73">
            <v>150.42767191301508</v>
          </cell>
          <cell r="AP73">
            <v>15.263993768295476</v>
          </cell>
          <cell r="AQ73">
            <v>27.233115468409586</v>
          </cell>
          <cell r="AR73">
            <v>2.6026604973973395</v>
          </cell>
          <cell r="AS73">
            <v>0</v>
          </cell>
          <cell r="AT73">
            <v>0</v>
          </cell>
          <cell r="AU73">
            <v>150.42767191301508</v>
          </cell>
          <cell r="AV73">
            <v>15.263993768295478</v>
          </cell>
        </row>
        <row r="74">
          <cell r="C74" t="str">
            <v>Hutton_EOR</v>
          </cell>
          <cell r="D74" t="str">
            <v>N and C N sea</v>
          </cell>
          <cell r="E74">
            <v>2000</v>
          </cell>
          <cell r="F74">
            <v>1997</v>
          </cell>
          <cell r="G74">
            <v>0</v>
          </cell>
          <cell r="H74">
            <v>58.15</v>
          </cell>
          <cell r="I74">
            <v>3.0670688579374841</v>
          </cell>
          <cell r="J74">
            <v>11.36</v>
          </cell>
          <cell r="K74">
            <v>1.5146666666666666</v>
          </cell>
          <cell r="L74">
            <v>0</v>
          </cell>
          <cell r="M74">
            <v>0</v>
          </cell>
          <cell r="N74">
            <v>0</v>
          </cell>
          <cell r="O74">
            <v>0</v>
          </cell>
          <cell r="P74">
            <v>0</v>
          </cell>
          <cell r="Q74">
            <v>0</v>
          </cell>
          <cell r="R74">
            <v>190</v>
          </cell>
          <cell r="S74">
            <v>30.207586036320002</v>
          </cell>
          <cell r="T74">
            <v>758.97660785251981</v>
          </cell>
          <cell r="U74">
            <v>1.1200000000000001</v>
          </cell>
          <cell r="V74">
            <v>1</v>
          </cell>
          <cell r="W74">
            <v>25.67807332301042</v>
          </cell>
          <cell r="X74">
            <v>25.67807332301042</v>
          </cell>
          <cell r="Y74">
            <v>20</v>
          </cell>
          <cell r="Z74">
            <v>1.283903666150521</v>
          </cell>
          <cell r="AA74">
            <v>148</v>
          </cell>
          <cell r="AB74">
            <v>3014.88</v>
          </cell>
          <cell r="AC74">
            <v>229.34</v>
          </cell>
          <cell r="AD74">
            <v>1000</v>
          </cell>
          <cell r="AE74">
            <v>6660</v>
          </cell>
          <cell r="AF74">
            <v>29906505.200000003</v>
          </cell>
          <cell r="AG74">
            <v>2</v>
          </cell>
          <cell r="AH74">
            <v>59813010.400000006</v>
          </cell>
          <cell r="AI74">
            <v>1226542.3770391266</v>
          </cell>
          <cell r="AJ74">
            <v>1</v>
          </cell>
          <cell r="AK74">
            <v>75000000</v>
          </cell>
          <cell r="AL74">
            <v>296008462.88755947</v>
          </cell>
          <cell r="AM74">
            <v>2720791.0555407829</v>
          </cell>
          <cell r="AN74">
            <v>54415821.110815659</v>
          </cell>
          <cell r="AO74">
            <v>350.42428399837513</v>
          </cell>
          <cell r="AP74">
            <v>13.64682932361424</v>
          </cell>
          <cell r="AQ74">
            <v>27.233115468409586</v>
          </cell>
          <cell r="AR74">
            <v>2.6026604973973395</v>
          </cell>
          <cell r="AS74">
            <v>0</v>
          </cell>
          <cell r="AT74">
            <v>0</v>
          </cell>
          <cell r="AU74">
            <v>350.42428399837513</v>
          </cell>
          <cell r="AV74">
            <v>13.64682932361424</v>
          </cell>
        </row>
        <row r="75">
          <cell r="C75" t="str">
            <v>Scapa_EOR</v>
          </cell>
          <cell r="D75" t="str">
            <v>N and C N sea</v>
          </cell>
          <cell r="E75">
            <v>2023</v>
          </cell>
          <cell r="F75">
            <v>2020</v>
          </cell>
          <cell r="G75">
            <v>1</v>
          </cell>
          <cell r="H75">
            <v>58.01</v>
          </cell>
          <cell r="I75">
            <v>3.0596846852786492</v>
          </cell>
          <cell r="J75">
            <v>11.8</v>
          </cell>
          <cell r="K75">
            <v>1.5733333333333335</v>
          </cell>
          <cell r="L75">
            <v>0</v>
          </cell>
          <cell r="M75">
            <v>0</v>
          </cell>
          <cell r="N75">
            <v>0</v>
          </cell>
          <cell r="O75">
            <v>0</v>
          </cell>
          <cell r="P75">
            <v>3.0596846852786492</v>
          </cell>
          <cell r="Q75">
            <v>11.8</v>
          </cell>
          <cell r="R75">
            <v>120</v>
          </cell>
          <cell r="S75">
            <v>19.078475391360001</v>
          </cell>
          <cell r="T75">
            <v>633.40983515199514</v>
          </cell>
          <cell r="U75">
            <v>1.1639999999999999</v>
          </cell>
          <cell r="V75">
            <v>1</v>
          </cell>
          <cell r="W75">
            <v>14.066350960817941</v>
          </cell>
          <cell r="X75">
            <v>17.126035646096589</v>
          </cell>
          <cell r="Y75">
            <v>20</v>
          </cell>
          <cell r="Z75">
            <v>0.85630178230482945</v>
          </cell>
          <cell r="AA75">
            <v>117</v>
          </cell>
          <cell r="AB75">
            <v>2590.67</v>
          </cell>
          <cell r="AC75">
            <v>95.090000000000146</v>
          </cell>
          <cell r="AD75">
            <v>1000</v>
          </cell>
          <cell r="AE75">
            <v>4400</v>
          </cell>
          <cell r="AF75">
            <v>20117344</v>
          </cell>
          <cell r="AG75">
            <v>1</v>
          </cell>
          <cell r="AH75">
            <v>20117344</v>
          </cell>
          <cell r="AI75">
            <v>1226542.3770391266</v>
          </cell>
          <cell r="AJ75">
            <v>1</v>
          </cell>
          <cell r="AK75">
            <v>75000000</v>
          </cell>
          <cell r="AL75">
            <v>209634662.36779946</v>
          </cell>
          <cell r="AM75">
            <v>1926877.7275407827</v>
          </cell>
          <cell r="AN75">
            <v>38537554.550815657</v>
          </cell>
          <cell r="AO75">
            <v>248.17221691861511</v>
          </cell>
          <cell r="AP75">
            <v>17.642970633244047</v>
          </cell>
          <cell r="AQ75">
            <v>27.233115468409586</v>
          </cell>
          <cell r="AR75">
            <v>2.6026604973973395</v>
          </cell>
          <cell r="AS75">
            <v>5.8127873731588915</v>
          </cell>
          <cell r="AT75">
            <v>116.25574746317783</v>
          </cell>
          <cell r="AU75">
            <v>248.17221691861511</v>
          </cell>
          <cell r="AV75">
            <v>14.490931938190796</v>
          </cell>
        </row>
        <row r="76">
          <cell r="C76" t="str">
            <v>Loyal(partofSchiehallon)_EOR</v>
          </cell>
          <cell r="D76" t="str">
            <v>West of Shetland</v>
          </cell>
          <cell r="E76">
            <v>2014</v>
          </cell>
          <cell r="G76">
            <v>0</v>
          </cell>
          <cell r="H76">
            <v>37.99</v>
          </cell>
          <cell r="I76">
            <v>2.0037479950652628</v>
          </cell>
          <cell r="J76">
            <v>8</v>
          </cell>
          <cell r="K76">
            <v>1.0666666666666667</v>
          </cell>
          <cell r="L76">
            <v>0</v>
          </cell>
          <cell r="M76">
            <v>0</v>
          </cell>
          <cell r="N76">
            <v>0</v>
          </cell>
          <cell r="O76">
            <v>0</v>
          </cell>
          <cell r="P76">
            <v>0</v>
          </cell>
          <cell r="Q76">
            <v>0</v>
          </cell>
          <cell r="R76">
            <v>78</v>
          </cell>
          <cell r="S76">
            <v>12.401009004384001</v>
          </cell>
          <cell r="T76">
            <v>702.56693581061791</v>
          </cell>
          <cell r="U76">
            <v>1.5</v>
          </cell>
          <cell r="V76">
            <v>1</v>
          </cell>
          <cell r="W76">
            <v>13.068808345754926</v>
          </cell>
          <cell r="X76">
            <v>13.068808345754926</v>
          </cell>
          <cell r="Y76">
            <v>20</v>
          </cell>
          <cell r="Z76">
            <v>0.65344041728774627</v>
          </cell>
          <cell r="AA76">
            <v>400</v>
          </cell>
          <cell r="AB76">
            <v>2250</v>
          </cell>
          <cell r="AC76">
            <v>50</v>
          </cell>
          <cell r="AD76">
            <v>1000</v>
          </cell>
          <cell r="AE76">
            <v>4400</v>
          </cell>
          <cell r="AF76">
            <v>18420000</v>
          </cell>
          <cell r="AG76">
            <v>1</v>
          </cell>
          <cell r="AH76">
            <v>18420000</v>
          </cell>
          <cell r="AI76">
            <v>1226542.3770391266</v>
          </cell>
          <cell r="AJ76">
            <v>1</v>
          </cell>
          <cell r="AK76">
            <v>75000000</v>
          </cell>
          <cell r="AL76">
            <v>205941411.55819944</v>
          </cell>
          <cell r="AM76">
            <v>1892930.8475407828</v>
          </cell>
          <cell r="AN76">
            <v>37858616.950815655</v>
          </cell>
          <cell r="AO76">
            <v>243.80002850901508</v>
          </cell>
          <cell r="AP76">
            <v>18.655107800108446</v>
          </cell>
          <cell r="AQ76">
            <v>27.233115468409586</v>
          </cell>
          <cell r="AR76">
            <v>2.6026604973973395</v>
          </cell>
          <cell r="AS76">
            <v>0</v>
          </cell>
          <cell r="AT76">
            <v>0</v>
          </cell>
          <cell r="AU76">
            <v>243.80002850901508</v>
          </cell>
          <cell r="AV76">
            <v>18.655107800108446</v>
          </cell>
        </row>
        <row r="77">
          <cell r="C77" t="str">
            <v>Clyde_EOR</v>
          </cell>
          <cell r="D77" t="str">
            <v>N and C N sea</v>
          </cell>
          <cell r="E77">
            <v>2010</v>
          </cell>
          <cell r="F77">
            <v>2007</v>
          </cell>
          <cell r="G77">
            <v>0</v>
          </cell>
          <cell r="H77">
            <v>35.08</v>
          </cell>
          <cell r="I77">
            <v>1.8502626919423379</v>
          </cell>
          <cell r="J77">
            <v>10.47</v>
          </cell>
          <cell r="K77">
            <v>1.3960000000000001</v>
          </cell>
          <cell r="L77">
            <v>0</v>
          </cell>
          <cell r="M77">
            <v>0</v>
          </cell>
          <cell r="N77">
            <v>0</v>
          </cell>
          <cell r="O77">
            <v>0</v>
          </cell>
          <cell r="P77">
            <v>0</v>
          </cell>
          <cell r="Q77">
            <v>0</v>
          </cell>
          <cell r="R77">
            <v>154</v>
          </cell>
          <cell r="S77">
            <v>24.484043418912002</v>
          </cell>
          <cell r="T77">
            <v>654.13194614280849</v>
          </cell>
          <cell r="U77">
            <v>1.29</v>
          </cell>
          <cell r="V77">
            <v>1</v>
          </cell>
          <cell r="W77">
            <v>20.660375512664732</v>
          </cell>
          <cell r="X77">
            <v>20.660375512664732</v>
          </cell>
          <cell r="Y77">
            <v>20</v>
          </cell>
          <cell r="Z77">
            <v>1.0330187756332365</v>
          </cell>
          <cell r="AA77">
            <v>81</v>
          </cell>
          <cell r="AB77">
            <v>3673</v>
          </cell>
          <cell r="AC77">
            <v>158</v>
          </cell>
          <cell r="AD77">
            <v>1000</v>
          </cell>
          <cell r="AE77">
            <v>3640</v>
          </cell>
          <cell r="AF77">
            <v>19544840</v>
          </cell>
          <cell r="AG77">
            <v>1</v>
          </cell>
          <cell r="AH77">
            <v>19544840</v>
          </cell>
          <cell r="AI77">
            <v>1226542.3770391266</v>
          </cell>
          <cell r="AJ77">
            <v>1</v>
          </cell>
          <cell r="AK77">
            <v>40000000</v>
          </cell>
          <cell r="AL77">
            <v>132232450.91419943</v>
          </cell>
          <cell r="AM77">
            <v>1215427.6475407826</v>
          </cell>
          <cell r="AN77">
            <v>24308552.950815652</v>
          </cell>
          <cell r="AO77">
            <v>156.54100386501509</v>
          </cell>
          <cell r="AP77">
            <v>7.5768711836363307</v>
          </cell>
          <cell r="AQ77">
            <v>27.233115468409586</v>
          </cell>
          <cell r="AR77">
            <v>2.6026604973973395</v>
          </cell>
          <cell r="AS77">
            <v>0</v>
          </cell>
          <cell r="AT77">
            <v>0</v>
          </cell>
          <cell r="AU77">
            <v>156.54100386501509</v>
          </cell>
          <cell r="AV77">
            <v>7.5768711836363307</v>
          </cell>
        </row>
        <row r="78">
          <cell r="C78" t="str">
            <v>Nevis_EOR</v>
          </cell>
          <cell r="D78" t="str">
            <v>N and C N sea</v>
          </cell>
          <cell r="E78">
            <v>2015</v>
          </cell>
          <cell r="F78">
            <v>2012</v>
          </cell>
          <cell r="G78">
            <v>0</v>
          </cell>
          <cell r="H78">
            <v>32</v>
          </cell>
          <cell r="I78">
            <v>1.6878108934479708</v>
          </cell>
          <cell r="J78">
            <v>10.9</v>
          </cell>
          <cell r="K78">
            <v>1.4533333333333334</v>
          </cell>
          <cell r="L78">
            <v>0</v>
          </cell>
          <cell r="M78">
            <v>0</v>
          </cell>
          <cell r="N78">
            <v>0</v>
          </cell>
          <cell r="O78">
            <v>0</v>
          </cell>
          <cell r="P78">
            <v>0</v>
          </cell>
          <cell r="Q78">
            <v>0</v>
          </cell>
          <cell r="R78">
            <v>87.6</v>
          </cell>
          <cell r="S78">
            <v>13.9272870356928</v>
          </cell>
          <cell r="T78">
            <v>702.56693581061791</v>
          </cell>
          <cell r="U78">
            <v>1.5</v>
          </cell>
          <cell r="V78">
            <v>1</v>
          </cell>
          <cell r="W78">
            <v>14.677277065232451</v>
          </cell>
          <cell r="X78">
            <v>14.677277065232451</v>
          </cell>
          <cell r="Y78">
            <v>20</v>
          </cell>
          <cell r="Z78">
            <v>0.73386385326162251</v>
          </cell>
          <cell r="AA78">
            <v>107.59</v>
          </cell>
          <cell r="AB78">
            <v>3014.88</v>
          </cell>
          <cell r="AC78">
            <v>229.34</v>
          </cell>
          <cell r="AD78">
            <v>1000</v>
          </cell>
          <cell r="AE78">
            <v>6660</v>
          </cell>
          <cell r="AF78">
            <v>29906505.200000003</v>
          </cell>
          <cell r="AG78">
            <v>1</v>
          </cell>
          <cell r="AH78">
            <v>29906505.200000003</v>
          </cell>
          <cell r="AI78">
            <v>1226542.3770391266</v>
          </cell>
          <cell r="AJ78">
            <v>1</v>
          </cell>
          <cell r="AK78">
            <v>75000000</v>
          </cell>
          <cell r="AL78">
            <v>230934898.22287941</v>
          </cell>
          <cell r="AM78">
            <v>2122660.9515407826</v>
          </cell>
          <cell r="AN78">
            <v>42453219.030815654</v>
          </cell>
          <cell r="AO78">
            <v>273.38811725369504</v>
          </cell>
          <cell r="AP78">
            <v>18.626623728545475</v>
          </cell>
          <cell r="AQ78">
            <v>27.233115468409586</v>
          </cell>
          <cell r="AR78">
            <v>2.6026604973973395</v>
          </cell>
          <cell r="AS78">
            <v>0</v>
          </cell>
          <cell r="AT78">
            <v>0</v>
          </cell>
          <cell r="AU78">
            <v>273.38811725369504</v>
          </cell>
          <cell r="AV78">
            <v>18.626623728545475</v>
          </cell>
        </row>
        <row r="79">
          <cell r="C79" t="str">
            <v>Heather_EOR</v>
          </cell>
          <cell r="D79" t="str">
            <v>N and C N sea</v>
          </cell>
          <cell r="E79">
            <v>2013</v>
          </cell>
          <cell r="F79">
            <v>2010</v>
          </cell>
          <cell r="G79">
            <v>0</v>
          </cell>
          <cell r="H79">
            <v>30.9</v>
          </cell>
          <cell r="I79">
            <v>1.6297923939856966</v>
          </cell>
          <cell r="J79">
            <v>19.3</v>
          </cell>
          <cell r="K79">
            <v>2.5733333333333333</v>
          </cell>
          <cell r="L79">
            <v>0</v>
          </cell>
          <cell r="M79">
            <v>0</v>
          </cell>
          <cell r="N79">
            <v>0</v>
          </cell>
          <cell r="O79">
            <v>0</v>
          </cell>
          <cell r="P79">
            <v>0</v>
          </cell>
          <cell r="Q79">
            <v>0</v>
          </cell>
          <cell r="R79">
            <v>146</v>
          </cell>
          <cell r="S79">
            <v>23.212145059488002</v>
          </cell>
          <cell r="T79">
            <v>677.83011974579767</v>
          </cell>
          <cell r="U79">
            <v>1.4930000000000001</v>
          </cell>
          <cell r="V79">
            <v>1</v>
          </cell>
          <cell r="W79">
            <v>23.490699360387762</v>
          </cell>
          <cell r="X79">
            <v>23.490699360387762</v>
          </cell>
          <cell r="Y79">
            <v>20</v>
          </cell>
          <cell r="Z79">
            <v>1.1745349680193882</v>
          </cell>
          <cell r="AA79">
            <v>145</v>
          </cell>
          <cell r="AB79">
            <v>2880.21</v>
          </cell>
          <cell r="AC79">
            <v>487</v>
          </cell>
          <cell r="AD79">
            <v>1000</v>
          </cell>
          <cell r="AE79">
            <v>6660</v>
          </cell>
          <cell r="AF79">
            <v>30725618.600000001</v>
          </cell>
          <cell r="AG79">
            <v>1</v>
          </cell>
          <cell r="AH79">
            <v>30725618.600000001</v>
          </cell>
          <cell r="AI79">
            <v>1226542.3770391266</v>
          </cell>
          <cell r="AJ79">
            <v>1</v>
          </cell>
          <cell r="AK79">
            <v>75000000</v>
          </cell>
          <cell r="AL79">
            <v>232717207.06993943</v>
          </cell>
          <cell r="AM79">
            <v>2139043.2195407827</v>
          </cell>
          <cell r="AN79">
            <v>42780864.390815653</v>
          </cell>
          <cell r="AO79">
            <v>275.49807146075511</v>
          </cell>
          <cell r="AP79">
            <v>11.727963788312152</v>
          </cell>
          <cell r="AQ79">
            <v>27.233115468409586</v>
          </cell>
          <cell r="AR79">
            <v>2.6026604973973395</v>
          </cell>
          <cell r="AS79">
            <v>0</v>
          </cell>
          <cell r="AT79">
            <v>0</v>
          </cell>
          <cell r="AU79">
            <v>275.49807146075511</v>
          </cell>
          <cell r="AV79">
            <v>11.727963788312152</v>
          </cell>
        </row>
        <row r="80">
          <cell r="C80" t="str">
            <v>Eider_EOR</v>
          </cell>
          <cell r="D80" t="str">
            <v>N and C N sea</v>
          </cell>
          <cell r="E80">
            <v>2007</v>
          </cell>
          <cell r="F80">
            <v>2004</v>
          </cell>
          <cell r="G80">
            <v>0</v>
          </cell>
          <cell r="H80">
            <v>27.13</v>
          </cell>
          <cell r="I80">
            <v>1.4309471731013577</v>
          </cell>
          <cell r="J80">
            <v>5.83</v>
          </cell>
          <cell r="K80">
            <v>0.77733333333333332</v>
          </cell>
          <cell r="L80">
            <v>0</v>
          </cell>
          <cell r="M80">
            <v>0</v>
          </cell>
          <cell r="N80">
            <v>0</v>
          </cell>
          <cell r="O80">
            <v>0</v>
          </cell>
          <cell r="P80">
            <v>0</v>
          </cell>
          <cell r="Q80">
            <v>0</v>
          </cell>
          <cell r="R80">
            <v>85</v>
          </cell>
          <cell r="S80">
            <v>13.513920068880001</v>
          </cell>
          <cell r="T80">
            <v>686.31031358582629</v>
          </cell>
          <cell r="U80">
            <v>1.1000000000000001</v>
          </cell>
          <cell r="V80">
            <v>1</v>
          </cell>
          <cell r="W80">
            <v>10.202216992271508</v>
          </cell>
          <cell r="X80">
            <v>10.202216992271508</v>
          </cell>
          <cell r="Y80">
            <v>20</v>
          </cell>
          <cell r="Z80">
            <v>0.51011084961357533</v>
          </cell>
          <cell r="AA80">
            <v>158</v>
          </cell>
          <cell r="AB80">
            <v>2578</v>
          </cell>
          <cell r="AC80">
            <v>175</v>
          </cell>
          <cell r="AD80">
            <v>1000</v>
          </cell>
          <cell r="AE80">
            <v>4400</v>
          </cell>
          <cell r="AF80">
            <v>20413200</v>
          </cell>
          <cell r="AG80">
            <v>1</v>
          </cell>
          <cell r="AH80">
            <v>20413200</v>
          </cell>
          <cell r="AI80">
            <v>1226542.3770391266</v>
          </cell>
          <cell r="AJ80">
            <v>1</v>
          </cell>
          <cell r="AK80">
            <v>75000000</v>
          </cell>
          <cell r="AL80">
            <v>210278415.43819946</v>
          </cell>
          <cell r="AM80">
            <v>1932794.8475407828</v>
          </cell>
          <cell r="AN80">
            <v>38655896.950815655</v>
          </cell>
          <cell r="AO80">
            <v>248.9343123890151</v>
          </cell>
          <cell r="AP80">
            <v>24.400021346104527</v>
          </cell>
          <cell r="AQ80">
            <v>27.233115468409586</v>
          </cell>
          <cell r="AR80">
            <v>2.6026604973973395</v>
          </cell>
          <cell r="AS80">
            <v>0</v>
          </cell>
          <cell r="AT80">
            <v>0</v>
          </cell>
          <cell r="AU80">
            <v>248.9343123890151</v>
          </cell>
          <cell r="AV80">
            <v>24.400021346104527</v>
          </cell>
        </row>
        <row r="81">
          <cell r="C81" t="str">
            <v>Tiffany_EOR</v>
          </cell>
          <cell r="D81" t="str">
            <v>N and C N sea</v>
          </cell>
          <cell r="E81">
            <v>2008</v>
          </cell>
          <cell r="F81">
            <v>2005</v>
          </cell>
          <cell r="G81">
            <v>0</v>
          </cell>
          <cell r="H81">
            <v>26</v>
          </cell>
          <cell r="I81">
            <v>1.3713463509264763</v>
          </cell>
          <cell r="J81">
            <v>6</v>
          </cell>
          <cell r="K81">
            <v>0.8</v>
          </cell>
          <cell r="L81">
            <v>0</v>
          </cell>
          <cell r="M81">
            <v>0</v>
          </cell>
          <cell r="N81">
            <v>0</v>
          </cell>
          <cell r="O81">
            <v>0</v>
          </cell>
          <cell r="P81">
            <v>0</v>
          </cell>
          <cell r="Q81">
            <v>0</v>
          </cell>
          <cell r="R81">
            <v>71.5</v>
          </cell>
          <cell r="S81">
            <v>11.367591587352001</v>
          </cell>
          <cell r="T81">
            <v>733.02762126465143</v>
          </cell>
          <cell r="U81">
            <v>1.5740000000000001</v>
          </cell>
          <cell r="V81">
            <v>1</v>
          </cell>
          <cell r="W81">
            <v>13.115762069115119</v>
          </cell>
          <cell r="X81">
            <v>13.115762069115119</v>
          </cell>
          <cell r="Y81">
            <v>20</v>
          </cell>
          <cell r="Z81">
            <v>0.655788103455756</v>
          </cell>
          <cell r="AA81">
            <v>125.27</v>
          </cell>
          <cell r="AB81">
            <v>3815.9</v>
          </cell>
          <cell r="AC81">
            <v>451</v>
          </cell>
          <cell r="AD81">
            <v>1000</v>
          </cell>
          <cell r="AE81">
            <v>6660</v>
          </cell>
          <cell r="AF81">
            <v>36717554</v>
          </cell>
          <cell r="AG81">
            <v>1</v>
          </cell>
          <cell r="AH81">
            <v>36717554</v>
          </cell>
          <cell r="AI81">
            <v>1226542.3770391266</v>
          </cell>
          <cell r="AJ81">
            <v>1</v>
          </cell>
          <cell r="AK81">
            <v>75000000</v>
          </cell>
          <cell r="AL81">
            <v>245755059.30679944</v>
          </cell>
          <cell r="AM81">
            <v>2258881.9275407828</v>
          </cell>
          <cell r="AN81">
            <v>45177638.550815657</v>
          </cell>
          <cell r="AO81">
            <v>290.9326978576151</v>
          </cell>
          <cell r="AP81">
            <v>22.18191335924741</v>
          </cell>
          <cell r="AQ81">
            <v>27.233115468409586</v>
          </cell>
          <cell r="AR81">
            <v>2.6026604973973395</v>
          </cell>
          <cell r="AS81">
            <v>0</v>
          </cell>
          <cell r="AT81">
            <v>0</v>
          </cell>
          <cell r="AU81">
            <v>290.9326978576151</v>
          </cell>
          <cell r="AV81">
            <v>22.18191335924741</v>
          </cell>
        </row>
        <row r="82">
          <cell r="C82" t="str">
            <v>Tartan(upthrown)_EOR</v>
          </cell>
          <cell r="D82" t="str">
            <v>N and C N sea</v>
          </cell>
          <cell r="E82">
            <v>2014</v>
          </cell>
          <cell r="F82">
            <v>2011</v>
          </cell>
          <cell r="G82">
            <v>0</v>
          </cell>
          <cell r="H82">
            <v>20.6</v>
          </cell>
          <cell r="I82">
            <v>1.0865282626571313</v>
          </cell>
          <cell r="J82">
            <v>2.72</v>
          </cell>
          <cell r="K82">
            <v>0.36266666666666669</v>
          </cell>
          <cell r="L82">
            <v>0</v>
          </cell>
          <cell r="M82">
            <v>0</v>
          </cell>
          <cell r="N82">
            <v>0</v>
          </cell>
          <cell r="O82">
            <v>0</v>
          </cell>
          <cell r="P82">
            <v>0</v>
          </cell>
          <cell r="Q82">
            <v>0</v>
          </cell>
          <cell r="R82">
            <v>68</v>
          </cell>
          <cell r="S82">
            <v>10.811136055104001</v>
          </cell>
          <cell r="T82">
            <v>679.27768948503683</v>
          </cell>
          <cell r="U82">
            <v>1.85</v>
          </cell>
          <cell r="V82">
            <v>1</v>
          </cell>
          <cell r="W82">
            <v>13.585962512405928</v>
          </cell>
          <cell r="X82">
            <v>13.585962512405928</v>
          </cell>
          <cell r="Y82">
            <v>20</v>
          </cell>
          <cell r="Z82">
            <v>0.67929812562029634</v>
          </cell>
          <cell r="AA82">
            <v>140</v>
          </cell>
          <cell r="AB82">
            <v>2956</v>
          </cell>
          <cell r="AC82">
            <v>191</v>
          </cell>
          <cell r="AD82">
            <v>1000</v>
          </cell>
          <cell r="AE82">
            <v>6660</v>
          </cell>
          <cell r="AF82">
            <v>29259020</v>
          </cell>
          <cell r="AG82">
            <v>1</v>
          </cell>
          <cell r="AH82">
            <v>29259020</v>
          </cell>
          <cell r="AI82">
            <v>1226542.3770391266</v>
          </cell>
          <cell r="AJ82">
            <v>1</v>
          </cell>
          <cell r="AK82">
            <v>75000000</v>
          </cell>
          <cell r="AL82">
            <v>229526035.17619944</v>
          </cell>
          <cell r="AM82">
            <v>2109711.2475407827</v>
          </cell>
          <cell r="AN82">
            <v>42194224.950815655</v>
          </cell>
          <cell r="AO82">
            <v>271.72026012701514</v>
          </cell>
          <cell r="AP82">
            <v>20.000074332524886</v>
          </cell>
          <cell r="AQ82">
            <v>27.233115468409586</v>
          </cell>
          <cell r="AR82">
            <v>2.6026604973973395</v>
          </cell>
          <cell r="AS82">
            <v>0</v>
          </cell>
          <cell r="AT82">
            <v>0</v>
          </cell>
          <cell r="AU82">
            <v>271.72026012701514</v>
          </cell>
          <cell r="AV82">
            <v>20.000074332524889</v>
          </cell>
        </row>
      </sheetData>
      <sheetData sheetId="12">
        <row r="9">
          <cell r="C9" t="str">
            <v>AlwynNorth(Statfjord)_GasField</v>
          </cell>
          <cell r="D9" t="str">
            <v>N and C N sea</v>
          </cell>
          <cell r="E9">
            <v>2014</v>
          </cell>
          <cell r="F9">
            <v>1</v>
          </cell>
          <cell r="G9">
            <v>17.2</v>
          </cell>
          <cell r="H9">
            <v>763.08425924560652</v>
          </cell>
          <cell r="I9">
            <v>275</v>
          </cell>
          <cell r="J9" t="str">
            <v>D</v>
          </cell>
          <cell r="K9">
            <v>42.954706665898136</v>
          </cell>
          <cell r="L9">
            <v>20</v>
          </cell>
          <cell r="M9">
            <v>2.1477353332949067</v>
          </cell>
          <cell r="N9">
            <v>126</v>
          </cell>
          <cell r="O9">
            <v>3000</v>
          </cell>
          <cell r="P9">
            <v>150</v>
          </cell>
          <cell r="Q9">
            <v>1000</v>
          </cell>
          <cell r="R9">
            <v>6660</v>
          </cell>
          <cell r="S9">
            <v>29279000</v>
          </cell>
          <cell r="T9">
            <v>2</v>
          </cell>
          <cell r="U9">
            <v>58558000</v>
          </cell>
          <cell r="V9">
            <v>1226542.3770391266</v>
          </cell>
          <cell r="W9">
            <v>1</v>
          </cell>
          <cell r="X9">
            <v>75000000</v>
          </cell>
          <cell r="Y9">
            <v>293277685.75819945</v>
          </cell>
          <cell r="Z9">
            <v>2695690.8475407828</v>
          </cell>
          <cell r="AA9">
            <v>53913816.950815655</v>
          </cell>
          <cell r="AB9">
            <v>347.19150270901514</v>
          </cell>
          <cell r="AC9">
            <v>8.0827348073744716</v>
          </cell>
        </row>
        <row r="10">
          <cell r="C10" t="str">
            <v>Amethyst_GasField</v>
          </cell>
          <cell r="D10" t="str">
            <v>S N Sea</v>
          </cell>
          <cell r="E10">
            <v>2014</v>
          </cell>
          <cell r="F10">
            <v>1</v>
          </cell>
          <cell r="G10">
            <v>23.9</v>
          </cell>
          <cell r="H10">
            <v>691.54574330862056</v>
          </cell>
          <cell r="I10">
            <v>235</v>
          </cell>
          <cell r="J10" t="str">
            <v>D</v>
          </cell>
          <cell r="K10">
            <v>63.298506121567776</v>
          </cell>
          <cell r="L10">
            <v>20</v>
          </cell>
          <cell r="M10">
            <v>3.1649253060783886</v>
          </cell>
          <cell r="N10">
            <v>25</v>
          </cell>
          <cell r="O10">
            <v>2758</v>
          </cell>
          <cell r="P10">
            <v>76</v>
          </cell>
          <cell r="Q10">
            <v>1000</v>
          </cell>
          <cell r="R10">
            <v>2600</v>
          </cell>
          <cell r="S10">
            <v>12968400</v>
          </cell>
          <cell r="T10">
            <v>3</v>
          </cell>
          <cell r="U10">
            <v>38905200</v>
          </cell>
          <cell r="V10">
            <v>1226542.3770391266</v>
          </cell>
          <cell r="W10">
            <v>1</v>
          </cell>
          <cell r="X10">
            <v>40000000</v>
          </cell>
          <cell r="Y10">
            <v>174358658.23819944</v>
          </cell>
          <cell r="Z10">
            <v>1602634.8475407828</v>
          </cell>
          <cell r="AA10">
            <v>32052696.950815655</v>
          </cell>
          <cell r="AB10">
            <v>206.4113551890151</v>
          </cell>
          <cell r="AC10">
            <v>3.2609198516090143</v>
          </cell>
        </row>
        <row r="11">
          <cell r="C11" t="str">
            <v>Anglia_GasField</v>
          </cell>
          <cell r="D11" t="str">
            <v>S N Sea</v>
          </cell>
          <cell r="E11">
            <v>2014</v>
          </cell>
          <cell r="F11">
            <v>1</v>
          </cell>
          <cell r="G11">
            <v>6.9</v>
          </cell>
          <cell r="H11">
            <v>694.15875053310788</v>
          </cell>
          <cell r="I11">
            <v>222</v>
          </cell>
          <cell r="J11" t="str">
            <v>U</v>
          </cell>
          <cell r="K11">
            <v>14.023882865499951</v>
          </cell>
          <cell r="L11">
            <v>20</v>
          </cell>
          <cell r="M11">
            <v>0.70119414327499752</v>
          </cell>
          <cell r="N11">
            <v>25</v>
          </cell>
          <cell r="O11">
            <v>2500</v>
          </cell>
          <cell r="P11">
            <v>0</v>
          </cell>
          <cell r="Q11">
            <v>1000</v>
          </cell>
          <cell r="R11">
            <v>2600</v>
          </cell>
          <cell r="S11">
            <v>12100000</v>
          </cell>
          <cell r="T11">
            <v>1</v>
          </cell>
          <cell r="U11">
            <v>12100000</v>
          </cell>
          <cell r="V11">
            <v>1226542.3770391266</v>
          </cell>
          <cell r="W11">
            <v>1</v>
          </cell>
          <cell r="X11">
            <v>40000000</v>
          </cell>
          <cell r="Y11">
            <v>116033223.55819944</v>
          </cell>
          <cell r="Z11">
            <v>1066530.8475407825</v>
          </cell>
          <cell r="AA11">
            <v>21330616.950815652</v>
          </cell>
          <cell r="AB11">
            <v>137.36384050901509</v>
          </cell>
          <cell r="AC11">
            <v>9.7949934284564542</v>
          </cell>
        </row>
        <row r="12">
          <cell r="C12" t="str">
            <v>Audrey_GasField</v>
          </cell>
          <cell r="D12" t="str">
            <v>S N Sea</v>
          </cell>
          <cell r="E12">
            <v>2014</v>
          </cell>
          <cell r="F12">
            <v>1</v>
          </cell>
          <cell r="G12">
            <v>18.93</v>
          </cell>
          <cell r="H12">
            <v>694.15875053310788</v>
          </cell>
          <cell r="I12">
            <v>222</v>
          </cell>
          <cell r="J12" t="str">
            <v>U</v>
          </cell>
          <cell r="K12">
            <v>38.474217774480294</v>
          </cell>
          <cell r="L12">
            <v>20</v>
          </cell>
          <cell r="M12">
            <v>1.9237108887240146</v>
          </cell>
          <cell r="N12">
            <v>25</v>
          </cell>
          <cell r="O12">
            <v>2500</v>
          </cell>
          <cell r="P12">
            <v>0</v>
          </cell>
          <cell r="Q12">
            <v>1000</v>
          </cell>
          <cell r="R12">
            <v>2600</v>
          </cell>
          <cell r="S12">
            <v>12100000</v>
          </cell>
          <cell r="T12">
            <v>2</v>
          </cell>
          <cell r="U12">
            <v>24200000</v>
          </cell>
          <cell r="V12">
            <v>1226542.3770391266</v>
          </cell>
          <cell r="W12">
            <v>1</v>
          </cell>
          <cell r="X12">
            <v>40000000</v>
          </cell>
          <cell r="Y12">
            <v>142361613.55819944</v>
          </cell>
          <cell r="Z12">
            <v>1308530.8475407825</v>
          </cell>
          <cell r="AA12">
            <v>26170616.950815652</v>
          </cell>
          <cell r="AB12">
            <v>168.53223050901508</v>
          </cell>
          <cell r="AC12">
            <v>4.380393943208416</v>
          </cell>
        </row>
        <row r="13">
          <cell r="C13" t="str">
            <v>Barque_GasField</v>
          </cell>
          <cell r="D13" t="str">
            <v>S N Sea</v>
          </cell>
          <cell r="E13">
            <v>2014</v>
          </cell>
          <cell r="F13">
            <v>1</v>
          </cell>
          <cell r="G13">
            <v>38.69</v>
          </cell>
          <cell r="H13">
            <v>709.54965645147229</v>
          </cell>
          <cell r="I13">
            <v>228</v>
          </cell>
          <cell r="J13" t="str">
            <v>D</v>
          </cell>
          <cell r="K13">
            <v>108.36503766358209</v>
          </cell>
          <cell r="L13">
            <v>20</v>
          </cell>
          <cell r="M13">
            <v>5.4182518831791047</v>
          </cell>
          <cell r="N13">
            <v>25</v>
          </cell>
          <cell r="O13">
            <v>2612</v>
          </cell>
          <cell r="P13">
            <v>478</v>
          </cell>
          <cell r="Q13">
            <v>1000</v>
          </cell>
          <cell r="R13">
            <v>3640</v>
          </cell>
          <cell r="S13">
            <v>16847600</v>
          </cell>
          <cell r="T13">
            <v>5</v>
          </cell>
          <cell r="U13">
            <v>84238000</v>
          </cell>
          <cell r="V13">
            <v>1226542.3770391266</v>
          </cell>
          <cell r="W13">
            <v>1</v>
          </cell>
          <cell r="X13">
            <v>40000000</v>
          </cell>
          <cell r="Y13">
            <v>272998297.75819939</v>
          </cell>
          <cell r="Z13">
            <v>2509290.8475407823</v>
          </cell>
          <cell r="AA13">
            <v>50185816.950815648</v>
          </cell>
          <cell r="AB13">
            <v>323.18411470901503</v>
          </cell>
          <cell r="AC13">
            <v>2.9823651767864106</v>
          </cell>
        </row>
        <row r="14">
          <cell r="C14" t="str">
            <v>Beinn_GasField</v>
          </cell>
          <cell r="D14" t="str">
            <v>N and C N sea</v>
          </cell>
          <cell r="E14">
            <v>2014</v>
          </cell>
          <cell r="F14">
            <v>1</v>
          </cell>
          <cell r="G14">
            <v>7</v>
          </cell>
          <cell r="H14">
            <v>745.0312356697284</v>
          </cell>
          <cell r="I14">
            <v>276.10000000000002</v>
          </cell>
          <cell r="J14" t="str">
            <v>D</v>
          </cell>
          <cell r="K14">
            <v>16.999988354651535</v>
          </cell>
          <cell r="L14">
            <v>20</v>
          </cell>
          <cell r="M14">
            <v>0.8499994177325767</v>
          </cell>
          <cell r="N14">
            <v>99</v>
          </cell>
          <cell r="O14">
            <v>3000</v>
          </cell>
          <cell r="P14">
            <v>150</v>
          </cell>
          <cell r="Q14">
            <v>1000</v>
          </cell>
          <cell r="R14">
            <v>3640</v>
          </cell>
          <cell r="S14">
            <v>17066000</v>
          </cell>
          <cell r="T14">
            <v>1</v>
          </cell>
          <cell r="U14">
            <v>17066000</v>
          </cell>
          <cell r="V14">
            <v>1226542.3770391266</v>
          </cell>
          <cell r="W14">
            <v>1</v>
          </cell>
          <cell r="X14">
            <v>40000000</v>
          </cell>
          <cell r="Y14">
            <v>126838742.95819943</v>
          </cell>
          <cell r="Z14">
            <v>1165850.8475407825</v>
          </cell>
          <cell r="AA14">
            <v>23317016.950815652</v>
          </cell>
          <cell r="AB14">
            <v>150.1557599090151</v>
          </cell>
          <cell r="AC14">
            <v>8.8326978099328812</v>
          </cell>
        </row>
        <row r="15">
          <cell r="C15" t="str">
            <v>BigDotty_GasField</v>
          </cell>
          <cell r="D15" t="str">
            <v>S N Sea</v>
          </cell>
          <cell r="E15">
            <v>2014</v>
          </cell>
          <cell r="F15">
            <v>1</v>
          </cell>
          <cell r="G15">
            <v>6.3</v>
          </cell>
          <cell r="H15">
            <v>648.19320749391727</v>
          </cell>
          <cell r="I15">
            <v>185</v>
          </cell>
          <cell r="J15" t="str">
            <v>W</v>
          </cell>
          <cell r="K15">
            <v>14.347844241554547</v>
          </cell>
          <cell r="L15">
            <v>20</v>
          </cell>
          <cell r="M15">
            <v>0.71739221207772741</v>
          </cell>
          <cell r="N15">
            <v>25</v>
          </cell>
          <cell r="O15">
            <v>1777</v>
          </cell>
          <cell r="P15">
            <v>70</v>
          </cell>
          <cell r="Q15">
            <v>1000</v>
          </cell>
          <cell r="R15">
            <v>2600</v>
          </cell>
          <cell r="S15">
            <v>10402200</v>
          </cell>
          <cell r="T15">
            <v>1</v>
          </cell>
          <cell r="U15">
            <v>10402200</v>
          </cell>
          <cell r="V15">
            <v>1226542.3770391266</v>
          </cell>
          <cell r="W15">
            <v>1</v>
          </cell>
          <cell r="X15">
            <v>40000000</v>
          </cell>
          <cell r="Y15">
            <v>112338980.53819944</v>
          </cell>
          <cell r="Z15">
            <v>1032574.8475407825</v>
          </cell>
          <cell r="AA15">
            <v>20651496.950815652</v>
          </cell>
          <cell r="AB15">
            <v>132.99047748901509</v>
          </cell>
          <cell r="AC15">
            <v>9.269021551254724</v>
          </cell>
        </row>
        <row r="16">
          <cell r="C16" t="str">
            <v>BraeEast_GasField</v>
          </cell>
          <cell r="D16" t="str">
            <v>N and C N sea</v>
          </cell>
          <cell r="E16">
            <v>2014</v>
          </cell>
          <cell r="F16">
            <v>1</v>
          </cell>
          <cell r="G16">
            <v>43.34</v>
          </cell>
          <cell r="H16">
            <v>761.34373266980811</v>
          </cell>
          <cell r="I16">
            <v>268</v>
          </cell>
          <cell r="J16" t="str">
            <v>D</v>
          </cell>
          <cell r="K16">
            <v>110.80960312133783</v>
          </cell>
          <cell r="L16">
            <v>20</v>
          </cell>
          <cell r="M16">
            <v>5.5404801560668915</v>
          </cell>
          <cell r="N16">
            <v>116</v>
          </cell>
          <cell r="O16">
            <v>3000</v>
          </cell>
          <cell r="P16">
            <v>150</v>
          </cell>
          <cell r="Q16">
            <v>1000</v>
          </cell>
          <cell r="R16">
            <v>6660</v>
          </cell>
          <cell r="S16">
            <v>29279000</v>
          </cell>
          <cell r="T16">
            <v>5</v>
          </cell>
          <cell r="U16">
            <v>146395000</v>
          </cell>
          <cell r="V16">
            <v>1226542.3770391266</v>
          </cell>
          <cell r="W16">
            <v>1</v>
          </cell>
          <cell r="X16">
            <v>75000000</v>
          </cell>
          <cell r="Y16">
            <v>484402214.05819947</v>
          </cell>
          <cell r="Z16">
            <v>4452430.8475407828</v>
          </cell>
          <cell r="AA16">
            <v>89048616.950815648</v>
          </cell>
          <cell r="AB16">
            <v>573.45083100901513</v>
          </cell>
          <cell r="AC16">
            <v>5.1751004863818491</v>
          </cell>
        </row>
        <row r="17">
          <cell r="C17" t="str">
            <v>BraeNorth_GasField</v>
          </cell>
          <cell r="D17" t="str">
            <v>N and C N sea</v>
          </cell>
          <cell r="E17">
            <v>2014</v>
          </cell>
          <cell r="F17">
            <v>1</v>
          </cell>
          <cell r="G17">
            <v>22</v>
          </cell>
          <cell r="H17">
            <v>729.44305428010477</v>
          </cell>
          <cell r="I17">
            <v>276</v>
          </cell>
          <cell r="J17" t="str">
            <v>D</v>
          </cell>
          <cell r="K17">
            <v>52.329610415746643</v>
          </cell>
          <cell r="L17">
            <v>20</v>
          </cell>
          <cell r="M17">
            <v>2.6164805207873321</v>
          </cell>
          <cell r="N17">
            <v>99</v>
          </cell>
          <cell r="O17">
            <v>3000</v>
          </cell>
          <cell r="P17">
            <v>150</v>
          </cell>
          <cell r="Q17">
            <v>1000</v>
          </cell>
          <cell r="R17">
            <v>3640</v>
          </cell>
          <cell r="S17">
            <v>17066000</v>
          </cell>
          <cell r="T17">
            <v>3</v>
          </cell>
          <cell r="U17">
            <v>51198000</v>
          </cell>
          <cell r="V17">
            <v>1226542.3770391266</v>
          </cell>
          <cell r="W17">
            <v>1</v>
          </cell>
          <cell r="X17">
            <v>40000000</v>
          </cell>
          <cell r="Y17">
            <v>201106561.75819945</v>
          </cell>
          <cell r="Z17">
            <v>1848490.8475407828</v>
          </cell>
          <cell r="AA17">
            <v>36969816.950815655</v>
          </cell>
          <cell r="AB17">
            <v>238.0763787090151</v>
          </cell>
          <cell r="AC17">
            <v>4.5495538150877364</v>
          </cell>
        </row>
        <row r="18">
          <cell r="C18" t="str">
            <v>Britannia_GasField</v>
          </cell>
          <cell r="D18" t="str">
            <v>N and C N sea</v>
          </cell>
          <cell r="E18">
            <v>2014</v>
          </cell>
          <cell r="F18">
            <v>1</v>
          </cell>
          <cell r="G18">
            <v>85</v>
          </cell>
          <cell r="H18">
            <v>654.05847146970018</v>
          </cell>
          <cell r="I18">
            <v>276.10000000000002</v>
          </cell>
          <cell r="J18" t="str">
            <v>D</v>
          </cell>
          <cell r="K18">
            <v>181.22228564806974</v>
          </cell>
          <cell r="L18">
            <v>20</v>
          </cell>
          <cell r="M18">
            <v>9.0611142824034872</v>
          </cell>
          <cell r="N18">
            <v>136</v>
          </cell>
          <cell r="O18">
            <v>3000</v>
          </cell>
          <cell r="P18">
            <v>150</v>
          </cell>
          <cell r="Q18">
            <v>1000</v>
          </cell>
          <cell r="R18">
            <v>6660</v>
          </cell>
          <cell r="S18">
            <v>29279000</v>
          </cell>
          <cell r="T18">
            <v>8</v>
          </cell>
          <cell r="U18">
            <v>234232000</v>
          </cell>
          <cell r="V18">
            <v>1226542.3770391266</v>
          </cell>
          <cell r="W18">
            <v>1</v>
          </cell>
          <cell r="X18">
            <v>75000000</v>
          </cell>
          <cell r="Y18">
            <v>675526742.35819948</v>
          </cell>
          <cell r="Z18">
            <v>6209170.8475407828</v>
          </cell>
          <cell r="AA18">
            <v>124183416.95081565</v>
          </cell>
          <cell r="AB18">
            <v>799.71015930901513</v>
          </cell>
          <cell r="AC18">
            <v>4.4128687398967985</v>
          </cell>
        </row>
        <row r="19">
          <cell r="C19" t="str">
            <v>Bruce_GasField</v>
          </cell>
          <cell r="D19" t="str">
            <v>N and C N sea</v>
          </cell>
          <cell r="E19">
            <v>2014</v>
          </cell>
          <cell r="F19">
            <v>1</v>
          </cell>
          <cell r="G19">
            <v>80.900000000000006</v>
          </cell>
          <cell r="H19">
            <v>746.04337122850995</v>
          </cell>
          <cell r="I19">
            <v>276.10000000000002</v>
          </cell>
          <cell r="J19" t="str">
            <v>D</v>
          </cell>
          <cell r="K19">
            <v>196.73820303928943</v>
          </cell>
          <cell r="L19">
            <v>20</v>
          </cell>
          <cell r="M19">
            <v>9.8369101519644708</v>
          </cell>
          <cell r="N19">
            <v>122</v>
          </cell>
          <cell r="O19">
            <v>3000</v>
          </cell>
          <cell r="P19">
            <v>150</v>
          </cell>
          <cell r="Q19">
            <v>1000</v>
          </cell>
          <cell r="R19">
            <v>6660</v>
          </cell>
          <cell r="S19">
            <v>29279000</v>
          </cell>
          <cell r="T19">
            <v>8</v>
          </cell>
          <cell r="U19">
            <v>234232000</v>
          </cell>
          <cell r="V19">
            <v>1226542.3770391266</v>
          </cell>
          <cell r="W19">
            <v>1</v>
          </cell>
          <cell r="X19">
            <v>75000000</v>
          </cell>
          <cell r="Y19">
            <v>675526742.35819948</v>
          </cell>
          <cell r="Z19">
            <v>6209170.8475407828</v>
          </cell>
          <cell r="AA19">
            <v>124183416.95081565</v>
          </cell>
          <cell r="AB19">
            <v>799.71015930901513</v>
          </cell>
          <cell r="AC19">
            <v>4.0648442801386659</v>
          </cell>
        </row>
        <row r="20">
          <cell r="C20" t="str">
            <v>Caister_GasField</v>
          </cell>
          <cell r="D20" t="str">
            <v>S N Sea</v>
          </cell>
          <cell r="E20">
            <v>2014</v>
          </cell>
          <cell r="F20">
            <v>1</v>
          </cell>
          <cell r="G20">
            <v>7.5</v>
          </cell>
          <cell r="H20">
            <v>732.19567132573832</v>
          </cell>
          <cell r="I20">
            <v>288.3</v>
          </cell>
          <cell r="J20" t="str">
            <v>U</v>
          </cell>
          <cell r="K20">
            <v>12.381040227932621</v>
          </cell>
          <cell r="L20">
            <v>20</v>
          </cell>
          <cell r="M20">
            <v>0.61905201139663102</v>
          </cell>
          <cell r="N20">
            <v>25</v>
          </cell>
          <cell r="O20">
            <v>2500</v>
          </cell>
          <cell r="P20">
            <v>0</v>
          </cell>
          <cell r="Q20">
            <v>1000</v>
          </cell>
          <cell r="R20">
            <v>2600</v>
          </cell>
          <cell r="S20">
            <v>12100000</v>
          </cell>
          <cell r="T20">
            <v>1</v>
          </cell>
          <cell r="U20">
            <v>12100000</v>
          </cell>
          <cell r="V20">
            <v>1226542.3770391266</v>
          </cell>
          <cell r="W20">
            <v>1</v>
          </cell>
          <cell r="X20">
            <v>40000000</v>
          </cell>
          <cell r="Y20">
            <v>116033223.55819944</v>
          </cell>
          <cell r="Z20">
            <v>1066530.8475407825</v>
          </cell>
          <cell r="AA20">
            <v>21330616.950815652</v>
          </cell>
          <cell r="AB20">
            <v>137.36384050901509</v>
          </cell>
          <cell r="AC20">
            <v>11.094693012878775</v>
          </cell>
        </row>
        <row r="21">
          <cell r="C21" t="str">
            <v>Camelot_GasField</v>
          </cell>
          <cell r="D21" t="str">
            <v>S N Sea</v>
          </cell>
          <cell r="E21">
            <v>2014</v>
          </cell>
          <cell r="F21">
            <v>1</v>
          </cell>
          <cell r="G21">
            <v>7.11</v>
          </cell>
          <cell r="H21">
            <v>712.06569188942228</v>
          </cell>
          <cell r="I21">
            <v>192</v>
          </cell>
          <cell r="J21" t="str">
            <v>W</v>
          </cell>
          <cell r="K21">
            <v>17.13964372430711</v>
          </cell>
          <cell r="L21">
            <v>20</v>
          </cell>
          <cell r="M21">
            <v>0.85698218621535549</v>
          </cell>
          <cell r="N21">
            <v>25</v>
          </cell>
          <cell r="O21">
            <v>1900</v>
          </cell>
          <cell r="P21">
            <v>56</v>
          </cell>
          <cell r="Q21">
            <v>1000</v>
          </cell>
          <cell r="R21">
            <v>2600</v>
          </cell>
          <cell r="S21">
            <v>10685600</v>
          </cell>
          <cell r="T21">
            <v>1</v>
          </cell>
          <cell r="U21">
            <v>10685600</v>
          </cell>
          <cell r="V21">
            <v>1226542.3770391266</v>
          </cell>
          <cell r="W21">
            <v>1</v>
          </cell>
          <cell r="X21">
            <v>40000000</v>
          </cell>
          <cell r="Y21">
            <v>112955630.59819943</v>
          </cell>
          <cell r="Z21">
            <v>1038242.8475407825</v>
          </cell>
          <cell r="AA21">
            <v>20764856.950815652</v>
          </cell>
          <cell r="AB21">
            <v>133.72048754901508</v>
          </cell>
          <cell r="AC21">
            <v>7.8018242210819873</v>
          </cell>
        </row>
        <row r="22">
          <cell r="C22" t="str">
            <v>Cleeton_GasField</v>
          </cell>
          <cell r="D22" t="str">
            <v>S N Sea</v>
          </cell>
          <cell r="E22">
            <v>2014</v>
          </cell>
          <cell r="F22">
            <v>1</v>
          </cell>
          <cell r="G22">
            <v>7.93</v>
          </cell>
          <cell r="H22">
            <v>735.36764563297675</v>
          </cell>
          <cell r="I22">
            <v>244</v>
          </cell>
          <cell r="J22" t="str">
            <v>W</v>
          </cell>
          <cell r="K22">
            <v>15.534641513996634</v>
          </cell>
          <cell r="L22">
            <v>20</v>
          </cell>
          <cell r="M22">
            <v>0.77673207569983171</v>
          </cell>
          <cell r="N22">
            <v>25</v>
          </cell>
          <cell r="O22">
            <v>2848</v>
          </cell>
          <cell r="P22">
            <v>78</v>
          </cell>
          <cell r="Q22">
            <v>1000</v>
          </cell>
          <cell r="R22">
            <v>2600</v>
          </cell>
          <cell r="S22">
            <v>13207600</v>
          </cell>
          <cell r="T22">
            <v>1</v>
          </cell>
          <cell r="U22">
            <v>13207600</v>
          </cell>
          <cell r="V22">
            <v>1226542.3770391266</v>
          </cell>
          <cell r="W22">
            <v>1</v>
          </cell>
          <cell r="X22">
            <v>40000000</v>
          </cell>
          <cell r="Y22">
            <v>118443250.39819944</v>
          </cell>
          <cell r="Z22">
            <v>1088682.8475407825</v>
          </cell>
          <cell r="AA22">
            <v>21773656.950815652</v>
          </cell>
          <cell r="AB22">
            <v>140.21690734901509</v>
          </cell>
          <cell r="AC22">
            <v>9.0260793738098393</v>
          </cell>
        </row>
        <row r="23">
          <cell r="C23" t="str">
            <v>Clipper_GasField</v>
          </cell>
          <cell r="D23" t="str">
            <v>S N Sea</v>
          </cell>
          <cell r="E23">
            <v>2014</v>
          </cell>
          <cell r="F23">
            <v>1</v>
          </cell>
          <cell r="G23">
            <v>21.3</v>
          </cell>
          <cell r="H23">
            <v>711.70853895931953</v>
          </cell>
          <cell r="I23">
            <v>228</v>
          </cell>
          <cell r="J23" t="str">
            <v>D</v>
          </cell>
          <cell r="K23">
            <v>59.839704788816469</v>
          </cell>
          <cell r="L23">
            <v>20</v>
          </cell>
          <cell r="M23">
            <v>2.9919852394408233</v>
          </cell>
          <cell r="N23">
            <v>25</v>
          </cell>
          <cell r="O23">
            <v>2600</v>
          </cell>
          <cell r="P23">
            <v>314</v>
          </cell>
          <cell r="Q23">
            <v>1000</v>
          </cell>
          <cell r="R23">
            <v>2600</v>
          </cell>
          <cell r="S23">
            <v>13176400</v>
          </cell>
          <cell r="T23">
            <v>3</v>
          </cell>
          <cell r="U23">
            <v>39529200</v>
          </cell>
          <cell r="V23">
            <v>1226542.3770391266</v>
          </cell>
          <cell r="W23">
            <v>1</v>
          </cell>
          <cell r="X23">
            <v>40000000</v>
          </cell>
          <cell r="Y23">
            <v>175716419.83819944</v>
          </cell>
          <cell r="Z23">
            <v>1615114.8475407828</v>
          </cell>
          <cell r="AA23">
            <v>32302296.950815655</v>
          </cell>
          <cell r="AB23">
            <v>208.01871678901509</v>
          </cell>
          <cell r="AC23">
            <v>3.476265759049868</v>
          </cell>
        </row>
        <row r="24">
          <cell r="C24" t="str">
            <v>Corvette_GasField</v>
          </cell>
          <cell r="D24" t="str">
            <v>S N Sea</v>
          </cell>
          <cell r="E24">
            <v>2014</v>
          </cell>
          <cell r="F24">
            <v>1</v>
          </cell>
          <cell r="G24">
            <v>5.98</v>
          </cell>
          <cell r="H24">
            <v>699.04484824544738</v>
          </cell>
          <cell r="I24">
            <v>232</v>
          </cell>
          <cell r="J24" t="str">
            <v>D</v>
          </cell>
          <cell r="K24">
            <v>16.216635229556026</v>
          </cell>
          <cell r="L24">
            <v>20</v>
          </cell>
          <cell r="M24">
            <v>0.81083176147780134</v>
          </cell>
          <cell r="N24">
            <v>25</v>
          </cell>
          <cell r="O24">
            <v>2725</v>
          </cell>
          <cell r="P24">
            <v>287</v>
          </cell>
          <cell r="Q24">
            <v>1000</v>
          </cell>
          <cell r="R24">
            <v>3640</v>
          </cell>
          <cell r="S24">
            <v>16563680</v>
          </cell>
          <cell r="T24">
            <v>1</v>
          </cell>
          <cell r="U24">
            <v>16563680</v>
          </cell>
          <cell r="V24">
            <v>1226542.3770391266</v>
          </cell>
          <cell r="W24">
            <v>1</v>
          </cell>
          <cell r="X24">
            <v>40000000</v>
          </cell>
          <cell r="Y24">
            <v>125745744.87019943</v>
          </cell>
          <cell r="Z24">
            <v>1155804.4475407826</v>
          </cell>
          <cell r="AA24">
            <v>23116088.950815652</v>
          </cell>
          <cell r="AB24">
            <v>148.8618338210151</v>
          </cell>
          <cell r="AC24">
            <v>9.1795758931361604</v>
          </cell>
        </row>
        <row r="25">
          <cell r="C25" t="str">
            <v>Dalton_GasField</v>
          </cell>
          <cell r="D25" t="str">
            <v>East Irish Sea</v>
          </cell>
          <cell r="E25">
            <v>2014</v>
          </cell>
          <cell r="F25">
            <v>1</v>
          </cell>
          <cell r="G25">
            <v>2.87</v>
          </cell>
          <cell r="H25">
            <v>786.59778655635034</v>
          </cell>
          <cell r="I25">
            <v>128</v>
          </cell>
          <cell r="J25" t="str">
            <v>U</v>
          </cell>
          <cell r="K25">
            <v>11.46404820953806</v>
          </cell>
          <cell r="L25">
            <v>20</v>
          </cell>
          <cell r="M25">
            <v>0.57320241047690301</v>
          </cell>
          <cell r="N25">
            <v>37</v>
          </cell>
          <cell r="O25">
            <v>765.5</v>
          </cell>
          <cell r="P25">
            <v>284.2</v>
          </cell>
          <cell r="Q25">
            <v>1000</v>
          </cell>
          <cell r="R25">
            <v>2600</v>
          </cell>
          <cell r="S25">
            <v>8329220</v>
          </cell>
          <cell r="T25">
            <v>1</v>
          </cell>
          <cell r="U25">
            <v>8329220</v>
          </cell>
          <cell r="V25">
            <v>1226542.3770391266</v>
          </cell>
          <cell r="W25">
            <v>1</v>
          </cell>
          <cell r="X25">
            <v>40000000</v>
          </cell>
          <cell r="Y25">
            <v>107828383.35619943</v>
          </cell>
          <cell r="Z25">
            <v>991115.24754078256</v>
          </cell>
          <cell r="AA25">
            <v>19822304.950815652</v>
          </cell>
          <cell r="AB25">
            <v>127.65068830701507</v>
          </cell>
          <cell r="AC25">
            <v>11.134870158763814</v>
          </cell>
        </row>
        <row r="26">
          <cell r="C26" t="str">
            <v>Davy_GasField</v>
          </cell>
          <cell r="D26" t="str">
            <v>S N Sea</v>
          </cell>
          <cell r="E26">
            <v>2014</v>
          </cell>
          <cell r="F26">
            <v>1</v>
          </cell>
          <cell r="G26">
            <v>4.96</v>
          </cell>
          <cell r="H26">
            <v>638.83330471367776</v>
          </cell>
          <cell r="I26">
            <v>206</v>
          </cell>
          <cell r="J26" t="str">
            <v>D</v>
          </cell>
          <cell r="K26">
            <v>13.843455690494455</v>
          </cell>
          <cell r="L26">
            <v>20</v>
          </cell>
          <cell r="M26">
            <v>0.69217278452472275</v>
          </cell>
          <cell r="N26">
            <v>25</v>
          </cell>
          <cell r="O26">
            <v>2360</v>
          </cell>
          <cell r="P26">
            <v>135</v>
          </cell>
          <cell r="Q26">
            <v>1000</v>
          </cell>
          <cell r="R26">
            <v>2600</v>
          </cell>
          <cell r="S26">
            <v>12087000</v>
          </cell>
          <cell r="T26">
            <v>1</v>
          </cell>
          <cell r="U26">
            <v>12087000</v>
          </cell>
          <cell r="V26">
            <v>1226542.3770391266</v>
          </cell>
          <cell r="W26">
            <v>1</v>
          </cell>
          <cell r="X26">
            <v>40000000</v>
          </cell>
          <cell r="Y26">
            <v>116004936.85819943</v>
          </cell>
          <cell r="Z26">
            <v>1066270.8475407825</v>
          </cell>
          <cell r="AA26">
            <v>21325416.950815652</v>
          </cell>
          <cell r="AB26">
            <v>137.33035380901509</v>
          </cell>
          <cell r="AC26">
            <v>9.920236455360806</v>
          </cell>
        </row>
        <row r="27">
          <cell r="C27" t="str">
            <v>Deborah_GasField</v>
          </cell>
          <cell r="D27" t="str">
            <v>S N Sea</v>
          </cell>
          <cell r="E27">
            <v>2014</v>
          </cell>
          <cell r="F27">
            <v>1</v>
          </cell>
          <cell r="G27">
            <v>9.85</v>
          </cell>
          <cell r="H27">
            <v>686.19776699514534</v>
          </cell>
          <cell r="I27">
            <v>186</v>
          </cell>
          <cell r="J27" t="str">
            <v>U</v>
          </cell>
          <cell r="K27">
            <v>23.620329049389344</v>
          </cell>
          <cell r="L27">
            <v>20</v>
          </cell>
          <cell r="M27">
            <v>1.1810164524694673</v>
          </cell>
          <cell r="N27">
            <v>25</v>
          </cell>
          <cell r="O27">
            <v>1865</v>
          </cell>
          <cell r="P27">
            <v>189</v>
          </cell>
          <cell r="Q27">
            <v>1000</v>
          </cell>
          <cell r="R27">
            <v>2600</v>
          </cell>
          <cell r="S27">
            <v>10940400</v>
          </cell>
          <cell r="T27">
            <v>1</v>
          </cell>
          <cell r="U27">
            <v>10940400</v>
          </cell>
          <cell r="V27">
            <v>1226542.3770391266</v>
          </cell>
          <cell r="W27">
            <v>1</v>
          </cell>
          <cell r="X27">
            <v>40000000</v>
          </cell>
          <cell r="Y27">
            <v>113510049.91819943</v>
          </cell>
          <cell r="Z27">
            <v>1043338.8475407825</v>
          </cell>
          <cell r="AA27">
            <v>20866776.950815652</v>
          </cell>
          <cell r="AB27">
            <v>134.3768268690151</v>
          </cell>
          <cell r="AC27">
            <v>5.6890328067842537</v>
          </cell>
        </row>
        <row r="28">
          <cell r="C28" t="str">
            <v>Drake_GasField</v>
          </cell>
          <cell r="D28" t="str">
            <v>N and C N sea</v>
          </cell>
          <cell r="E28">
            <v>2014</v>
          </cell>
          <cell r="F28">
            <v>1</v>
          </cell>
          <cell r="G28">
            <v>9.32</v>
          </cell>
          <cell r="H28">
            <v>699.42980179043116</v>
          </cell>
          <cell r="I28">
            <v>200</v>
          </cell>
          <cell r="J28" t="str">
            <v>D</v>
          </cell>
          <cell r="K28">
            <v>29.334085887090684</v>
          </cell>
          <cell r="L28">
            <v>20</v>
          </cell>
          <cell r="M28">
            <v>1.4667042943545341</v>
          </cell>
          <cell r="N28">
            <v>89</v>
          </cell>
          <cell r="O28">
            <v>3000</v>
          </cell>
          <cell r="P28">
            <v>150</v>
          </cell>
          <cell r="Q28">
            <v>1000</v>
          </cell>
          <cell r="R28">
            <v>3640</v>
          </cell>
          <cell r="S28">
            <v>17066000</v>
          </cell>
          <cell r="T28">
            <v>2</v>
          </cell>
          <cell r="U28">
            <v>34132000</v>
          </cell>
          <cell r="V28">
            <v>1226542.3770391266</v>
          </cell>
          <cell r="W28">
            <v>1</v>
          </cell>
          <cell r="X28">
            <v>40000000</v>
          </cell>
          <cell r="Y28">
            <v>163972652.35819945</v>
          </cell>
          <cell r="Z28">
            <v>1507170.8475407828</v>
          </cell>
          <cell r="AA28">
            <v>30143416.950815655</v>
          </cell>
          <cell r="AB28">
            <v>194.1160693090151</v>
          </cell>
          <cell r="AC28">
            <v>6.6174235002987265</v>
          </cell>
        </row>
        <row r="29">
          <cell r="C29" t="str">
            <v>Elgin_GasField</v>
          </cell>
          <cell r="D29" t="str">
            <v>N and C N sea</v>
          </cell>
          <cell r="E29">
            <v>2014</v>
          </cell>
          <cell r="F29">
            <v>1</v>
          </cell>
          <cell r="G29">
            <v>25.914000000000001</v>
          </cell>
          <cell r="H29">
            <v>745.0312356697284</v>
          </cell>
          <cell r="I29">
            <v>276.10000000000002</v>
          </cell>
          <cell r="J29" t="str">
            <v>D</v>
          </cell>
          <cell r="K29">
            <v>62.93395688891998</v>
          </cell>
          <cell r="L29">
            <v>20</v>
          </cell>
          <cell r="M29">
            <v>3.146697844445999</v>
          </cell>
          <cell r="N29">
            <v>93</v>
          </cell>
          <cell r="O29">
            <v>5500</v>
          </cell>
          <cell r="P29">
            <v>150</v>
          </cell>
          <cell r="Q29">
            <v>1000</v>
          </cell>
          <cell r="R29">
            <v>3640</v>
          </cell>
          <cell r="S29">
            <v>26166000</v>
          </cell>
          <cell r="T29">
            <v>3</v>
          </cell>
          <cell r="U29">
            <v>78498000</v>
          </cell>
          <cell r="V29">
            <v>1226542.3770391266</v>
          </cell>
          <cell r="W29">
            <v>1</v>
          </cell>
          <cell r="X29">
            <v>40000000</v>
          </cell>
          <cell r="Y29">
            <v>260508631.75819942</v>
          </cell>
          <cell r="Z29">
            <v>2394490.8475407823</v>
          </cell>
          <cell r="AA29">
            <v>47889816.950815648</v>
          </cell>
          <cell r="AB29">
            <v>308.3984487090151</v>
          </cell>
          <cell r="AC29">
            <v>4.9003505254460018</v>
          </cell>
        </row>
        <row r="30">
          <cell r="C30" t="str">
            <v>Erskine_GasField</v>
          </cell>
          <cell r="D30" t="str">
            <v>N and C N sea</v>
          </cell>
          <cell r="E30">
            <v>2014</v>
          </cell>
          <cell r="F30">
            <v>1</v>
          </cell>
          <cell r="G30">
            <v>9.36</v>
          </cell>
          <cell r="H30">
            <v>845.25820046142906</v>
          </cell>
          <cell r="I30">
            <v>318</v>
          </cell>
          <cell r="J30" t="str">
            <v>D</v>
          </cell>
          <cell r="K30">
            <v>22.391368178261249</v>
          </cell>
          <cell r="L30">
            <v>20</v>
          </cell>
          <cell r="M30">
            <v>1.1195684089130624</v>
          </cell>
          <cell r="N30">
            <v>100</v>
          </cell>
          <cell r="O30">
            <v>3000</v>
          </cell>
          <cell r="P30">
            <v>150</v>
          </cell>
          <cell r="Q30">
            <v>1000</v>
          </cell>
          <cell r="R30">
            <v>3640</v>
          </cell>
          <cell r="S30">
            <v>17066000</v>
          </cell>
          <cell r="T30">
            <v>1</v>
          </cell>
          <cell r="U30">
            <v>17066000</v>
          </cell>
          <cell r="V30">
            <v>1226542.3770391266</v>
          </cell>
          <cell r="W30">
            <v>1</v>
          </cell>
          <cell r="X30">
            <v>75000000</v>
          </cell>
          <cell r="Y30">
            <v>202995242.95819944</v>
          </cell>
          <cell r="Z30">
            <v>1865850.8475407828</v>
          </cell>
          <cell r="AA30">
            <v>37317016.950815655</v>
          </cell>
          <cell r="AB30">
            <v>240.3122599090151</v>
          </cell>
          <cell r="AC30">
            <v>10.732361595586786</v>
          </cell>
        </row>
        <row r="31">
          <cell r="C31" t="str">
            <v>Esmond_GasField</v>
          </cell>
          <cell r="D31" t="str">
            <v>S N Sea</v>
          </cell>
          <cell r="E31">
            <v>2014</v>
          </cell>
          <cell r="F31">
            <v>1</v>
          </cell>
          <cell r="G31">
            <v>9.7110000000000003</v>
          </cell>
          <cell r="H31">
            <v>656.16471528214231</v>
          </cell>
          <cell r="I31">
            <v>158</v>
          </cell>
          <cell r="J31" t="str">
            <v>W</v>
          </cell>
          <cell r="K31">
            <v>26.213988022583383</v>
          </cell>
          <cell r="L31">
            <v>20</v>
          </cell>
          <cell r="M31">
            <v>1.3106994011291691</v>
          </cell>
          <cell r="N31">
            <v>25</v>
          </cell>
          <cell r="O31">
            <v>1454</v>
          </cell>
          <cell r="P31">
            <v>88</v>
          </cell>
          <cell r="Q31">
            <v>1000</v>
          </cell>
          <cell r="R31">
            <v>2600</v>
          </cell>
          <cell r="S31">
            <v>9609200</v>
          </cell>
          <cell r="T31">
            <v>2</v>
          </cell>
          <cell r="U31">
            <v>19218400</v>
          </cell>
          <cell r="V31">
            <v>1226542.3770391266</v>
          </cell>
          <cell r="W31">
            <v>1</v>
          </cell>
          <cell r="X31">
            <v>40000000</v>
          </cell>
          <cell r="Y31">
            <v>131522150.11819944</v>
          </cell>
          <cell r="Z31">
            <v>1208898.8475407825</v>
          </cell>
          <cell r="AA31">
            <v>24177976.950815652</v>
          </cell>
          <cell r="AB31">
            <v>155.70012706901508</v>
          </cell>
          <cell r="AC31">
            <v>5.9395818345106139</v>
          </cell>
        </row>
        <row r="32">
          <cell r="C32" t="str">
            <v>Everest_GasField</v>
          </cell>
          <cell r="D32" t="str">
            <v>N and C N sea</v>
          </cell>
          <cell r="E32">
            <v>2014</v>
          </cell>
          <cell r="F32">
            <v>1</v>
          </cell>
          <cell r="G32">
            <v>19.78</v>
          </cell>
          <cell r="H32">
            <v>745.0312356697284</v>
          </cell>
          <cell r="I32">
            <v>276.10000000000002</v>
          </cell>
          <cell r="J32" t="str">
            <v>D</v>
          </cell>
          <cell r="K32">
            <v>48.037109950715333</v>
          </cell>
          <cell r="L32">
            <v>20</v>
          </cell>
          <cell r="M32">
            <v>2.4018554975357667</v>
          </cell>
          <cell r="N32">
            <v>89</v>
          </cell>
          <cell r="O32">
            <v>3000</v>
          </cell>
          <cell r="P32">
            <v>150</v>
          </cell>
          <cell r="Q32">
            <v>1000</v>
          </cell>
          <cell r="R32">
            <v>3640</v>
          </cell>
          <cell r="S32">
            <v>17066000</v>
          </cell>
          <cell r="T32">
            <v>2</v>
          </cell>
          <cell r="U32">
            <v>34132000</v>
          </cell>
          <cell r="V32">
            <v>1226542.3770391266</v>
          </cell>
          <cell r="W32">
            <v>1</v>
          </cell>
          <cell r="X32">
            <v>40000000</v>
          </cell>
          <cell r="Y32">
            <v>163972652.35819945</v>
          </cell>
          <cell r="Z32">
            <v>1507170.8475407828</v>
          </cell>
          <cell r="AA32">
            <v>30143416.950815655</v>
          </cell>
          <cell r="AB32">
            <v>194.1160693090151</v>
          </cell>
          <cell r="AC32">
            <v>4.0409606137457583</v>
          </cell>
        </row>
        <row r="33">
          <cell r="C33" t="str">
            <v>Excalibur_GasField</v>
          </cell>
          <cell r="D33" t="str">
            <v>S N Sea</v>
          </cell>
          <cell r="E33">
            <v>2014</v>
          </cell>
          <cell r="F33">
            <v>1</v>
          </cell>
          <cell r="G33">
            <v>7.4</v>
          </cell>
          <cell r="H33">
            <v>694.15875053310788</v>
          </cell>
          <cell r="I33">
            <v>222</v>
          </cell>
          <cell r="J33" t="str">
            <v>U</v>
          </cell>
          <cell r="K33">
            <v>15.040106261550671</v>
          </cell>
          <cell r="L33">
            <v>20</v>
          </cell>
          <cell r="M33">
            <v>0.75200531307753349</v>
          </cell>
          <cell r="N33">
            <v>25</v>
          </cell>
          <cell r="O33">
            <v>2500</v>
          </cell>
          <cell r="P33">
            <v>0</v>
          </cell>
          <cell r="Q33">
            <v>1000</v>
          </cell>
          <cell r="R33">
            <v>2600</v>
          </cell>
          <cell r="S33">
            <v>12100000</v>
          </cell>
          <cell r="T33">
            <v>1</v>
          </cell>
          <cell r="U33">
            <v>12100000</v>
          </cell>
          <cell r="V33">
            <v>1226542.3770391266</v>
          </cell>
          <cell r="W33">
            <v>1</v>
          </cell>
          <cell r="X33">
            <v>40000000</v>
          </cell>
          <cell r="Y33">
            <v>116033223.55819944</v>
          </cell>
          <cell r="Z33">
            <v>1066530.8475407825</v>
          </cell>
          <cell r="AA33">
            <v>21330616.950815652</v>
          </cell>
          <cell r="AB33">
            <v>137.36384050901509</v>
          </cell>
          <cell r="AC33">
            <v>9.1331695481553439</v>
          </cell>
        </row>
        <row r="34">
          <cell r="C34" t="str">
            <v>Fleming_GasField</v>
          </cell>
          <cell r="D34" t="str">
            <v>N and C N sea</v>
          </cell>
          <cell r="E34">
            <v>2014</v>
          </cell>
          <cell r="F34">
            <v>1</v>
          </cell>
          <cell r="G34">
            <v>21.54</v>
          </cell>
          <cell r="H34">
            <v>479.55672787009883</v>
          </cell>
          <cell r="I34">
            <v>244</v>
          </cell>
          <cell r="J34" t="str">
            <v>D</v>
          </cell>
          <cell r="K34">
            <v>38.10117510856449</v>
          </cell>
          <cell r="L34">
            <v>20</v>
          </cell>
          <cell r="M34">
            <v>1.9050587554282246</v>
          </cell>
          <cell r="N34">
            <v>89</v>
          </cell>
          <cell r="O34">
            <v>3000</v>
          </cell>
          <cell r="P34">
            <v>150</v>
          </cell>
          <cell r="Q34">
            <v>1000</v>
          </cell>
          <cell r="R34">
            <v>3640</v>
          </cell>
          <cell r="S34">
            <v>17066000</v>
          </cell>
          <cell r="T34">
            <v>2</v>
          </cell>
          <cell r="U34">
            <v>34132000</v>
          </cell>
          <cell r="V34">
            <v>1226542.3770391266</v>
          </cell>
          <cell r="W34">
            <v>1</v>
          </cell>
          <cell r="X34">
            <v>40000000</v>
          </cell>
          <cell r="Y34">
            <v>163972652.35819945</v>
          </cell>
          <cell r="Z34">
            <v>1507170.8475407828</v>
          </cell>
          <cell r="AA34">
            <v>30143416.950815655</v>
          </cell>
          <cell r="AB34">
            <v>194.1160693090151</v>
          </cell>
          <cell r="AC34">
            <v>5.0947528194578213</v>
          </cell>
        </row>
        <row r="35">
          <cell r="C35" t="str">
            <v>Franklin_GasField</v>
          </cell>
          <cell r="D35" t="str">
            <v>N and C N sea</v>
          </cell>
          <cell r="E35">
            <v>2014</v>
          </cell>
          <cell r="F35">
            <v>1</v>
          </cell>
          <cell r="G35">
            <v>25.65</v>
          </cell>
          <cell r="H35">
            <v>745.0312356697284</v>
          </cell>
          <cell r="I35">
            <v>276.10000000000002</v>
          </cell>
          <cell r="J35" t="str">
            <v>D</v>
          </cell>
          <cell r="K35">
            <v>62.292814470973113</v>
          </cell>
          <cell r="L35">
            <v>20</v>
          </cell>
          <cell r="M35">
            <v>3.1146407235486557</v>
          </cell>
          <cell r="N35">
            <v>93</v>
          </cell>
          <cell r="O35">
            <v>5500</v>
          </cell>
          <cell r="P35">
            <v>150</v>
          </cell>
          <cell r="Q35">
            <v>1000</v>
          </cell>
          <cell r="R35">
            <v>3640</v>
          </cell>
          <cell r="S35">
            <v>26166000</v>
          </cell>
          <cell r="T35">
            <v>3</v>
          </cell>
          <cell r="U35">
            <v>78498000</v>
          </cell>
          <cell r="V35">
            <v>1226542.3770391266</v>
          </cell>
          <cell r="W35">
            <v>1</v>
          </cell>
          <cell r="X35">
            <v>40000000</v>
          </cell>
          <cell r="Y35">
            <v>260508631.75819942</v>
          </cell>
          <cell r="Z35">
            <v>2394490.8475407823</v>
          </cell>
          <cell r="AA35">
            <v>47889816.950815648</v>
          </cell>
          <cell r="AB35">
            <v>308.3984487090151</v>
          </cell>
          <cell r="AC35">
            <v>4.950786881731295</v>
          </cell>
        </row>
        <row r="36">
          <cell r="C36" t="str">
            <v>Frigg(UK)_GasField</v>
          </cell>
          <cell r="D36" t="str">
            <v>N and C N sea</v>
          </cell>
          <cell r="E36">
            <v>2014</v>
          </cell>
          <cell r="F36">
            <v>1</v>
          </cell>
          <cell r="G36">
            <v>72.48</v>
          </cell>
          <cell r="H36">
            <v>714.04271040368042</v>
          </cell>
          <cell r="I36">
            <v>197</v>
          </cell>
          <cell r="J36" t="str">
            <v>U</v>
          </cell>
          <cell r="K36">
            <v>170.76132067278272</v>
          </cell>
          <cell r="L36">
            <v>20</v>
          </cell>
          <cell r="M36">
            <v>8.5380660336391365</v>
          </cell>
          <cell r="N36">
            <v>75</v>
          </cell>
          <cell r="O36">
            <v>1955</v>
          </cell>
          <cell r="P36">
            <v>160</v>
          </cell>
          <cell r="Q36">
            <v>1000</v>
          </cell>
          <cell r="R36">
            <v>2600</v>
          </cell>
          <cell r="S36">
            <v>11099000</v>
          </cell>
          <cell r="T36">
            <v>7</v>
          </cell>
          <cell r="U36">
            <v>77693000</v>
          </cell>
          <cell r="V36">
            <v>1226542.3770391266</v>
          </cell>
          <cell r="W36">
            <v>1</v>
          </cell>
          <cell r="X36">
            <v>40000000</v>
          </cell>
          <cell r="Y36">
            <v>258757032.25819942</v>
          </cell>
          <cell r="Z36">
            <v>2378390.8475407823</v>
          </cell>
          <cell r="AA36">
            <v>47567816.950815648</v>
          </cell>
          <cell r="AB36">
            <v>306.3248492090151</v>
          </cell>
          <cell r="AC36">
            <v>1.7938772551191655</v>
          </cell>
        </row>
        <row r="37">
          <cell r="C37" t="str">
            <v>Galleon_GasField</v>
          </cell>
          <cell r="D37" t="str">
            <v>S N Sea</v>
          </cell>
          <cell r="E37">
            <v>2014</v>
          </cell>
          <cell r="F37">
            <v>1</v>
          </cell>
          <cell r="G37">
            <v>49.21</v>
          </cell>
          <cell r="H37">
            <v>690</v>
          </cell>
          <cell r="I37">
            <v>223</v>
          </cell>
          <cell r="J37" t="str">
            <v>U</v>
          </cell>
          <cell r="K37">
            <v>98.971681614349791</v>
          </cell>
          <cell r="L37">
            <v>20</v>
          </cell>
          <cell r="M37">
            <v>4.9485840807174899</v>
          </cell>
          <cell r="N37">
            <v>25</v>
          </cell>
          <cell r="O37">
            <v>2500</v>
          </cell>
          <cell r="P37">
            <v>0</v>
          </cell>
          <cell r="Q37">
            <v>1000</v>
          </cell>
          <cell r="R37">
            <v>2600</v>
          </cell>
          <cell r="S37">
            <v>12100000</v>
          </cell>
          <cell r="T37">
            <v>4</v>
          </cell>
          <cell r="U37">
            <v>48400000</v>
          </cell>
          <cell r="V37">
            <v>1226542.3770391266</v>
          </cell>
          <cell r="W37">
            <v>1</v>
          </cell>
          <cell r="X37">
            <v>40000000</v>
          </cell>
          <cell r="Y37">
            <v>195018393.55819944</v>
          </cell>
          <cell r="Z37">
            <v>1792530.8475407828</v>
          </cell>
          <cell r="AA37">
            <v>35850616.950815655</v>
          </cell>
          <cell r="AB37">
            <v>230.86901050901508</v>
          </cell>
          <cell r="AC37">
            <v>2.332677456250694</v>
          </cell>
        </row>
        <row r="38">
          <cell r="C38" t="str">
            <v>GannetB_GasField</v>
          </cell>
          <cell r="D38" t="str">
            <v>N and C N sea</v>
          </cell>
          <cell r="E38">
            <v>2014</v>
          </cell>
          <cell r="F38">
            <v>1</v>
          </cell>
          <cell r="G38">
            <v>7.41</v>
          </cell>
          <cell r="H38">
            <v>745.0312356697284</v>
          </cell>
          <cell r="I38">
            <v>276.10000000000002</v>
          </cell>
          <cell r="J38" t="str">
            <v>D</v>
          </cell>
          <cell r="K38">
            <v>17.995701958281124</v>
          </cell>
          <cell r="L38">
            <v>20</v>
          </cell>
          <cell r="M38">
            <v>0.89978509791405625</v>
          </cell>
          <cell r="N38">
            <v>95</v>
          </cell>
          <cell r="O38">
            <v>3000</v>
          </cell>
          <cell r="P38">
            <v>150</v>
          </cell>
          <cell r="Q38">
            <v>1000</v>
          </cell>
          <cell r="R38">
            <v>3640</v>
          </cell>
          <cell r="S38">
            <v>17066000</v>
          </cell>
          <cell r="T38">
            <v>1</v>
          </cell>
          <cell r="U38">
            <v>17066000</v>
          </cell>
          <cell r="V38">
            <v>1226542.3770391266</v>
          </cell>
          <cell r="W38">
            <v>1</v>
          </cell>
          <cell r="X38">
            <v>40000000</v>
          </cell>
          <cell r="Y38">
            <v>126838742.95819943</v>
          </cell>
          <cell r="Z38">
            <v>1165850.8475407825</v>
          </cell>
          <cell r="AA38">
            <v>23317016.950815652</v>
          </cell>
          <cell r="AB38">
            <v>150.1557599090151</v>
          </cell>
          <cell r="AC38">
            <v>8.3439790377233685</v>
          </cell>
        </row>
        <row r="39">
          <cell r="C39" t="str">
            <v>Ganymede_GasField</v>
          </cell>
          <cell r="D39" t="str">
            <v>S N Sea</v>
          </cell>
          <cell r="E39">
            <v>2014</v>
          </cell>
          <cell r="F39">
            <v>1</v>
          </cell>
          <cell r="G39">
            <v>8</v>
          </cell>
          <cell r="H39">
            <v>694.15875053310788</v>
          </cell>
          <cell r="I39">
            <v>222</v>
          </cell>
          <cell r="J39" t="str">
            <v>U</v>
          </cell>
          <cell r="K39">
            <v>16.259574336811536</v>
          </cell>
          <cell r="L39">
            <v>20</v>
          </cell>
          <cell r="M39">
            <v>0.81297871684057677</v>
          </cell>
          <cell r="N39">
            <v>25</v>
          </cell>
          <cell r="O39">
            <v>2500</v>
          </cell>
          <cell r="P39">
            <v>0</v>
          </cell>
          <cell r="Q39">
            <v>1000</v>
          </cell>
          <cell r="R39">
            <v>2600</v>
          </cell>
          <cell r="S39">
            <v>12100000</v>
          </cell>
          <cell r="T39">
            <v>1</v>
          </cell>
          <cell r="U39">
            <v>12100000</v>
          </cell>
          <cell r="V39">
            <v>1226542.3770391266</v>
          </cell>
          <cell r="W39">
            <v>1</v>
          </cell>
          <cell r="X39">
            <v>40000000</v>
          </cell>
          <cell r="Y39">
            <v>116033223.55819944</v>
          </cell>
          <cell r="Z39">
            <v>1066530.8475407825</v>
          </cell>
          <cell r="AA39">
            <v>21330616.950815652</v>
          </cell>
          <cell r="AB39">
            <v>137.36384050901509</v>
          </cell>
          <cell r="AC39">
            <v>8.4481818320436926</v>
          </cell>
        </row>
        <row r="40">
          <cell r="C40" t="str">
            <v>Gawain_GasField</v>
          </cell>
          <cell r="D40" t="str">
            <v>S N Sea</v>
          </cell>
          <cell r="E40">
            <v>2014</v>
          </cell>
          <cell r="F40">
            <v>1</v>
          </cell>
          <cell r="G40">
            <v>6.14</v>
          </cell>
          <cell r="H40">
            <v>728.73111789355153</v>
          </cell>
          <cell r="I40">
            <v>227</v>
          </cell>
          <cell r="J40" t="str">
            <v>U</v>
          </cell>
          <cell r="K40">
            <v>12.812184544110854</v>
          </cell>
          <cell r="L40">
            <v>20</v>
          </cell>
          <cell r="M40">
            <v>0.6406092272055427</v>
          </cell>
          <cell r="N40">
            <v>25</v>
          </cell>
          <cell r="O40">
            <v>2714</v>
          </cell>
          <cell r="P40">
            <v>93</v>
          </cell>
          <cell r="Q40">
            <v>1000</v>
          </cell>
          <cell r="R40">
            <v>2600</v>
          </cell>
          <cell r="S40">
            <v>12898200</v>
          </cell>
          <cell r="T40">
            <v>1</v>
          </cell>
          <cell r="U40">
            <v>12898200</v>
          </cell>
          <cell r="V40">
            <v>1226542.3770391266</v>
          </cell>
          <cell r="W40">
            <v>1</v>
          </cell>
          <cell r="X40">
            <v>40000000</v>
          </cell>
          <cell r="Y40">
            <v>117770026.93819943</v>
          </cell>
          <cell r="Z40">
            <v>1082494.8475407825</v>
          </cell>
          <cell r="AA40">
            <v>21649896.950815652</v>
          </cell>
          <cell r="AB40">
            <v>139.41992388901508</v>
          </cell>
          <cell r="AC40">
            <v>10.881822956031312</v>
          </cell>
        </row>
        <row r="41">
          <cell r="C41" t="str">
            <v>Grant_GasField</v>
          </cell>
          <cell r="D41" t="str">
            <v>N and C N sea</v>
          </cell>
          <cell r="E41">
            <v>2014</v>
          </cell>
          <cell r="F41">
            <v>1</v>
          </cell>
          <cell r="G41">
            <v>4.59</v>
          </cell>
          <cell r="H41">
            <v>814.09490828287983</v>
          </cell>
          <cell r="I41">
            <v>314</v>
          </cell>
          <cell r="J41" t="str">
            <v>D</v>
          </cell>
          <cell r="K41">
            <v>10.710274095912663</v>
          </cell>
          <cell r="L41">
            <v>20</v>
          </cell>
          <cell r="M41">
            <v>0.53551370479563309</v>
          </cell>
          <cell r="N41">
            <v>139</v>
          </cell>
          <cell r="O41">
            <v>3000</v>
          </cell>
          <cell r="P41">
            <v>150</v>
          </cell>
          <cell r="Q41">
            <v>1000</v>
          </cell>
          <cell r="R41">
            <v>6660</v>
          </cell>
          <cell r="S41">
            <v>29279000</v>
          </cell>
          <cell r="T41">
            <v>1</v>
          </cell>
          <cell r="U41">
            <v>29279000</v>
          </cell>
          <cell r="V41">
            <v>1226542.3770391266</v>
          </cell>
          <cell r="W41">
            <v>1</v>
          </cell>
          <cell r="X41">
            <v>75000000</v>
          </cell>
          <cell r="Y41">
            <v>229569509.65819946</v>
          </cell>
          <cell r="Z41">
            <v>2110110.8475407828</v>
          </cell>
          <cell r="AA41">
            <v>42202216.950815655</v>
          </cell>
          <cell r="AB41">
            <v>271.7717266090151</v>
          </cell>
          <cell r="AC41">
            <v>25.374861947999136</v>
          </cell>
        </row>
        <row r="42">
          <cell r="C42" t="str">
            <v>Hamilton_GasField</v>
          </cell>
          <cell r="D42" t="str">
            <v>East Irish Sea</v>
          </cell>
          <cell r="E42">
            <v>2014</v>
          </cell>
          <cell r="F42">
            <v>1</v>
          </cell>
          <cell r="G42">
            <v>14.33</v>
          </cell>
          <cell r="H42">
            <v>763.70515872264866</v>
          </cell>
          <cell r="I42">
            <v>108</v>
          </cell>
          <cell r="J42" t="str">
            <v>W</v>
          </cell>
          <cell r="K42">
            <v>0</v>
          </cell>
          <cell r="L42">
            <v>20</v>
          </cell>
          <cell r="M42">
            <v>0</v>
          </cell>
          <cell r="N42">
            <v>26.5</v>
          </cell>
          <cell r="O42">
            <v>701</v>
          </cell>
          <cell r="P42">
            <v>185.9</v>
          </cell>
          <cell r="Q42">
            <v>1000</v>
          </cell>
          <cell r="R42">
            <v>2600</v>
          </cell>
          <cell r="S42">
            <v>7905940</v>
          </cell>
          <cell r="T42">
            <v>0</v>
          </cell>
          <cell r="U42">
            <v>0</v>
          </cell>
          <cell r="V42">
            <v>0</v>
          </cell>
          <cell r="W42">
            <v>0</v>
          </cell>
          <cell r="X42">
            <v>0</v>
          </cell>
          <cell r="Y42">
            <v>0</v>
          </cell>
          <cell r="Z42">
            <v>0</v>
          </cell>
          <cell r="AA42">
            <v>0</v>
          </cell>
          <cell r="AB42">
            <v>0</v>
          </cell>
          <cell r="AC42" t="str">
            <v/>
          </cell>
        </row>
        <row r="43">
          <cell r="C43" t="str">
            <v>HamiltonNorth_GasField</v>
          </cell>
          <cell r="D43" t="str">
            <v>East Irish Sea</v>
          </cell>
          <cell r="E43">
            <v>2014</v>
          </cell>
          <cell r="F43">
            <v>1</v>
          </cell>
          <cell r="G43">
            <v>5.34</v>
          </cell>
          <cell r="H43">
            <v>784.06470003359902</v>
          </cell>
          <cell r="I43">
            <v>120</v>
          </cell>
          <cell r="J43" t="str">
            <v>W</v>
          </cell>
          <cell r="K43">
            <v>22.679071448471852</v>
          </cell>
          <cell r="L43">
            <v>20</v>
          </cell>
          <cell r="M43">
            <v>1.1339535724235925</v>
          </cell>
          <cell r="N43">
            <v>28</v>
          </cell>
          <cell r="O43">
            <v>792</v>
          </cell>
          <cell r="P43">
            <v>142</v>
          </cell>
          <cell r="Q43">
            <v>1000</v>
          </cell>
          <cell r="R43">
            <v>2600</v>
          </cell>
          <cell r="S43">
            <v>8028400</v>
          </cell>
          <cell r="T43">
            <v>1</v>
          </cell>
          <cell r="U43">
            <v>8028400</v>
          </cell>
          <cell r="V43">
            <v>1226542.3770391266</v>
          </cell>
          <cell r="W43">
            <v>1</v>
          </cell>
          <cell r="X43">
            <v>40000000</v>
          </cell>
          <cell r="Y43">
            <v>107173829.11819944</v>
          </cell>
          <cell r="Z43">
            <v>985098.84754078253</v>
          </cell>
          <cell r="AA43">
            <v>19701976.950815652</v>
          </cell>
          <cell r="AB43">
            <v>126.87580606901508</v>
          </cell>
          <cell r="AC43">
            <v>5.594400386157087</v>
          </cell>
        </row>
        <row r="44">
          <cell r="C44" t="str">
            <v>HewettLBunter_GasField</v>
          </cell>
          <cell r="D44" t="str">
            <v>S N Sea</v>
          </cell>
          <cell r="E44">
            <v>2014</v>
          </cell>
          <cell r="F44">
            <v>1</v>
          </cell>
          <cell r="G44">
            <v>57.715000000000003</v>
          </cell>
          <cell r="H44">
            <v>639.86906554183088</v>
          </cell>
          <cell r="I44">
            <v>140</v>
          </cell>
          <cell r="J44" t="str">
            <v>D</v>
          </cell>
          <cell r="K44">
            <v>237.4074200426578</v>
          </cell>
          <cell r="L44">
            <v>20</v>
          </cell>
          <cell r="M44">
            <v>11.87037100213289</v>
          </cell>
          <cell r="N44">
            <v>25</v>
          </cell>
          <cell r="O44">
            <v>1346</v>
          </cell>
          <cell r="P44">
            <v>119</v>
          </cell>
          <cell r="Q44">
            <v>1000</v>
          </cell>
          <cell r="R44">
            <v>2600</v>
          </cell>
          <cell r="S44">
            <v>9409000</v>
          </cell>
          <cell r="T44">
            <v>10</v>
          </cell>
          <cell r="U44">
            <v>94090000</v>
          </cell>
          <cell r="V44">
            <v>1226542.3770391266</v>
          </cell>
          <cell r="W44">
            <v>1</v>
          </cell>
          <cell r="X44">
            <v>40000000</v>
          </cell>
          <cell r="Y44">
            <v>294435264.55819947</v>
          </cell>
          <cell r="Z44">
            <v>2706330.8475407828</v>
          </cell>
          <cell r="AA44">
            <v>54126616.950815655</v>
          </cell>
          <cell r="AB44">
            <v>348.56188150901517</v>
          </cell>
          <cell r="AC44">
            <v>1.4682012948305698</v>
          </cell>
        </row>
        <row r="45">
          <cell r="C45" t="str">
            <v>HewettUBunter_GasField</v>
          </cell>
          <cell r="D45" t="str">
            <v>S N Sea</v>
          </cell>
          <cell r="E45">
            <v>2014</v>
          </cell>
          <cell r="F45">
            <v>1</v>
          </cell>
          <cell r="G45">
            <v>37.247999999999998</v>
          </cell>
          <cell r="H45">
            <v>490.38259670444717</v>
          </cell>
          <cell r="I45">
            <v>97</v>
          </cell>
          <cell r="J45" t="str">
            <v>W</v>
          </cell>
          <cell r="K45">
            <v>122.39949613743001</v>
          </cell>
          <cell r="L45">
            <v>20</v>
          </cell>
          <cell r="M45">
            <v>6.1199748068715003</v>
          </cell>
          <cell r="N45">
            <v>25</v>
          </cell>
          <cell r="O45">
            <v>920</v>
          </cell>
          <cell r="P45">
            <v>128</v>
          </cell>
          <cell r="Q45">
            <v>1000</v>
          </cell>
          <cell r="R45">
            <v>2600</v>
          </cell>
          <cell r="S45">
            <v>8324800</v>
          </cell>
          <cell r="T45">
            <v>5</v>
          </cell>
          <cell r="U45">
            <v>41624000</v>
          </cell>
          <cell r="V45">
            <v>1226542.3770391266</v>
          </cell>
          <cell r="W45">
            <v>1</v>
          </cell>
          <cell r="X45">
            <v>40000000</v>
          </cell>
          <cell r="Y45">
            <v>180274495.15819946</v>
          </cell>
          <cell r="Z45">
            <v>1657010.8475407828</v>
          </cell>
          <cell r="AA45">
            <v>33140216.950815655</v>
          </cell>
          <cell r="AB45">
            <v>213.41471210901511</v>
          </cell>
          <cell r="AC45">
            <v>1.7435914267930752</v>
          </cell>
        </row>
        <row r="46">
          <cell r="C46" t="str">
            <v>HewettZechsteinkalk_GasField</v>
          </cell>
          <cell r="D46" t="str">
            <v>S N Sea</v>
          </cell>
          <cell r="E46">
            <v>2014</v>
          </cell>
          <cell r="F46">
            <v>1</v>
          </cell>
          <cell r="G46">
            <v>5.95</v>
          </cell>
          <cell r="H46">
            <v>654.69349566863821</v>
          </cell>
          <cell r="I46">
            <v>148</v>
          </cell>
          <cell r="J46" t="str">
            <v>D</v>
          </cell>
          <cell r="K46">
            <v>23.688403170983499</v>
          </cell>
          <cell r="L46">
            <v>20</v>
          </cell>
          <cell r="M46">
            <v>1.1844201585491749</v>
          </cell>
          <cell r="N46">
            <v>25</v>
          </cell>
          <cell r="O46">
            <v>1488</v>
          </cell>
          <cell r="P46">
            <v>116</v>
          </cell>
          <cell r="Q46">
            <v>1000</v>
          </cell>
          <cell r="R46">
            <v>2600</v>
          </cell>
          <cell r="S46">
            <v>9770400</v>
          </cell>
          <cell r="T46">
            <v>1</v>
          </cell>
          <cell r="U46">
            <v>9770400</v>
          </cell>
          <cell r="V46">
            <v>1226542.3770391266</v>
          </cell>
          <cell r="W46">
            <v>1</v>
          </cell>
          <cell r="X46">
            <v>40000000</v>
          </cell>
          <cell r="Y46">
            <v>110964246.91819943</v>
          </cell>
          <cell r="Z46">
            <v>1019938.8475407825</v>
          </cell>
          <cell r="AA46">
            <v>20398776.950815652</v>
          </cell>
          <cell r="AB46">
            <v>131.36302386901508</v>
          </cell>
          <cell r="AC46">
            <v>5.5454571133745674</v>
          </cell>
        </row>
        <row r="47">
          <cell r="C47" t="str">
            <v>Hyde_GasField</v>
          </cell>
          <cell r="D47" t="str">
            <v>S N Sea</v>
          </cell>
          <cell r="E47">
            <v>2014</v>
          </cell>
          <cell r="F47">
            <v>1</v>
          </cell>
          <cell r="G47">
            <v>4.25</v>
          </cell>
          <cell r="H47">
            <v>713.23378709495205</v>
          </cell>
          <cell r="I47">
            <v>244</v>
          </cell>
          <cell r="J47" t="str">
            <v>D</v>
          </cell>
          <cell r="K47">
            <v>11.180816539500784</v>
          </cell>
          <cell r="L47">
            <v>20</v>
          </cell>
          <cell r="M47">
            <v>0.55904082697503921</v>
          </cell>
          <cell r="N47">
            <v>25</v>
          </cell>
          <cell r="O47">
            <v>2945</v>
          </cell>
          <cell r="P47">
            <v>105</v>
          </cell>
          <cell r="Q47">
            <v>1000</v>
          </cell>
          <cell r="R47">
            <v>3640</v>
          </cell>
          <cell r="S47">
            <v>16702000</v>
          </cell>
          <cell r="T47">
            <v>1</v>
          </cell>
          <cell r="U47">
            <v>16702000</v>
          </cell>
          <cell r="V47">
            <v>1226542.3770391266</v>
          </cell>
          <cell r="W47">
            <v>1</v>
          </cell>
          <cell r="X47">
            <v>40000000</v>
          </cell>
          <cell r="Y47">
            <v>126046715.35819943</v>
          </cell>
          <cell r="Z47">
            <v>1158570.8475407825</v>
          </cell>
          <cell r="AA47">
            <v>23171416.950815652</v>
          </cell>
          <cell r="AB47">
            <v>149.21813230901509</v>
          </cell>
          <cell r="AC47">
            <v>13.345906516026028</v>
          </cell>
        </row>
        <row r="48">
          <cell r="C48" t="str">
            <v>Indefatigable_GasField</v>
          </cell>
          <cell r="D48" t="str">
            <v>S N Sea</v>
          </cell>
          <cell r="E48">
            <v>2014</v>
          </cell>
          <cell r="F48">
            <v>1</v>
          </cell>
          <cell r="G48">
            <v>133.1</v>
          </cell>
          <cell r="H48">
            <v>680.17383403626889</v>
          </cell>
          <cell r="I48">
            <v>228</v>
          </cell>
          <cell r="J48" t="str">
            <v>D</v>
          </cell>
          <cell r="K48">
            <v>357.35975254037129</v>
          </cell>
          <cell r="L48">
            <v>20</v>
          </cell>
          <cell r="M48">
            <v>17.867987627018564</v>
          </cell>
          <cell r="N48">
            <v>25</v>
          </cell>
          <cell r="O48">
            <v>2743</v>
          </cell>
          <cell r="P48">
            <v>457</v>
          </cell>
          <cell r="Q48">
            <v>1000</v>
          </cell>
          <cell r="R48">
            <v>3640</v>
          </cell>
          <cell r="S48">
            <v>17248000</v>
          </cell>
          <cell r="T48">
            <v>15</v>
          </cell>
          <cell r="U48">
            <v>258720000</v>
          </cell>
          <cell r="V48">
            <v>1226542.3770391266</v>
          </cell>
          <cell r="W48">
            <v>1</v>
          </cell>
          <cell r="X48">
            <v>40000000</v>
          </cell>
          <cell r="Y48">
            <v>652653681.55819941</v>
          </cell>
          <cell r="Z48">
            <v>5998930.8475407828</v>
          </cell>
          <cell r="AA48">
            <v>119978616.95081565</v>
          </cell>
          <cell r="AB48">
            <v>772.63229850901507</v>
          </cell>
          <cell r="AC48">
            <v>2.1620574029856092</v>
          </cell>
        </row>
        <row r="49">
          <cell r="C49" t="str">
            <v>Jade_GasField</v>
          </cell>
          <cell r="D49" t="str">
            <v>N and C N sea</v>
          </cell>
          <cell r="E49">
            <v>2014</v>
          </cell>
          <cell r="F49">
            <v>1</v>
          </cell>
          <cell r="G49">
            <v>11.22</v>
          </cell>
          <cell r="H49">
            <v>745.0312356697284</v>
          </cell>
          <cell r="I49">
            <v>276.10000000000002</v>
          </cell>
          <cell r="J49" t="str">
            <v>D</v>
          </cell>
          <cell r="K49">
            <v>27.248552762741461</v>
          </cell>
          <cell r="L49">
            <v>20</v>
          </cell>
          <cell r="M49">
            <v>1.362427638137073</v>
          </cell>
          <cell r="N49">
            <v>79</v>
          </cell>
          <cell r="O49">
            <v>3000</v>
          </cell>
          <cell r="P49">
            <v>150</v>
          </cell>
          <cell r="Q49">
            <v>1000</v>
          </cell>
          <cell r="R49">
            <v>3640</v>
          </cell>
          <cell r="S49">
            <v>17066000</v>
          </cell>
          <cell r="T49">
            <v>2</v>
          </cell>
          <cell r="U49">
            <v>34132000</v>
          </cell>
          <cell r="V49">
            <v>1226542.3770391266</v>
          </cell>
          <cell r="W49">
            <v>1</v>
          </cell>
          <cell r="X49">
            <v>40000000</v>
          </cell>
          <cell r="Y49">
            <v>163972652.35819945</v>
          </cell>
          <cell r="Z49">
            <v>1507170.8475407828</v>
          </cell>
          <cell r="AA49">
            <v>30143416.950815655</v>
          </cell>
          <cell r="AB49">
            <v>194.1160693090151</v>
          </cell>
          <cell r="AC49">
            <v>7.1239038270847672</v>
          </cell>
        </row>
        <row r="50">
          <cell r="C50" t="str">
            <v>Joanne_GasField</v>
          </cell>
          <cell r="D50" t="str">
            <v>N and C N sea</v>
          </cell>
          <cell r="E50">
            <v>2014</v>
          </cell>
          <cell r="F50">
            <v>1</v>
          </cell>
          <cell r="G50">
            <v>15.22</v>
          </cell>
          <cell r="H50">
            <v>745.0312356697284</v>
          </cell>
          <cell r="I50">
            <v>276.10000000000002</v>
          </cell>
          <cell r="J50" t="str">
            <v>D</v>
          </cell>
          <cell r="K50">
            <v>36.962831822542341</v>
          </cell>
          <cell r="L50">
            <v>20</v>
          </cell>
          <cell r="M50">
            <v>1.8481415911271171</v>
          </cell>
          <cell r="N50">
            <v>75</v>
          </cell>
          <cell r="O50">
            <v>3000</v>
          </cell>
          <cell r="P50">
            <v>150</v>
          </cell>
          <cell r="Q50">
            <v>1000</v>
          </cell>
          <cell r="R50">
            <v>3640</v>
          </cell>
          <cell r="S50">
            <v>17066000</v>
          </cell>
          <cell r="T50">
            <v>2</v>
          </cell>
          <cell r="U50">
            <v>34132000</v>
          </cell>
          <cell r="V50">
            <v>1226542.3770391266</v>
          </cell>
          <cell r="W50">
            <v>1</v>
          </cell>
          <cell r="X50">
            <v>40000000</v>
          </cell>
          <cell r="Y50">
            <v>163972652.35819945</v>
          </cell>
          <cell r="Z50">
            <v>1507170.8475407828</v>
          </cell>
          <cell r="AA50">
            <v>30143416.950815655</v>
          </cell>
          <cell r="AB50">
            <v>194.1160693090151</v>
          </cell>
          <cell r="AC50">
            <v>5.2516557779166284</v>
          </cell>
        </row>
        <row r="51">
          <cell r="C51" t="str">
            <v>Johnston_GasField</v>
          </cell>
          <cell r="D51" t="str">
            <v>S N Sea</v>
          </cell>
          <cell r="E51">
            <v>2014</v>
          </cell>
          <cell r="F51">
            <v>1</v>
          </cell>
          <cell r="G51">
            <v>7.26</v>
          </cell>
          <cell r="H51">
            <v>661.51919407877665</v>
          </cell>
          <cell r="I51">
            <v>240</v>
          </cell>
          <cell r="J51" t="str">
            <v>D</v>
          </cell>
          <cell r="K51">
            <v>18.009860058794693</v>
          </cell>
          <cell r="L51">
            <v>20</v>
          </cell>
          <cell r="M51">
            <v>0.90049300293973467</v>
          </cell>
          <cell r="N51">
            <v>25</v>
          </cell>
          <cell r="O51">
            <v>3244</v>
          </cell>
          <cell r="P51">
            <v>66</v>
          </cell>
          <cell r="Q51">
            <v>1000</v>
          </cell>
          <cell r="R51">
            <v>3640</v>
          </cell>
          <cell r="S51">
            <v>17648400</v>
          </cell>
          <cell r="T51">
            <v>1</v>
          </cell>
          <cell r="U51">
            <v>17648400</v>
          </cell>
          <cell r="V51">
            <v>1226542.3770391266</v>
          </cell>
          <cell r="W51">
            <v>1</v>
          </cell>
          <cell r="X51">
            <v>40000000</v>
          </cell>
          <cell r="Y51">
            <v>128105987.11819944</v>
          </cell>
          <cell r="Z51">
            <v>1177498.8475407825</v>
          </cell>
          <cell r="AA51">
            <v>23549976.950815652</v>
          </cell>
          <cell r="AB51">
            <v>151.65596406901508</v>
          </cell>
          <cell r="AC51">
            <v>8.4207186271254475</v>
          </cell>
        </row>
        <row r="52">
          <cell r="C52" t="str">
            <v>Judy_GasField</v>
          </cell>
          <cell r="D52" t="str">
            <v>N and C N sea</v>
          </cell>
          <cell r="E52">
            <v>2014</v>
          </cell>
          <cell r="F52">
            <v>1</v>
          </cell>
          <cell r="G52">
            <v>11.3</v>
          </cell>
          <cell r="H52">
            <v>745.0312356697284</v>
          </cell>
          <cell r="I52">
            <v>276.10000000000002</v>
          </cell>
          <cell r="J52" t="str">
            <v>D</v>
          </cell>
          <cell r="K52">
            <v>27.442838343937478</v>
          </cell>
          <cell r="L52">
            <v>20</v>
          </cell>
          <cell r="M52">
            <v>1.3721419171968738</v>
          </cell>
          <cell r="N52">
            <v>75</v>
          </cell>
          <cell r="O52">
            <v>3000</v>
          </cell>
          <cell r="P52">
            <v>150</v>
          </cell>
          <cell r="Q52">
            <v>1000</v>
          </cell>
          <cell r="R52">
            <v>3640</v>
          </cell>
          <cell r="S52">
            <v>17066000</v>
          </cell>
          <cell r="T52">
            <v>2</v>
          </cell>
          <cell r="U52">
            <v>34132000</v>
          </cell>
          <cell r="V52">
            <v>1226542.3770391266</v>
          </cell>
          <cell r="W52">
            <v>1</v>
          </cell>
          <cell r="X52">
            <v>40000000</v>
          </cell>
          <cell r="Y52">
            <v>163972652.35819945</v>
          </cell>
          <cell r="Z52">
            <v>1507170.8475407828</v>
          </cell>
          <cell r="AA52">
            <v>30143416.950815655</v>
          </cell>
          <cell r="AB52">
            <v>194.1160693090151</v>
          </cell>
          <cell r="AC52">
            <v>7.0734691097248747</v>
          </cell>
        </row>
        <row r="53">
          <cell r="C53" t="str">
            <v>Ketch_GasField</v>
          </cell>
          <cell r="D53" t="str">
            <v>S N Sea</v>
          </cell>
          <cell r="E53">
            <v>2014</v>
          </cell>
          <cell r="F53">
            <v>1</v>
          </cell>
          <cell r="G53">
            <v>11.53</v>
          </cell>
          <cell r="H53">
            <v>731.6</v>
          </cell>
          <cell r="I53">
            <v>288.3</v>
          </cell>
          <cell r="J53" t="str">
            <v>U</v>
          </cell>
          <cell r="K53">
            <v>19.018301075268816</v>
          </cell>
          <cell r="L53">
            <v>20</v>
          </cell>
          <cell r="M53">
            <v>0.95091505376344077</v>
          </cell>
          <cell r="N53">
            <v>25</v>
          </cell>
          <cell r="O53">
            <v>2500</v>
          </cell>
          <cell r="P53">
            <v>0</v>
          </cell>
          <cell r="Q53">
            <v>1000</v>
          </cell>
          <cell r="R53">
            <v>2600</v>
          </cell>
          <cell r="S53">
            <v>12100000</v>
          </cell>
          <cell r="T53">
            <v>1</v>
          </cell>
          <cell r="U53">
            <v>12100000</v>
          </cell>
          <cell r="V53">
            <v>1226542.3770391266</v>
          </cell>
          <cell r="W53">
            <v>1</v>
          </cell>
          <cell r="X53">
            <v>40000000</v>
          </cell>
          <cell r="Y53">
            <v>116033223.55819944</v>
          </cell>
          <cell r="Z53">
            <v>1066530.8475407825</v>
          </cell>
          <cell r="AA53">
            <v>21330616.950815652</v>
          </cell>
          <cell r="AB53">
            <v>137.36384050901509</v>
          </cell>
          <cell r="AC53">
            <v>7.2227187888849587</v>
          </cell>
        </row>
        <row r="54">
          <cell r="C54" t="str">
            <v>Kingfisher_GasField</v>
          </cell>
          <cell r="D54" t="str">
            <v>N and C N sea</v>
          </cell>
          <cell r="E54">
            <v>2014</v>
          </cell>
          <cell r="F54">
            <v>1</v>
          </cell>
          <cell r="G54">
            <v>7.93</v>
          </cell>
          <cell r="H54">
            <v>797.6734079974791</v>
          </cell>
          <cell r="I54">
            <v>295</v>
          </cell>
          <cell r="J54" t="str">
            <v>D</v>
          </cell>
          <cell r="K54">
            <v>19.298288518230539</v>
          </cell>
          <cell r="L54">
            <v>20</v>
          </cell>
          <cell r="M54">
            <v>0.96491442591152699</v>
          </cell>
          <cell r="N54">
            <v>105</v>
          </cell>
          <cell r="O54">
            <v>3000</v>
          </cell>
          <cell r="P54">
            <v>150</v>
          </cell>
          <cell r="Q54">
            <v>1000</v>
          </cell>
          <cell r="R54">
            <v>6660</v>
          </cell>
          <cell r="S54">
            <v>29279000</v>
          </cell>
          <cell r="T54">
            <v>1</v>
          </cell>
          <cell r="U54">
            <v>29279000</v>
          </cell>
          <cell r="V54">
            <v>1226542.3770391266</v>
          </cell>
          <cell r="W54">
            <v>1</v>
          </cell>
          <cell r="X54">
            <v>75000000</v>
          </cell>
          <cell r="Y54">
            <v>229569509.65819946</v>
          </cell>
          <cell r="Z54">
            <v>2110110.8475407828</v>
          </cell>
          <cell r="AA54">
            <v>42202216.950815655</v>
          </cell>
          <cell r="AB54">
            <v>271.7717266090151</v>
          </cell>
          <cell r="AC54">
            <v>14.082685433595843</v>
          </cell>
        </row>
        <row r="55">
          <cell r="C55" t="str">
            <v>Lancelot_GasField</v>
          </cell>
          <cell r="D55" t="str">
            <v>S N Sea</v>
          </cell>
          <cell r="E55">
            <v>2014</v>
          </cell>
          <cell r="F55">
            <v>1</v>
          </cell>
          <cell r="G55">
            <v>6.63</v>
          </cell>
          <cell r="H55">
            <v>694.15875053310788</v>
          </cell>
          <cell r="I55">
            <v>222</v>
          </cell>
          <cell r="J55" t="str">
            <v>U</v>
          </cell>
          <cell r="K55">
            <v>13.475122231632561</v>
          </cell>
          <cell r="L55">
            <v>20</v>
          </cell>
          <cell r="M55">
            <v>0.67375611158162807</v>
          </cell>
          <cell r="N55">
            <v>25</v>
          </cell>
          <cell r="O55">
            <v>2500</v>
          </cell>
          <cell r="P55">
            <v>0</v>
          </cell>
          <cell r="Q55">
            <v>1000</v>
          </cell>
          <cell r="R55">
            <v>2600</v>
          </cell>
          <cell r="S55">
            <v>12100000</v>
          </cell>
          <cell r="T55">
            <v>1</v>
          </cell>
          <cell r="U55">
            <v>12100000</v>
          </cell>
          <cell r="V55">
            <v>1226542.3770391266</v>
          </cell>
          <cell r="W55">
            <v>1</v>
          </cell>
          <cell r="X55">
            <v>40000000</v>
          </cell>
          <cell r="Y55">
            <v>116033223.55819944</v>
          </cell>
          <cell r="Z55">
            <v>1066530.8475407825</v>
          </cell>
          <cell r="AA55">
            <v>21330616.950815652</v>
          </cell>
          <cell r="AB55">
            <v>137.36384050901509</v>
          </cell>
          <cell r="AC55">
            <v>10.193884563551967</v>
          </cell>
        </row>
        <row r="56">
          <cell r="C56" t="str">
            <v>Leman_GasField</v>
          </cell>
          <cell r="D56" t="str">
            <v>S N Sea</v>
          </cell>
          <cell r="E56">
            <v>2014</v>
          </cell>
          <cell r="F56">
            <v>1</v>
          </cell>
          <cell r="G56">
            <v>360</v>
          </cell>
          <cell r="H56">
            <v>782.88351872526061</v>
          </cell>
          <cell r="I56">
            <v>210.9</v>
          </cell>
          <cell r="J56" t="str">
            <v>D</v>
          </cell>
          <cell r="K56">
            <v>868.54062225847792</v>
          </cell>
          <cell r="L56">
            <v>20</v>
          </cell>
          <cell r="M56">
            <v>43.427031112923899</v>
          </cell>
          <cell r="N56">
            <v>25</v>
          </cell>
          <cell r="O56">
            <v>2042</v>
          </cell>
          <cell r="P56">
            <v>259</v>
          </cell>
          <cell r="Q56">
            <v>1000</v>
          </cell>
          <cell r="R56">
            <v>2600</v>
          </cell>
          <cell r="S56">
            <v>11582600</v>
          </cell>
          <cell r="T56">
            <v>35</v>
          </cell>
          <cell r="U56">
            <v>405391000</v>
          </cell>
          <cell r="V56">
            <v>1226542.3770391266</v>
          </cell>
          <cell r="W56">
            <v>2</v>
          </cell>
          <cell r="X56">
            <v>80000000</v>
          </cell>
          <cell r="Y56">
            <v>1058831110.4581994</v>
          </cell>
          <cell r="Z56">
            <v>9732350.8475407828</v>
          </cell>
          <cell r="AA56">
            <v>194647016.95081565</v>
          </cell>
          <cell r="AB56">
            <v>1253.4781274090149</v>
          </cell>
          <cell r="AC56">
            <v>1.4432003469792567</v>
          </cell>
        </row>
        <row r="57">
          <cell r="C57" t="str">
            <v>LittleDotty_GasField</v>
          </cell>
          <cell r="D57" t="str">
            <v>S N Sea</v>
          </cell>
          <cell r="E57">
            <v>2014</v>
          </cell>
          <cell r="F57">
            <v>1</v>
          </cell>
          <cell r="G57">
            <v>5.3</v>
          </cell>
          <cell r="H57">
            <v>684.83621654496847</v>
          </cell>
          <cell r="I57">
            <v>185</v>
          </cell>
          <cell r="J57" t="str">
            <v>W</v>
          </cell>
          <cell r="K57">
            <v>12.752760897283332</v>
          </cell>
          <cell r="L57">
            <v>20</v>
          </cell>
          <cell r="M57">
            <v>0.63763804486416664</v>
          </cell>
          <cell r="N57">
            <v>25</v>
          </cell>
          <cell r="O57">
            <v>1814</v>
          </cell>
          <cell r="P57">
            <v>153</v>
          </cell>
          <cell r="Q57">
            <v>1000</v>
          </cell>
          <cell r="R57">
            <v>2600</v>
          </cell>
          <cell r="S57">
            <v>10714200</v>
          </cell>
          <cell r="T57">
            <v>1</v>
          </cell>
          <cell r="U57">
            <v>10714200</v>
          </cell>
          <cell r="V57">
            <v>1226542.3770391266</v>
          </cell>
          <cell r="W57">
            <v>1</v>
          </cell>
          <cell r="X57">
            <v>40000000</v>
          </cell>
          <cell r="Y57">
            <v>113017861.33819944</v>
          </cell>
          <cell r="Z57">
            <v>1038814.8475407825</v>
          </cell>
          <cell r="AA57">
            <v>20776296.950815652</v>
          </cell>
          <cell r="AB57">
            <v>133.79415828901509</v>
          </cell>
          <cell r="AC57">
            <v>10.491387658457292</v>
          </cell>
        </row>
        <row r="58">
          <cell r="C58" t="str">
            <v>Lomond_GasField</v>
          </cell>
          <cell r="D58" t="str">
            <v>N and C N sea</v>
          </cell>
          <cell r="E58">
            <v>2014</v>
          </cell>
          <cell r="F58">
            <v>1</v>
          </cell>
          <cell r="G58">
            <v>19.95</v>
          </cell>
          <cell r="H58">
            <v>745.0312356697284</v>
          </cell>
          <cell r="I58">
            <v>276.10000000000002</v>
          </cell>
          <cell r="J58" t="str">
            <v>D</v>
          </cell>
          <cell r="K58">
            <v>48.449966810756877</v>
          </cell>
          <cell r="L58">
            <v>20</v>
          </cell>
          <cell r="M58">
            <v>2.4224983405378437</v>
          </cell>
          <cell r="N58">
            <v>89</v>
          </cell>
          <cell r="O58">
            <v>3000</v>
          </cell>
          <cell r="P58">
            <v>150</v>
          </cell>
          <cell r="Q58">
            <v>1000</v>
          </cell>
          <cell r="R58">
            <v>3640</v>
          </cell>
          <cell r="S58">
            <v>17066000</v>
          </cell>
          <cell r="T58">
            <v>2</v>
          </cell>
          <cell r="U58">
            <v>34132000</v>
          </cell>
          <cell r="V58">
            <v>1226542.3770391266</v>
          </cell>
          <cell r="W58">
            <v>1</v>
          </cell>
          <cell r="X58">
            <v>40000000</v>
          </cell>
          <cell r="Y58">
            <v>163972652.35819945</v>
          </cell>
          <cell r="Z58">
            <v>1507170.8475407828</v>
          </cell>
          <cell r="AA58">
            <v>30143416.950815655</v>
          </cell>
          <cell r="AB58">
            <v>194.1160693090151</v>
          </cell>
          <cell r="AC58">
            <v>4.0065263629018091</v>
          </cell>
        </row>
        <row r="59">
          <cell r="C59" t="str">
            <v>Markham_GasField</v>
          </cell>
          <cell r="D59" t="str">
            <v>S N Sea</v>
          </cell>
          <cell r="E59">
            <v>2014</v>
          </cell>
          <cell r="F59">
            <v>1</v>
          </cell>
          <cell r="G59">
            <v>6.5650000000000004</v>
          </cell>
          <cell r="H59">
            <v>731.6</v>
          </cell>
          <cell r="I59">
            <v>288.3</v>
          </cell>
          <cell r="J59" t="str">
            <v>U</v>
          </cell>
          <cell r="K59">
            <v>10.828720430107527</v>
          </cell>
          <cell r="L59">
            <v>20</v>
          </cell>
          <cell r="M59">
            <v>0.5414360215053764</v>
          </cell>
          <cell r="N59">
            <v>25</v>
          </cell>
          <cell r="O59">
            <v>2500</v>
          </cell>
          <cell r="P59">
            <v>0</v>
          </cell>
          <cell r="Q59">
            <v>1000</v>
          </cell>
          <cell r="R59">
            <v>2600</v>
          </cell>
          <cell r="S59">
            <v>12100000</v>
          </cell>
          <cell r="T59">
            <v>1</v>
          </cell>
          <cell r="U59">
            <v>12100000</v>
          </cell>
          <cell r="V59">
            <v>1226542.3770391266</v>
          </cell>
          <cell r="W59">
            <v>1</v>
          </cell>
          <cell r="X59">
            <v>40000000</v>
          </cell>
          <cell r="Y59">
            <v>116033223.55819944</v>
          </cell>
          <cell r="Z59">
            <v>1066530.8475407825</v>
          </cell>
          <cell r="AA59">
            <v>21330616.950815652</v>
          </cell>
          <cell r="AB59">
            <v>137.36384050901509</v>
          </cell>
          <cell r="AC59">
            <v>12.685140538590034</v>
          </cell>
        </row>
        <row r="60">
          <cell r="C60" t="str">
            <v>Marnock_GasField</v>
          </cell>
          <cell r="D60" t="str">
            <v>N and C N sea</v>
          </cell>
          <cell r="E60">
            <v>2014</v>
          </cell>
          <cell r="F60">
            <v>1</v>
          </cell>
          <cell r="G60">
            <v>16.850000000000001</v>
          </cell>
          <cell r="H60">
            <v>762.98668647991894</v>
          </cell>
          <cell r="I60">
            <v>276.10000000000002</v>
          </cell>
          <cell r="J60" t="str">
            <v>D</v>
          </cell>
          <cell r="K60">
            <v>41.907617169387798</v>
          </cell>
          <cell r="L60">
            <v>20</v>
          </cell>
          <cell r="M60">
            <v>2.0953808584693898</v>
          </cell>
          <cell r="N60">
            <v>93</v>
          </cell>
          <cell r="O60">
            <v>3000</v>
          </cell>
          <cell r="P60">
            <v>150</v>
          </cell>
          <cell r="Q60">
            <v>1000</v>
          </cell>
          <cell r="R60">
            <v>3640</v>
          </cell>
          <cell r="S60">
            <v>17066000</v>
          </cell>
          <cell r="T60">
            <v>2</v>
          </cell>
          <cell r="U60">
            <v>34132000</v>
          </cell>
          <cell r="V60">
            <v>1226542.3770391266</v>
          </cell>
          <cell r="W60">
            <v>1</v>
          </cell>
          <cell r="X60">
            <v>40000000</v>
          </cell>
          <cell r="Y60">
            <v>163972652.35819945</v>
          </cell>
          <cell r="Z60">
            <v>1507170.8475407828</v>
          </cell>
          <cell r="AA60">
            <v>30143416.950815655</v>
          </cell>
          <cell r="AB60">
            <v>194.1160693090151</v>
          </cell>
          <cell r="AC60">
            <v>4.6319996797816225</v>
          </cell>
        </row>
        <row r="61">
          <cell r="C61" t="str">
            <v>Millom_GasField</v>
          </cell>
          <cell r="D61" t="str">
            <v>East Irish Sea</v>
          </cell>
          <cell r="E61">
            <v>2014</v>
          </cell>
          <cell r="F61">
            <v>1</v>
          </cell>
          <cell r="G61">
            <v>6.07</v>
          </cell>
          <cell r="H61">
            <v>786.59778655635034</v>
          </cell>
          <cell r="I61">
            <v>128</v>
          </cell>
          <cell r="J61" t="str">
            <v>U</v>
          </cell>
          <cell r="K61">
            <v>24.246262241078753</v>
          </cell>
          <cell r="L61">
            <v>20</v>
          </cell>
          <cell r="M61">
            <v>1.2123131120539377</v>
          </cell>
          <cell r="N61">
            <v>41.76</v>
          </cell>
          <cell r="O61">
            <v>765.5</v>
          </cell>
          <cell r="P61">
            <v>284.2</v>
          </cell>
          <cell r="Q61">
            <v>1000</v>
          </cell>
          <cell r="R61">
            <v>2600</v>
          </cell>
          <cell r="S61">
            <v>8329220</v>
          </cell>
          <cell r="T61">
            <v>1</v>
          </cell>
          <cell r="U61">
            <v>8329220</v>
          </cell>
          <cell r="V61">
            <v>1226542.3770391266</v>
          </cell>
          <cell r="W61">
            <v>1</v>
          </cell>
          <cell r="X61">
            <v>40000000</v>
          </cell>
          <cell r="Y61">
            <v>107828383.35619943</v>
          </cell>
          <cell r="Z61">
            <v>991115.24754078256</v>
          </cell>
          <cell r="AA61">
            <v>19822304.950815652</v>
          </cell>
          <cell r="AB61">
            <v>127.65068830701507</v>
          </cell>
          <cell r="AC61">
            <v>5.2647573897285254</v>
          </cell>
        </row>
        <row r="62">
          <cell r="C62" t="str">
            <v>MorecambeNorth_GasField</v>
          </cell>
          <cell r="D62" t="str">
            <v>East Irish Sea</v>
          </cell>
          <cell r="E62">
            <v>2014</v>
          </cell>
          <cell r="F62">
            <v>1</v>
          </cell>
          <cell r="G62">
            <v>28.8</v>
          </cell>
          <cell r="H62">
            <v>791.74190928779478</v>
          </cell>
          <cell r="I62">
            <v>143</v>
          </cell>
          <cell r="J62" t="str">
            <v>D</v>
          </cell>
          <cell r="K62">
            <v>143.5101418792982</v>
          </cell>
          <cell r="L62">
            <v>20</v>
          </cell>
          <cell r="M62">
            <v>7.1755070939649102</v>
          </cell>
          <cell r="N62">
            <v>28.96</v>
          </cell>
          <cell r="O62">
            <v>899</v>
          </cell>
          <cell r="P62">
            <v>297</v>
          </cell>
          <cell r="Q62">
            <v>1000</v>
          </cell>
          <cell r="R62">
            <v>2600</v>
          </cell>
          <cell r="S62">
            <v>8709600</v>
          </cell>
          <cell r="T62">
            <v>6</v>
          </cell>
          <cell r="U62">
            <v>52257600</v>
          </cell>
          <cell r="V62">
            <v>1226542.3770391266</v>
          </cell>
          <cell r="W62">
            <v>1</v>
          </cell>
          <cell r="X62">
            <v>40000000</v>
          </cell>
          <cell r="Y62">
            <v>203412145.39819944</v>
          </cell>
          <cell r="Z62">
            <v>1869682.8475407828</v>
          </cell>
          <cell r="AA62">
            <v>37393656.950815655</v>
          </cell>
          <cell r="AB62">
            <v>240.8058023490151</v>
          </cell>
          <cell r="AC62">
            <v>1.6779706242054249</v>
          </cell>
        </row>
        <row r="63">
          <cell r="C63" t="str">
            <v>MorecambeSouth_GasField</v>
          </cell>
          <cell r="D63" t="str">
            <v>East Irish Sea</v>
          </cell>
          <cell r="E63">
            <v>2014</v>
          </cell>
          <cell r="F63">
            <v>1</v>
          </cell>
          <cell r="G63">
            <v>149.09</v>
          </cell>
          <cell r="H63">
            <v>800.91632875057712</v>
          </cell>
          <cell r="I63">
            <v>146</v>
          </cell>
          <cell r="J63" t="str">
            <v>D</v>
          </cell>
          <cell r="K63">
            <v>427.51203908125478</v>
          </cell>
          <cell r="L63">
            <v>20</v>
          </cell>
          <cell r="M63">
            <v>21.375601954062738</v>
          </cell>
          <cell r="N63">
            <v>31.7</v>
          </cell>
          <cell r="O63">
            <v>670</v>
          </cell>
          <cell r="P63">
            <v>396</v>
          </cell>
          <cell r="Q63">
            <v>1000</v>
          </cell>
          <cell r="R63">
            <v>2600</v>
          </cell>
          <cell r="S63">
            <v>8371600</v>
          </cell>
          <cell r="T63">
            <v>18</v>
          </cell>
          <cell r="U63">
            <v>150688800</v>
          </cell>
          <cell r="V63">
            <v>1226542.3770391266</v>
          </cell>
          <cell r="W63">
            <v>1</v>
          </cell>
          <cell r="X63">
            <v>40000000</v>
          </cell>
          <cell r="Y63">
            <v>417588593.47819942</v>
          </cell>
          <cell r="Z63">
            <v>3838306.8475407828</v>
          </cell>
          <cell r="AA63">
            <v>76766136.950815648</v>
          </cell>
          <cell r="AB63">
            <v>494.35473042901504</v>
          </cell>
          <cell r="AC63">
            <v>1.1563527696001465</v>
          </cell>
        </row>
        <row r="64">
          <cell r="C64" t="str">
            <v>Murdoch_GasField</v>
          </cell>
          <cell r="D64" t="str">
            <v>S N Sea</v>
          </cell>
          <cell r="E64">
            <v>2014</v>
          </cell>
          <cell r="F64">
            <v>1</v>
          </cell>
          <cell r="G64">
            <v>9.86</v>
          </cell>
          <cell r="H64">
            <v>732.83002772985583</v>
          </cell>
          <cell r="I64">
            <v>283</v>
          </cell>
          <cell r="J64" t="str">
            <v>U</v>
          </cell>
          <cell r="K64">
            <v>16.596140097952812</v>
          </cell>
          <cell r="L64">
            <v>20</v>
          </cell>
          <cell r="M64">
            <v>0.82980700489764059</v>
          </cell>
          <cell r="N64">
            <v>25</v>
          </cell>
          <cell r="O64">
            <v>3696</v>
          </cell>
          <cell r="P64">
            <v>267</v>
          </cell>
          <cell r="Q64">
            <v>1000</v>
          </cell>
          <cell r="R64">
            <v>3640</v>
          </cell>
          <cell r="S64">
            <v>20025320</v>
          </cell>
          <cell r="T64">
            <v>1</v>
          </cell>
          <cell r="U64">
            <v>20025320</v>
          </cell>
          <cell r="V64">
            <v>1226542.3770391266</v>
          </cell>
          <cell r="W64">
            <v>1</v>
          </cell>
          <cell r="X64">
            <v>40000000</v>
          </cell>
          <cell r="Y64">
            <v>133277927.34619944</v>
          </cell>
          <cell r="Z64">
            <v>1225037.2475407827</v>
          </cell>
          <cell r="AA64">
            <v>24500744.950815655</v>
          </cell>
          <cell r="AB64">
            <v>157.77867229701511</v>
          </cell>
          <cell r="AC64">
            <v>9.5069498911061618</v>
          </cell>
        </row>
        <row r="65">
          <cell r="C65" t="str">
            <v>Neptune_GasField</v>
          </cell>
          <cell r="D65" t="str">
            <v>S N Sea</v>
          </cell>
          <cell r="E65">
            <v>2014</v>
          </cell>
          <cell r="F65">
            <v>1</v>
          </cell>
          <cell r="G65">
            <v>8.1</v>
          </cell>
          <cell r="H65">
            <v>747.87868840867361</v>
          </cell>
          <cell r="I65">
            <v>253</v>
          </cell>
          <cell r="J65" t="str">
            <v>W</v>
          </cell>
          <cell r="K65">
            <v>15.563562428741763</v>
          </cell>
          <cell r="L65">
            <v>20</v>
          </cell>
          <cell r="M65">
            <v>0.7781781214370882</v>
          </cell>
          <cell r="N65">
            <v>25</v>
          </cell>
          <cell r="O65">
            <v>2999</v>
          </cell>
          <cell r="P65">
            <v>301</v>
          </cell>
          <cell r="Q65">
            <v>1000</v>
          </cell>
          <cell r="R65">
            <v>3640</v>
          </cell>
          <cell r="S65">
            <v>17612000</v>
          </cell>
          <cell r="T65">
            <v>1</v>
          </cell>
          <cell r="U65">
            <v>17612000</v>
          </cell>
          <cell r="V65">
            <v>1226542.3770391266</v>
          </cell>
          <cell r="W65">
            <v>1</v>
          </cell>
          <cell r="X65">
            <v>40000000</v>
          </cell>
          <cell r="Y65">
            <v>128026784.35819943</v>
          </cell>
          <cell r="Z65">
            <v>1176770.8475407825</v>
          </cell>
          <cell r="AA65">
            <v>23535416.950815652</v>
          </cell>
          <cell r="AB65">
            <v>151.56220130901511</v>
          </cell>
          <cell r="AC65">
            <v>9.7382718129571675</v>
          </cell>
        </row>
        <row r="66">
          <cell r="C66" t="str">
            <v>Orwell_GasField</v>
          </cell>
          <cell r="D66" t="str">
            <v>S N Sea</v>
          </cell>
          <cell r="E66">
            <v>2014</v>
          </cell>
          <cell r="F66">
            <v>1</v>
          </cell>
          <cell r="G66">
            <v>8.1</v>
          </cell>
          <cell r="H66">
            <v>650</v>
          </cell>
          <cell r="I66">
            <v>144</v>
          </cell>
          <cell r="J66" t="str">
            <v>U</v>
          </cell>
          <cell r="K66">
            <v>23.765624999999996</v>
          </cell>
          <cell r="L66">
            <v>20</v>
          </cell>
          <cell r="M66">
            <v>1.1882812499999997</v>
          </cell>
          <cell r="N66">
            <v>25</v>
          </cell>
          <cell r="O66">
            <v>2500</v>
          </cell>
          <cell r="P66">
            <v>0</v>
          </cell>
          <cell r="Q66">
            <v>1000</v>
          </cell>
          <cell r="R66">
            <v>2600</v>
          </cell>
          <cell r="S66">
            <v>12100000</v>
          </cell>
          <cell r="T66">
            <v>1</v>
          </cell>
          <cell r="U66">
            <v>12100000</v>
          </cell>
          <cell r="V66">
            <v>1226542.3770391266</v>
          </cell>
          <cell r="W66">
            <v>1</v>
          </cell>
          <cell r="X66">
            <v>40000000</v>
          </cell>
          <cell r="Y66">
            <v>116033223.55819944</v>
          </cell>
          <cell r="Z66">
            <v>1066530.8475407825</v>
          </cell>
          <cell r="AA66">
            <v>21330616.950815652</v>
          </cell>
          <cell r="AB66">
            <v>137.36384050901509</v>
          </cell>
          <cell r="AC66">
            <v>5.7799380621807801</v>
          </cell>
        </row>
        <row r="67">
          <cell r="C67" t="str">
            <v>Phoenix_GasField</v>
          </cell>
          <cell r="D67" t="str">
            <v>S N Sea</v>
          </cell>
          <cell r="E67">
            <v>2014</v>
          </cell>
          <cell r="F67">
            <v>1</v>
          </cell>
          <cell r="G67">
            <v>14.36</v>
          </cell>
          <cell r="H67">
            <v>728.59123395227937</v>
          </cell>
          <cell r="I67">
            <v>243</v>
          </cell>
          <cell r="J67" t="str">
            <v>U</v>
          </cell>
          <cell r="K67">
            <v>27.986298673706074</v>
          </cell>
          <cell r="L67">
            <v>20</v>
          </cell>
          <cell r="M67">
            <v>1.3993149336853037</v>
          </cell>
          <cell r="N67">
            <v>25</v>
          </cell>
          <cell r="O67">
            <v>2500</v>
          </cell>
          <cell r="P67">
            <v>0</v>
          </cell>
          <cell r="Q67">
            <v>1000</v>
          </cell>
          <cell r="R67">
            <v>2600</v>
          </cell>
          <cell r="S67">
            <v>12100000</v>
          </cell>
          <cell r="T67">
            <v>2</v>
          </cell>
          <cell r="U67">
            <v>24200000</v>
          </cell>
          <cell r="V67">
            <v>1226542.3770391266</v>
          </cell>
          <cell r="W67">
            <v>1</v>
          </cell>
          <cell r="X67">
            <v>40000000</v>
          </cell>
          <cell r="Y67">
            <v>142361613.55819944</v>
          </cell>
          <cell r="Z67">
            <v>1308530.8475407825</v>
          </cell>
          <cell r="AA67">
            <v>26170616.950815652</v>
          </cell>
          <cell r="AB67">
            <v>168.53223050901508</v>
          </cell>
          <cell r="AC67">
            <v>6.0219549742515941</v>
          </cell>
        </row>
        <row r="68">
          <cell r="C68" t="str">
            <v>Pickerill_GasField</v>
          </cell>
          <cell r="D68" t="str">
            <v>S N Sea</v>
          </cell>
          <cell r="E68">
            <v>2014</v>
          </cell>
          <cell r="F68">
            <v>1</v>
          </cell>
          <cell r="G68">
            <v>14.16</v>
          </cell>
          <cell r="H68">
            <v>646.48013705325889</v>
          </cell>
          <cell r="I68">
            <v>222</v>
          </cell>
          <cell r="J68" t="str">
            <v>U</v>
          </cell>
          <cell r="K68">
            <v>26.802717033505385</v>
          </cell>
          <cell r="L68">
            <v>20</v>
          </cell>
          <cell r="M68">
            <v>1.3401358516752693</v>
          </cell>
          <cell r="N68">
            <v>25</v>
          </cell>
          <cell r="O68">
            <v>2772</v>
          </cell>
          <cell r="P68">
            <v>303</v>
          </cell>
          <cell r="Q68">
            <v>1000</v>
          </cell>
          <cell r="R68">
            <v>3640</v>
          </cell>
          <cell r="S68">
            <v>16793000</v>
          </cell>
          <cell r="T68">
            <v>2</v>
          </cell>
          <cell r="U68">
            <v>33586000</v>
          </cell>
          <cell r="V68">
            <v>1226542.3770391266</v>
          </cell>
          <cell r="W68">
            <v>1</v>
          </cell>
          <cell r="X68">
            <v>40000000</v>
          </cell>
          <cell r="Y68">
            <v>162784610.95819944</v>
          </cell>
          <cell r="Z68">
            <v>1496250.8475407828</v>
          </cell>
          <cell r="AA68">
            <v>29925016.950815655</v>
          </cell>
          <cell r="AB68">
            <v>192.7096279090151</v>
          </cell>
          <cell r="AC68">
            <v>7.189928829532982</v>
          </cell>
        </row>
        <row r="69">
          <cell r="C69" t="str">
            <v>RavenspurnNorth_GasField</v>
          </cell>
          <cell r="D69" t="str">
            <v>S N Sea</v>
          </cell>
          <cell r="E69">
            <v>2014</v>
          </cell>
          <cell r="F69">
            <v>1</v>
          </cell>
          <cell r="G69">
            <v>36.82</v>
          </cell>
          <cell r="H69">
            <v>661.78351400307645</v>
          </cell>
          <cell r="I69">
            <v>236</v>
          </cell>
          <cell r="J69" t="str">
            <v>D</v>
          </cell>
          <cell r="K69">
            <v>92.924500368787932</v>
          </cell>
          <cell r="L69">
            <v>20</v>
          </cell>
          <cell r="M69">
            <v>4.6462250184393969</v>
          </cell>
          <cell r="N69">
            <v>25</v>
          </cell>
          <cell r="O69">
            <v>3137</v>
          </cell>
          <cell r="P69">
            <v>3137</v>
          </cell>
          <cell r="Q69">
            <v>1000</v>
          </cell>
          <cell r="R69">
            <v>3640</v>
          </cell>
          <cell r="S69">
            <v>28437360</v>
          </cell>
          <cell r="T69">
            <v>4</v>
          </cell>
          <cell r="U69">
            <v>113749440</v>
          </cell>
          <cell r="V69">
            <v>1226542.3770391266</v>
          </cell>
          <cell r="W69">
            <v>1</v>
          </cell>
          <cell r="X69">
            <v>40000000</v>
          </cell>
          <cell r="Y69">
            <v>337212240.05419946</v>
          </cell>
          <cell r="Z69">
            <v>3099519.6475407826</v>
          </cell>
          <cell r="AA69">
            <v>61990392.950815648</v>
          </cell>
          <cell r="AB69">
            <v>399.20263300501512</v>
          </cell>
          <cell r="AC69">
            <v>4.2959890171128849</v>
          </cell>
        </row>
        <row r="70">
          <cell r="C70" t="str">
            <v>RavenspurnSouth_GasField</v>
          </cell>
          <cell r="D70" t="str">
            <v>S N Sea</v>
          </cell>
          <cell r="E70">
            <v>2014</v>
          </cell>
          <cell r="F70">
            <v>1</v>
          </cell>
          <cell r="G70">
            <v>19.82</v>
          </cell>
          <cell r="H70">
            <v>701.4186559052722</v>
          </cell>
          <cell r="I70">
            <v>240</v>
          </cell>
          <cell r="J70" t="str">
            <v>D</v>
          </cell>
          <cell r="K70">
            <v>52.132941600159356</v>
          </cell>
          <cell r="L70">
            <v>20</v>
          </cell>
          <cell r="M70">
            <v>2.606647080007968</v>
          </cell>
          <cell r="N70">
            <v>25</v>
          </cell>
          <cell r="O70">
            <v>3111</v>
          </cell>
          <cell r="P70">
            <v>351</v>
          </cell>
          <cell r="Q70">
            <v>1000</v>
          </cell>
          <cell r="R70">
            <v>3640</v>
          </cell>
          <cell r="S70">
            <v>18201680</v>
          </cell>
          <cell r="T70">
            <v>3</v>
          </cell>
          <cell r="U70">
            <v>54605040</v>
          </cell>
          <cell r="V70">
            <v>1226542.3770391266</v>
          </cell>
          <cell r="W70">
            <v>1</v>
          </cell>
          <cell r="X70">
            <v>40000000</v>
          </cell>
          <cell r="Y70">
            <v>208519940.09419945</v>
          </cell>
          <cell r="Z70">
            <v>1916631.6475407828</v>
          </cell>
          <cell r="AA70">
            <v>38332632.950815655</v>
          </cell>
          <cell r="AB70">
            <v>246.85257304501511</v>
          </cell>
          <cell r="AC70">
            <v>4.7350593591722543</v>
          </cell>
        </row>
        <row r="71">
          <cell r="C71" t="str">
            <v>RiversComplex_GasField</v>
          </cell>
          <cell r="D71" t="str">
            <v>East Irish Sea</v>
          </cell>
          <cell r="E71">
            <v>2014</v>
          </cell>
          <cell r="F71">
            <v>1</v>
          </cell>
          <cell r="G71">
            <v>8.5</v>
          </cell>
          <cell r="H71">
            <v>786.59778655635034</v>
          </cell>
          <cell r="I71">
            <v>128</v>
          </cell>
          <cell r="J71" t="str">
            <v>U</v>
          </cell>
          <cell r="K71">
            <v>33.952756021279967</v>
          </cell>
          <cell r="L71">
            <v>20</v>
          </cell>
          <cell r="M71">
            <v>1.6976378010639983</v>
          </cell>
          <cell r="N71">
            <v>30</v>
          </cell>
          <cell r="O71">
            <v>765.5</v>
          </cell>
          <cell r="P71">
            <v>284.2</v>
          </cell>
          <cell r="Q71">
            <v>1000</v>
          </cell>
          <cell r="R71">
            <v>2600</v>
          </cell>
          <cell r="S71">
            <v>8329220</v>
          </cell>
          <cell r="T71">
            <v>2</v>
          </cell>
          <cell r="U71">
            <v>16658440</v>
          </cell>
          <cell r="V71">
            <v>1226542.3770391266</v>
          </cell>
          <cell r="W71">
            <v>1</v>
          </cell>
          <cell r="X71">
            <v>40000000</v>
          </cell>
          <cell r="Y71">
            <v>125951933.15419944</v>
          </cell>
          <cell r="Z71">
            <v>1157699.6475407826</v>
          </cell>
          <cell r="AA71">
            <v>23153992.950815652</v>
          </cell>
          <cell r="AB71">
            <v>149.1059261050151</v>
          </cell>
          <cell r="AC71">
            <v>4.3915706286571439</v>
          </cell>
        </row>
        <row r="72">
          <cell r="C72" t="str">
            <v>Rough_GasField</v>
          </cell>
          <cell r="D72" t="str">
            <v>S N Sea</v>
          </cell>
          <cell r="E72">
            <v>2014</v>
          </cell>
          <cell r="F72">
            <v>1</v>
          </cell>
          <cell r="G72">
            <v>10.36</v>
          </cell>
          <cell r="H72">
            <v>708.6578290134654</v>
          </cell>
          <cell r="I72">
            <v>255.5</v>
          </cell>
          <cell r="J72" t="str">
            <v>D</v>
          </cell>
          <cell r="K72">
            <v>25.861156938244818</v>
          </cell>
          <cell r="L72">
            <v>20</v>
          </cell>
          <cell r="M72">
            <v>1.2930578469122409</v>
          </cell>
          <cell r="N72">
            <v>25</v>
          </cell>
          <cell r="O72">
            <v>2911</v>
          </cell>
          <cell r="P72">
            <v>168</v>
          </cell>
          <cell r="Q72">
            <v>1000</v>
          </cell>
          <cell r="R72">
            <v>3640</v>
          </cell>
          <cell r="S72">
            <v>16807560</v>
          </cell>
          <cell r="T72">
            <v>2</v>
          </cell>
          <cell r="U72">
            <v>33615120</v>
          </cell>
          <cell r="V72">
            <v>1226542.3770391266</v>
          </cell>
          <cell r="W72">
            <v>1</v>
          </cell>
          <cell r="X72">
            <v>40000000</v>
          </cell>
          <cell r="Y72">
            <v>162847973.16619945</v>
          </cell>
          <cell r="Z72">
            <v>1496833.2475407827</v>
          </cell>
          <cell r="AA72">
            <v>29936664.950815655</v>
          </cell>
          <cell r="AB72">
            <v>192.78463811701511</v>
          </cell>
          <cell r="AC72">
            <v>7.4546022274786621</v>
          </cell>
        </row>
        <row r="73">
          <cell r="C73" t="str">
            <v>Schooner_GasField</v>
          </cell>
          <cell r="D73" t="str">
            <v>S N Sea</v>
          </cell>
          <cell r="E73">
            <v>2014</v>
          </cell>
          <cell r="F73">
            <v>1</v>
          </cell>
          <cell r="G73">
            <v>17.34</v>
          </cell>
          <cell r="H73">
            <v>758.1111623791453</v>
          </cell>
          <cell r="I73">
            <v>287</v>
          </cell>
          <cell r="J73" t="str">
            <v>D</v>
          </cell>
          <cell r="K73">
            <v>41.223285017731506</v>
          </cell>
          <cell r="L73">
            <v>20</v>
          </cell>
          <cell r="M73">
            <v>2.0611642508865753</v>
          </cell>
          <cell r="N73">
            <v>25</v>
          </cell>
          <cell r="O73">
            <v>3985</v>
          </cell>
          <cell r="P73">
            <v>388</v>
          </cell>
          <cell r="Q73">
            <v>1000</v>
          </cell>
          <cell r="R73">
            <v>3640</v>
          </cell>
          <cell r="S73">
            <v>21517720</v>
          </cell>
          <cell r="T73">
            <v>2</v>
          </cell>
          <cell r="U73">
            <v>43035440</v>
          </cell>
          <cell r="V73">
            <v>1226542.3770391266</v>
          </cell>
          <cell r="W73">
            <v>1</v>
          </cell>
          <cell r="X73">
            <v>40000000</v>
          </cell>
          <cell r="Y73">
            <v>183345647.45419943</v>
          </cell>
          <cell r="Z73">
            <v>1685239.6475407828</v>
          </cell>
          <cell r="AA73">
            <v>33704792.950815655</v>
          </cell>
          <cell r="AB73">
            <v>217.05044040501508</v>
          </cell>
          <cell r="AC73">
            <v>5.265238816160684</v>
          </cell>
        </row>
        <row r="74">
          <cell r="C74" t="str">
            <v>SeanNorth_GasField</v>
          </cell>
          <cell r="D74" t="str">
            <v>S N Sea</v>
          </cell>
          <cell r="E74">
            <v>2014</v>
          </cell>
          <cell r="F74">
            <v>1</v>
          </cell>
          <cell r="G74">
            <v>6.62</v>
          </cell>
          <cell r="H74">
            <v>650.53468984939821</v>
          </cell>
          <cell r="I74">
            <v>218</v>
          </cell>
          <cell r="J74" t="str">
            <v>D</v>
          </cell>
          <cell r="K74">
            <v>17.779292119828966</v>
          </cell>
          <cell r="L74">
            <v>20</v>
          </cell>
          <cell r="M74">
            <v>0.88896460599144833</v>
          </cell>
          <cell r="N74">
            <v>25</v>
          </cell>
          <cell r="O74">
            <v>2604</v>
          </cell>
          <cell r="P74">
            <v>80</v>
          </cell>
          <cell r="Q74">
            <v>1000</v>
          </cell>
          <cell r="R74">
            <v>2600</v>
          </cell>
          <cell r="S74">
            <v>12578400</v>
          </cell>
          <cell r="T74">
            <v>1</v>
          </cell>
          <cell r="U74">
            <v>12578400</v>
          </cell>
          <cell r="V74">
            <v>1226542.3770391266</v>
          </cell>
          <cell r="W74">
            <v>1</v>
          </cell>
          <cell r="X74">
            <v>40000000</v>
          </cell>
          <cell r="Y74">
            <v>117074174.11819944</v>
          </cell>
          <cell r="Z74">
            <v>1076098.8475407825</v>
          </cell>
          <cell r="AA74">
            <v>21521976.950815652</v>
          </cell>
          <cell r="AB74">
            <v>138.59615106901509</v>
          </cell>
          <cell r="AC74">
            <v>7.795369474493361</v>
          </cell>
        </row>
        <row r="75">
          <cell r="C75" t="str">
            <v>SeanSouth_GasField</v>
          </cell>
          <cell r="D75" t="str">
            <v>S N Sea</v>
          </cell>
          <cell r="E75">
            <v>2014</v>
          </cell>
          <cell r="F75">
            <v>1</v>
          </cell>
          <cell r="G75">
            <v>13.82</v>
          </cell>
          <cell r="H75">
            <v>676.22043130501788</v>
          </cell>
          <cell r="I75">
            <v>225</v>
          </cell>
          <cell r="J75" t="str">
            <v>W</v>
          </cell>
          <cell r="K75">
            <v>26.997725041835452</v>
          </cell>
          <cell r="L75">
            <v>20</v>
          </cell>
          <cell r="M75">
            <v>1.3498862520917725</v>
          </cell>
          <cell r="N75">
            <v>25</v>
          </cell>
          <cell r="O75">
            <v>2604</v>
          </cell>
          <cell r="P75">
            <v>227</v>
          </cell>
          <cell r="Q75">
            <v>1000</v>
          </cell>
          <cell r="R75">
            <v>2600</v>
          </cell>
          <cell r="S75">
            <v>12960600</v>
          </cell>
          <cell r="T75">
            <v>2</v>
          </cell>
          <cell r="U75">
            <v>25921200</v>
          </cell>
          <cell r="V75">
            <v>1226542.3770391266</v>
          </cell>
          <cell r="W75">
            <v>1</v>
          </cell>
          <cell r="X75">
            <v>40000000</v>
          </cell>
          <cell r="Y75">
            <v>146106772.63819945</v>
          </cell>
          <cell r="Z75">
            <v>1342954.8475407828</v>
          </cell>
          <cell r="AA75">
            <v>26859096.950815655</v>
          </cell>
          <cell r="AB75">
            <v>172.96586958901509</v>
          </cell>
          <cell r="AC75">
            <v>6.406683130559653</v>
          </cell>
        </row>
        <row r="76">
          <cell r="C76" t="str">
            <v>Shearwater_GasField</v>
          </cell>
          <cell r="D76" t="str">
            <v>N and C N sea</v>
          </cell>
          <cell r="E76">
            <v>2014</v>
          </cell>
          <cell r="F76">
            <v>1</v>
          </cell>
          <cell r="G76">
            <v>27.29</v>
          </cell>
          <cell r="H76">
            <v>745.0312356697284</v>
          </cell>
          <cell r="I76">
            <v>276.10000000000002</v>
          </cell>
          <cell r="J76" t="str">
            <v>D</v>
          </cell>
          <cell r="K76">
            <v>66.275668885491484</v>
          </cell>
          <cell r="L76">
            <v>20</v>
          </cell>
          <cell r="M76">
            <v>3.3137834442745744</v>
          </cell>
          <cell r="N76">
            <v>90</v>
          </cell>
          <cell r="O76">
            <v>5500</v>
          </cell>
          <cell r="P76">
            <v>150</v>
          </cell>
          <cell r="Q76">
            <v>1000</v>
          </cell>
          <cell r="R76">
            <v>3640</v>
          </cell>
          <cell r="S76">
            <v>26166000</v>
          </cell>
          <cell r="T76">
            <v>3</v>
          </cell>
          <cell r="U76">
            <v>78498000</v>
          </cell>
          <cell r="V76">
            <v>1226542.3770391266</v>
          </cell>
          <cell r="W76">
            <v>1</v>
          </cell>
          <cell r="X76">
            <v>40000000</v>
          </cell>
          <cell r="Y76">
            <v>260508631.75819942</v>
          </cell>
          <cell r="Z76">
            <v>2394490.8475407823</v>
          </cell>
          <cell r="AA76">
            <v>47889816.950815648</v>
          </cell>
          <cell r="AB76">
            <v>308.3984487090151</v>
          </cell>
          <cell r="AC76">
            <v>4.653267992539674</v>
          </cell>
        </row>
        <row r="77">
          <cell r="C77" t="str">
            <v>Skene_GasField</v>
          </cell>
          <cell r="D77" t="str">
            <v>N and C N sea</v>
          </cell>
          <cell r="E77">
            <v>2014</v>
          </cell>
          <cell r="F77">
            <v>1</v>
          </cell>
          <cell r="G77">
            <v>16.11</v>
          </cell>
          <cell r="H77">
            <v>745.0312356697284</v>
          </cell>
          <cell r="I77">
            <v>276.10000000000002</v>
          </cell>
          <cell r="J77" t="str">
            <v>D</v>
          </cell>
          <cell r="K77">
            <v>39.124258913348029</v>
          </cell>
          <cell r="L77">
            <v>20</v>
          </cell>
          <cell r="M77">
            <v>1.9562129456674016</v>
          </cell>
          <cell r="N77">
            <v>119.79</v>
          </cell>
          <cell r="O77">
            <v>3000</v>
          </cell>
          <cell r="P77">
            <v>150</v>
          </cell>
          <cell r="Q77">
            <v>1000</v>
          </cell>
          <cell r="R77">
            <v>6660</v>
          </cell>
          <cell r="S77">
            <v>29279000</v>
          </cell>
          <cell r="T77">
            <v>2</v>
          </cell>
          <cell r="U77">
            <v>58558000</v>
          </cell>
          <cell r="V77">
            <v>1226542.3770391266</v>
          </cell>
          <cell r="W77">
            <v>1</v>
          </cell>
          <cell r="X77">
            <v>75000000</v>
          </cell>
          <cell r="Y77">
            <v>293277685.75819945</v>
          </cell>
          <cell r="Z77">
            <v>2695690.8475407828</v>
          </cell>
          <cell r="AA77">
            <v>53913816.950815655</v>
          </cell>
          <cell r="AB77">
            <v>347.19150270901514</v>
          </cell>
          <cell r="AC77">
            <v>8.8740723109406616</v>
          </cell>
        </row>
        <row r="78">
          <cell r="C78" t="str">
            <v>Thames_GasField</v>
          </cell>
          <cell r="D78" t="str">
            <v>S N Sea</v>
          </cell>
          <cell r="E78">
            <v>2014</v>
          </cell>
          <cell r="F78">
            <v>1</v>
          </cell>
          <cell r="G78">
            <v>6.8</v>
          </cell>
          <cell r="H78">
            <v>679.14217021352886</v>
          </cell>
          <cell r="I78">
            <v>218</v>
          </cell>
          <cell r="J78" t="str">
            <v>D</v>
          </cell>
          <cell r="K78">
            <v>19.065826062875214</v>
          </cell>
          <cell r="L78">
            <v>20</v>
          </cell>
          <cell r="M78">
            <v>0.95329130314376065</v>
          </cell>
          <cell r="N78">
            <v>25</v>
          </cell>
          <cell r="O78">
            <v>2452</v>
          </cell>
          <cell r="P78">
            <v>90</v>
          </cell>
          <cell r="Q78">
            <v>1000</v>
          </cell>
          <cell r="R78">
            <v>2600</v>
          </cell>
          <cell r="S78">
            <v>12209200</v>
          </cell>
          <cell r="T78">
            <v>1</v>
          </cell>
          <cell r="U78">
            <v>12209200</v>
          </cell>
          <cell r="V78">
            <v>1226542.3770391266</v>
          </cell>
          <cell r="W78">
            <v>1</v>
          </cell>
          <cell r="X78">
            <v>40000000</v>
          </cell>
          <cell r="Y78">
            <v>116270831.83819944</v>
          </cell>
          <cell r="Z78">
            <v>1068714.8475407825</v>
          </cell>
          <cell r="AA78">
            <v>21374296.950815652</v>
          </cell>
          <cell r="AB78">
            <v>137.64512878901508</v>
          </cell>
          <cell r="AC78">
            <v>7.2194684004296201</v>
          </cell>
        </row>
        <row r="79">
          <cell r="C79" t="str">
            <v>VFields_GasField</v>
          </cell>
          <cell r="D79" t="str">
            <v>S N Sea</v>
          </cell>
          <cell r="E79">
            <v>2014</v>
          </cell>
          <cell r="F79">
            <v>1</v>
          </cell>
          <cell r="G79">
            <v>45.31</v>
          </cell>
          <cell r="H79">
            <v>770.26716068006431</v>
          </cell>
          <cell r="I79">
            <v>220</v>
          </cell>
          <cell r="J79" t="str">
            <v>D</v>
          </cell>
          <cell r="K79">
            <v>142.77602066078339</v>
          </cell>
          <cell r="L79">
            <v>20</v>
          </cell>
          <cell r="M79">
            <v>7.1388010330391696</v>
          </cell>
          <cell r="N79">
            <v>25</v>
          </cell>
          <cell r="O79">
            <v>2332</v>
          </cell>
          <cell r="P79">
            <v>137</v>
          </cell>
          <cell r="Q79">
            <v>1000</v>
          </cell>
          <cell r="R79">
            <v>2600</v>
          </cell>
          <cell r="S79">
            <v>12019400</v>
          </cell>
          <cell r="T79">
            <v>6</v>
          </cell>
          <cell r="U79">
            <v>72116400</v>
          </cell>
          <cell r="V79">
            <v>1226542.3770391266</v>
          </cell>
          <cell r="W79">
            <v>1</v>
          </cell>
          <cell r="X79">
            <v>40000000</v>
          </cell>
          <cell r="Y79">
            <v>246622908.31819943</v>
          </cell>
          <cell r="Z79">
            <v>2266858.8475407823</v>
          </cell>
          <cell r="AA79">
            <v>45337176.950815648</v>
          </cell>
          <cell r="AB79">
            <v>291.96008526901505</v>
          </cell>
          <cell r="AC79">
            <v>2.0448817940000792</v>
          </cell>
        </row>
        <row r="80">
          <cell r="C80" t="str">
            <v>Victor_GasField</v>
          </cell>
          <cell r="D80" t="str">
            <v>S N Sea</v>
          </cell>
          <cell r="E80">
            <v>2014</v>
          </cell>
          <cell r="F80">
            <v>1</v>
          </cell>
          <cell r="G80">
            <v>26.049640999999998</v>
          </cell>
          <cell r="H80">
            <v>682.9438742863922</v>
          </cell>
          <cell r="I80">
            <v>230</v>
          </cell>
          <cell r="J80" t="str">
            <v>D</v>
          </cell>
          <cell r="K80">
            <v>69.614775971646452</v>
          </cell>
          <cell r="L80">
            <v>20</v>
          </cell>
          <cell r="M80">
            <v>3.4807387985823226</v>
          </cell>
          <cell r="N80">
            <v>25</v>
          </cell>
          <cell r="O80">
            <v>2674.9</v>
          </cell>
          <cell r="P80">
            <v>145.1</v>
          </cell>
          <cell r="Q80">
            <v>1000</v>
          </cell>
          <cell r="R80">
            <v>2600</v>
          </cell>
          <cell r="S80">
            <v>12932000</v>
          </cell>
          <cell r="T80">
            <v>3</v>
          </cell>
          <cell r="U80">
            <v>38796000</v>
          </cell>
          <cell r="V80">
            <v>1226542.3770391266</v>
          </cell>
          <cell r="W80">
            <v>1</v>
          </cell>
          <cell r="X80">
            <v>40000000</v>
          </cell>
          <cell r="Y80">
            <v>174121049.95819944</v>
          </cell>
          <cell r="Z80">
            <v>1600450.8475407828</v>
          </cell>
          <cell r="AA80">
            <v>32009016.950815655</v>
          </cell>
          <cell r="AB80">
            <v>206.13006690901508</v>
          </cell>
          <cell r="AC80">
            <v>2.9610102744993423</v>
          </cell>
        </row>
        <row r="81">
          <cell r="C81" t="str">
            <v>Viking_GasField</v>
          </cell>
          <cell r="D81" t="str">
            <v>S N Sea</v>
          </cell>
          <cell r="E81">
            <v>2014</v>
          </cell>
          <cell r="F81">
            <v>1</v>
          </cell>
          <cell r="G81">
            <v>82</v>
          </cell>
          <cell r="H81">
            <v>728.59123395227937</v>
          </cell>
          <cell r="I81">
            <v>243</v>
          </cell>
          <cell r="J81" t="str">
            <v>D</v>
          </cell>
          <cell r="K81">
            <v>221.27585623735894</v>
          </cell>
          <cell r="L81">
            <v>20</v>
          </cell>
          <cell r="M81">
            <v>11.063792811867946</v>
          </cell>
          <cell r="N81">
            <v>25</v>
          </cell>
          <cell r="O81">
            <v>2500</v>
          </cell>
          <cell r="P81">
            <v>0</v>
          </cell>
          <cell r="Q81">
            <v>1000</v>
          </cell>
          <cell r="R81">
            <v>2600</v>
          </cell>
          <cell r="S81">
            <v>12100000</v>
          </cell>
          <cell r="T81">
            <v>9</v>
          </cell>
          <cell r="U81">
            <v>108900000</v>
          </cell>
          <cell r="V81">
            <v>1226542.3770391266</v>
          </cell>
          <cell r="W81">
            <v>1</v>
          </cell>
          <cell r="X81">
            <v>40000000</v>
          </cell>
          <cell r="Y81">
            <v>326660343.55819947</v>
          </cell>
          <cell r="Z81">
            <v>3002530.8475407828</v>
          </cell>
          <cell r="AA81">
            <v>60050616.950815655</v>
          </cell>
          <cell r="AB81">
            <v>386.71096050901514</v>
          </cell>
          <cell r="AC81">
            <v>1.7476419121578124</v>
          </cell>
        </row>
        <row r="82">
          <cell r="C82" t="str">
            <v>Welland_GasField</v>
          </cell>
          <cell r="D82" t="str">
            <v>S N Sea</v>
          </cell>
          <cell r="E82">
            <v>2014</v>
          </cell>
          <cell r="F82">
            <v>1</v>
          </cell>
          <cell r="G82">
            <v>7.65</v>
          </cell>
          <cell r="H82">
            <v>694.15875053310788</v>
          </cell>
          <cell r="I82">
            <v>222</v>
          </cell>
          <cell r="J82" t="str">
            <v>U</v>
          </cell>
          <cell r="K82">
            <v>15.548217959576034</v>
          </cell>
          <cell r="L82">
            <v>20</v>
          </cell>
          <cell r="M82">
            <v>0.7774108979788017</v>
          </cell>
          <cell r="N82">
            <v>25</v>
          </cell>
          <cell r="O82">
            <v>2500</v>
          </cell>
          <cell r="P82">
            <v>0</v>
          </cell>
          <cell r="Q82">
            <v>1000</v>
          </cell>
          <cell r="R82">
            <v>2600</v>
          </cell>
          <cell r="S82">
            <v>12100000</v>
          </cell>
          <cell r="T82">
            <v>1</v>
          </cell>
          <cell r="U82">
            <v>12100000</v>
          </cell>
          <cell r="V82">
            <v>1226542.3770391266</v>
          </cell>
          <cell r="W82">
            <v>1</v>
          </cell>
          <cell r="X82">
            <v>40000000</v>
          </cell>
          <cell r="Y82">
            <v>116033223.55819944</v>
          </cell>
          <cell r="Z82">
            <v>1066530.8475407825</v>
          </cell>
          <cell r="AA82">
            <v>21330616.950815652</v>
          </cell>
          <cell r="AB82">
            <v>137.36384050901509</v>
          </cell>
          <cell r="AC82">
            <v>8.8346999550783707</v>
          </cell>
        </row>
        <row r="83">
          <cell r="C83" t="str">
            <v>WestSole_GasField</v>
          </cell>
          <cell r="D83" t="str">
            <v>S N Sea</v>
          </cell>
          <cell r="E83">
            <v>2014</v>
          </cell>
          <cell r="F83">
            <v>1</v>
          </cell>
          <cell r="G83">
            <v>53</v>
          </cell>
          <cell r="H83">
            <v>717.93484032952495</v>
          </cell>
          <cell r="I83">
            <v>239</v>
          </cell>
          <cell r="J83" t="str">
            <v>D</v>
          </cell>
          <cell r="K83">
            <v>143.28657691932358</v>
          </cell>
          <cell r="L83">
            <v>20</v>
          </cell>
          <cell r="M83">
            <v>7.1643288459661791</v>
          </cell>
          <cell r="N83">
            <v>25</v>
          </cell>
          <cell r="O83">
            <v>2950</v>
          </cell>
          <cell r="P83">
            <v>250</v>
          </cell>
          <cell r="Q83">
            <v>1000</v>
          </cell>
          <cell r="R83">
            <v>3640</v>
          </cell>
          <cell r="S83">
            <v>17248000</v>
          </cell>
          <cell r="T83">
            <v>6</v>
          </cell>
          <cell r="U83">
            <v>103488000</v>
          </cell>
          <cell r="V83">
            <v>1226542.3770391266</v>
          </cell>
          <cell r="W83">
            <v>1</v>
          </cell>
          <cell r="X83">
            <v>40000000</v>
          </cell>
          <cell r="Y83">
            <v>314884372.75819945</v>
          </cell>
          <cell r="Z83">
            <v>2894290.8475407828</v>
          </cell>
          <cell r="AA83">
            <v>57885816.950815655</v>
          </cell>
          <cell r="AB83">
            <v>372.77018970901514</v>
          </cell>
          <cell r="AC83">
            <v>2.6015709058281189</v>
          </cell>
        </row>
      </sheetData>
      <sheetData sheetId="13">
        <row r="9">
          <cell r="C9" t="str">
            <v>41/1_Aquifer - orange</v>
          </cell>
          <cell r="D9" t="str">
            <v>S N sea</v>
          </cell>
          <cell r="E9">
            <v>48.722905813980361</v>
          </cell>
          <cell r="F9">
            <v>20</v>
          </cell>
          <cell r="G9">
            <v>2.436145290699018</v>
          </cell>
          <cell r="H9">
            <v>50</v>
          </cell>
          <cell r="I9">
            <v>400</v>
          </cell>
          <cell r="J9">
            <v>300</v>
          </cell>
          <cell r="K9">
            <v>1000</v>
          </cell>
          <cell r="L9">
            <v>2600</v>
          </cell>
          <cell r="M9">
            <v>7420000</v>
          </cell>
          <cell r="N9">
            <v>2</v>
          </cell>
          <cell r="O9">
            <v>14840000</v>
          </cell>
          <cell r="P9">
            <v>1226542.3770391266</v>
          </cell>
          <cell r="Q9">
            <v>1</v>
          </cell>
          <cell r="R9">
            <v>40000000</v>
          </cell>
          <cell r="S9">
            <v>121995189.55819944</v>
          </cell>
          <cell r="T9">
            <v>1121330.8475407825</v>
          </cell>
          <cell r="U9">
            <v>22426616.950815652</v>
          </cell>
          <cell r="V9">
            <v>144.42180650901508</v>
          </cell>
          <cell r="W9">
            <v>2.9641460027118343</v>
          </cell>
        </row>
        <row r="10">
          <cell r="C10" t="str">
            <v>42/1_Aquifer</v>
          </cell>
          <cell r="D10" t="str">
            <v>S N sea</v>
          </cell>
          <cell r="E10">
            <v>56.957306681750282</v>
          </cell>
          <cell r="F10">
            <v>20</v>
          </cell>
          <cell r="G10">
            <v>2.8478653340875142</v>
          </cell>
          <cell r="H10">
            <v>50</v>
          </cell>
          <cell r="I10">
            <v>1200</v>
          </cell>
          <cell r="J10">
            <v>300</v>
          </cell>
          <cell r="K10">
            <v>1000</v>
          </cell>
          <cell r="L10">
            <v>2600</v>
          </cell>
          <cell r="M10">
            <v>9500000</v>
          </cell>
          <cell r="N10">
            <v>3</v>
          </cell>
          <cell r="O10">
            <v>28500000</v>
          </cell>
          <cell r="P10">
            <v>1226542.3770391266</v>
          </cell>
          <cell r="Q10">
            <v>1</v>
          </cell>
          <cell r="R10">
            <v>40000000</v>
          </cell>
          <cell r="S10">
            <v>151717983.55819944</v>
          </cell>
          <cell r="T10">
            <v>1394530.8475407828</v>
          </cell>
          <cell r="U10">
            <v>27890616.950815655</v>
          </cell>
          <cell r="V10">
            <v>179.60860050901508</v>
          </cell>
          <cell r="W10">
            <v>3.1533899858113124</v>
          </cell>
        </row>
        <row r="11">
          <cell r="C11" t="str">
            <v>42/2_Aquifer</v>
          </cell>
          <cell r="D11" t="str">
            <v>S N sea</v>
          </cell>
          <cell r="E11">
            <v>18.162481708739904</v>
          </cell>
          <cell r="F11">
            <v>20</v>
          </cell>
          <cell r="G11">
            <v>0.90812408543699519</v>
          </cell>
          <cell r="H11">
            <v>50</v>
          </cell>
          <cell r="I11">
            <v>1000</v>
          </cell>
          <cell r="J11">
            <v>300</v>
          </cell>
          <cell r="K11">
            <v>1000</v>
          </cell>
          <cell r="L11">
            <v>2600</v>
          </cell>
          <cell r="M11">
            <v>8980000</v>
          </cell>
          <cell r="N11">
            <v>1</v>
          </cell>
          <cell r="O11">
            <v>8980000</v>
          </cell>
          <cell r="P11">
            <v>1226542.3770391266</v>
          </cell>
          <cell r="Q11">
            <v>1</v>
          </cell>
          <cell r="R11">
            <v>40000000</v>
          </cell>
          <cell r="S11">
            <v>109244415.55819944</v>
          </cell>
          <cell r="T11">
            <v>1004130.8475407825</v>
          </cell>
          <cell r="U11">
            <v>20082616.950815652</v>
          </cell>
          <cell r="V11">
            <v>129.32703250901508</v>
          </cell>
          <cell r="W11">
            <v>7.1205595459337516</v>
          </cell>
        </row>
        <row r="12">
          <cell r="C12" t="str">
            <v>42/3_Aquifer</v>
          </cell>
          <cell r="D12" t="str">
            <v>S N sea</v>
          </cell>
          <cell r="E12">
            <v>68.739271796440804</v>
          </cell>
          <cell r="F12">
            <v>20</v>
          </cell>
          <cell r="G12">
            <v>3.4369635898220401</v>
          </cell>
          <cell r="H12">
            <v>50</v>
          </cell>
          <cell r="I12">
            <v>1200</v>
          </cell>
          <cell r="J12">
            <v>300</v>
          </cell>
          <cell r="K12">
            <v>1000</v>
          </cell>
          <cell r="L12">
            <v>2600</v>
          </cell>
          <cell r="M12">
            <v>9500000</v>
          </cell>
          <cell r="N12">
            <v>3</v>
          </cell>
          <cell r="O12">
            <v>28500000</v>
          </cell>
          <cell r="P12">
            <v>1226542.3770391266</v>
          </cell>
          <cell r="Q12">
            <v>1</v>
          </cell>
          <cell r="R12">
            <v>40000000</v>
          </cell>
          <cell r="S12">
            <v>151717983.55819944</v>
          </cell>
          <cell r="T12">
            <v>1394530.8475407828</v>
          </cell>
          <cell r="U12">
            <v>27890616.950815655</v>
          </cell>
          <cell r="V12">
            <v>179.60860050901508</v>
          </cell>
          <cell r="W12">
            <v>2.6128964682793585</v>
          </cell>
        </row>
        <row r="13">
          <cell r="C13" t="str">
            <v>42/4_Aquifer</v>
          </cell>
          <cell r="D13" t="str">
            <v>S N sea</v>
          </cell>
          <cell r="E13">
            <v>153.61928329396679</v>
          </cell>
          <cell r="F13">
            <v>20</v>
          </cell>
          <cell r="G13">
            <v>7.6809641646983398</v>
          </cell>
          <cell r="H13">
            <v>50</v>
          </cell>
          <cell r="I13">
            <v>1400</v>
          </cell>
          <cell r="J13">
            <v>300</v>
          </cell>
          <cell r="K13">
            <v>1000</v>
          </cell>
          <cell r="L13">
            <v>2600</v>
          </cell>
          <cell r="M13">
            <v>10020000</v>
          </cell>
          <cell r="N13">
            <v>7</v>
          </cell>
          <cell r="O13">
            <v>70140000</v>
          </cell>
          <cell r="P13">
            <v>1226542.3770391266</v>
          </cell>
          <cell r="Q13">
            <v>1</v>
          </cell>
          <cell r="R13">
            <v>40000000</v>
          </cell>
          <cell r="S13">
            <v>242322459.55819941</v>
          </cell>
          <cell r="T13">
            <v>2227330.8475407823</v>
          </cell>
          <cell r="U13">
            <v>44546616.950815648</v>
          </cell>
          <cell r="V13">
            <v>286.86907650901509</v>
          </cell>
          <cell r="W13">
            <v>1.8674027788559635</v>
          </cell>
        </row>
        <row r="14">
          <cell r="C14" t="str">
            <v>42/5_Aquifer - orange</v>
          </cell>
          <cell r="D14" t="str">
            <v>S N sea</v>
          </cell>
          <cell r="E14">
            <v>808.45925478332538</v>
          </cell>
          <cell r="F14">
            <v>20</v>
          </cell>
          <cell r="G14">
            <v>40.422962739166266</v>
          </cell>
          <cell r="H14">
            <v>50</v>
          </cell>
          <cell r="I14">
            <v>1400</v>
          </cell>
          <cell r="J14">
            <v>300</v>
          </cell>
          <cell r="K14">
            <v>1000</v>
          </cell>
          <cell r="L14">
            <v>2600</v>
          </cell>
          <cell r="M14">
            <v>10020000</v>
          </cell>
          <cell r="N14">
            <v>33</v>
          </cell>
          <cell r="O14">
            <v>330660000</v>
          </cell>
          <cell r="P14">
            <v>1226542.3770391266</v>
          </cell>
          <cell r="Q14">
            <v>2</v>
          </cell>
          <cell r="R14">
            <v>80000000</v>
          </cell>
          <cell r="S14">
            <v>896223927.55819941</v>
          </cell>
          <cell r="T14">
            <v>8237730.8475407828</v>
          </cell>
          <cell r="U14">
            <v>164754616.95081565</v>
          </cell>
          <cell r="V14">
            <v>1060.9785445090151</v>
          </cell>
          <cell r="W14">
            <v>1.3123463405627873</v>
          </cell>
        </row>
        <row r="15">
          <cell r="C15" t="str">
            <v>42/6_Aquifer - orange</v>
          </cell>
          <cell r="D15" t="str">
            <v>S N sea</v>
          </cell>
          <cell r="E15">
            <v>263.52322228175177</v>
          </cell>
          <cell r="F15">
            <v>20</v>
          </cell>
          <cell r="G15">
            <v>13.176161114087588</v>
          </cell>
          <cell r="H15">
            <v>50</v>
          </cell>
          <cell r="I15">
            <v>1300</v>
          </cell>
          <cell r="J15">
            <v>300</v>
          </cell>
          <cell r="K15">
            <v>1000</v>
          </cell>
          <cell r="L15">
            <v>2600</v>
          </cell>
          <cell r="M15">
            <v>9760000</v>
          </cell>
          <cell r="N15">
            <v>11</v>
          </cell>
          <cell r="O15">
            <v>107360000</v>
          </cell>
          <cell r="P15">
            <v>1226542.3770391266</v>
          </cell>
          <cell r="Q15">
            <v>1</v>
          </cell>
          <cell r="R15">
            <v>40000000</v>
          </cell>
          <cell r="S15">
            <v>323309457.55819947</v>
          </cell>
          <cell r="T15">
            <v>2971730.8475407828</v>
          </cell>
          <cell r="U15">
            <v>59434616.950815655</v>
          </cell>
          <cell r="V15">
            <v>382.74407450901515</v>
          </cell>
          <cell r="W15">
            <v>1.4524111810525591</v>
          </cell>
        </row>
        <row r="16">
          <cell r="C16" t="str">
            <v>42/7_Aquifer</v>
          </cell>
          <cell r="D16" t="str">
            <v>S N sea</v>
          </cell>
          <cell r="E16">
            <v>119.32101798263879</v>
          </cell>
          <cell r="F16">
            <v>20</v>
          </cell>
          <cell r="G16">
            <v>5.9660508991319396</v>
          </cell>
          <cell r="H16">
            <v>50</v>
          </cell>
          <cell r="I16">
            <v>1100</v>
          </cell>
          <cell r="J16">
            <v>300</v>
          </cell>
          <cell r="K16">
            <v>1000</v>
          </cell>
          <cell r="L16">
            <v>2600</v>
          </cell>
          <cell r="M16">
            <v>9240000</v>
          </cell>
          <cell r="N16">
            <v>5</v>
          </cell>
          <cell r="O16">
            <v>46200000</v>
          </cell>
          <cell r="P16">
            <v>1226542.3770391266</v>
          </cell>
          <cell r="Q16">
            <v>1</v>
          </cell>
          <cell r="R16">
            <v>40000000</v>
          </cell>
          <cell r="S16">
            <v>190231413.55819944</v>
          </cell>
          <cell r="T16">
            <v>1748530.8475407828</v>
          </cell>
          <cell r="U16">
            <v>34970616.950815655</v>
          </cell>
          <cell r="V16">
            <v>225.20203050901509</v>
          </cell>
          <cell r="W16">
            <v>1.8873626316344534</v>
          </cell>
        </row>
        <row r="17">
          <cell r="C17" t="str">
            <v>42/8/1_Aquifer - red</v>
          </cell>
          <cell r="D17" t="str">
            <v>S N sea</v>
          </cell>
          <cell r="E17">
            <v>235.81041229612762</v>
          </cell>
          <cell r="F17">
            <v>20</v>
          </cell>
          <cell r="G17">
            <v>11.790520614806381</v>
          </cell>
          <cell r="H17">
            <v>50</v>
          </cell>
          <cell r="I17">
            <v>1000</v>
          </cell>
          <cell r="J17">
            <v>300</v>
          </cell>
          <cell r="K17">
            <v>1000</v>
          </cell>
          <cell r="L17">
            <v>2600</v>
          </cell>
          <cell r="M17">
            <v>8980000</v>
          </cell>
          <cell r="N17">
            <v>10</v>
          </cell>
          <cell r="O17">
            <v>89800000</v>
          </cell>
          <cell r="P17">
            <v>1226542.3770391266</v>
          </cell>
          <cell r="Q17">
            <v>1</v>
          </cell>
          <cell r="R17">
            <v>40000000</v>
          </cell>
          <cell r="S17">
            <v>285100653.55819941</v>
          </cell>
          <cell r="T17">
            <v>2620530.8475407823</v>
          </cell>
          <cell r="U17">
            <v>52410616.950815648</v>
          </cell>
          <cell r="V17">
            <v>337.51127050901511</v>
          </cell>
          <cell r="W17">
            <v>1.4312823052324462</v>
          </cell>
        </row>
        <row r="18">
          <cell r="C18" t="str">
            <v>42/8/2_Aquifer</v>
          </cell>
          <cell r="D18" t="str">
            <v>S N sea</v>
          </cell>
          <cell r="E18">
            <v>36.88246037403173</v>
          </cell>
          <cell r="F18">
            <v>20</v>
          </cell>
          <cell r="G18">
            <v>1.8441230187015865</v>
          </cell>
          <cell r="H18">
            <v>50</v>
          </cell>
          <cell r="I18">
            <v>1200</v>
          </cell>
          <cell r="J18">
            <v>300</v>
          </cell>
          <cell r="K18">
            <v>1000</v>
          </cell>
          <cell r="L18">
            <v>2600</v>
          </cell>
          <cell r="M18">
            <v>9500000</v>
          </cell>
          <cell r="N18">
            <v>2</v>
          </cell>
          <cell r="O18">
            <v>19000000</v>
          </cell>
          <cell r="P18">
            <v>1226542.3770391266</v>
          </cell>
          <cell r="Q18">
            <v>1</v>
          </cell>
          <cell r="R18">
            <v>40000000</v>
          </cell>
          <cell r="S18">
            <v>131046933.55819944</v>
          </cell>
          <cell r="T18">
            <v>1204530.8475407825</v>
          </cell>
          <cell r="U18">
            <v>24090616.950815652</v>
          </cell>
          <cell r="V18">
            <v>155.13755050901509</v>
          </cell>
          <cell r="W18">
            <v>4.2062690215277669</v>
          </cell>
        </row>
        <row r="19">
          <cell r="C19" t="str">
            <v>43/1_Aquifer</v>
          </cell>
          <cell r="D19" t="str">
            <v>S N sea</v>
          </cell>
          <cell r="E19">
            <v>58.061094835151067</v>
          </cell>
          <cell r="F19">
            <v>20</v>
          </cell>
          <cell r="G19">
            <v>2.9030547417575532</v>
          </cell>
          <cell r="H19">
            <v>50</v>
          </cell>
          <cell r="I19">
            <v>1200</v>
          </cell>
          <cell r="J19">
            <v>300</v>
          </cell>
          <cell r="K19">
            <v>1000</v>
          </cell>
          <cell r="L19">
            <v>2600</v>
          </cell>
          <cell r="M19">
            <v>9500000</v>
          </cell>
          <cell r="N19">
            <v>3</v>
          </cell>
          <cell r="O19">
            <v>28500000</v>
          </cell>
          <cell r="P19">
            <v>1226542.3770391266</v>
          </cell>
          <cell r="Q19">
            <v>1</v>
          </cell>
          <cell r="R19">
            <v>40000000</v>
          </cell>
          <cell r="S19">
            <v>151717983.55819944</v>
          </cell>
          <cell r="T19">
            <v>1394530.8475407828</v>
          </cell>
          <cell r="U19">
            <v>27890616.950815655</v>
          </cell>
          <cell r="V19">
            <v>179.60860050901508</v>
          </cell>
          <cell r="W19">
            <v>3.0934415036258893</v>
          </cell>
        </row>
        <row r="20">
          <cell r="C20" t="str">
            <v>43/3_Aquifer - orange</v>
          </cell>
          <cell r="D20" t="str">
            <v>S N sea</v>
          </cell>
          <cell r="E20">
            <v>621.97207113275113</v>
          </cell>
          <cell r="F20">
            <v>20</v>
          </cell>
          <cell r="G20">
            <v>31.098603556637556</v>
          </cell>
          <cell r="H20">
            <v>50</v>
          </cell>
          <cell r="I20">
            <v>1400</v>
          </cell>
          <cell r="J20">
            <v>300</v>
          </cell>
          <cell r="K20">
            <v>1000</v>
          </cell>
          <cell r="L20">
            <v>2600</v>
          </cell>
          <cell r="M20">
            <v>10020000</v>
          </cell>
          <cell r="N20">
            <v>25</v>
          </cell>
          <cell r="O20">
            <v>250500000</v>
          </cell>
          <cell r="P20">
            <v>1226542.3770391266</v>
          </cell>
          <cell r="Q20">
            <v>1</v>
          </cell>
          <cell r="R20">
            <v>40000000</v>
          </cell>
          <cell r="S20">
            <v>634767783.55819941</v>
          </cell>
          <cell r="T20">
            <v>5834530.8475407828</v>
          </cell>
          <cell r="U20">
            <v>116690616.95081565</v>
          </cell>
          <cell r="V20">
            <v>751.45840050901506</v>
          </cell>
          <cell r="W20">
            <v>1.2081867263596582</v>
          </cell>
        </row>
        <row r="21">
          <cell r="C21" t="str">
            <v>43/4_Aquifer - green</v>
          </cell>
          <cell r="D21" t="str">
            <v>S N sea</v>
          </cell>
          <cell r="E21">
            <v>808.45925478332538</v>
          </cell>
          <cell r="F21">
            <v>20</v>
          </cell>
          <cell r="G21">
            <v>40.422962739166266</v>
          </cell>
          <cell r="H21">
            <v>50</v>
          </cell>
          <cell r="I21">
            <v>1800</v>
          </cell>
          <cell r="J21">
            <v>300</v>
          </cell>
          <cell r="K21">
            <v>1000</v>
          </cell>
          <cell r="L21">
            <v>2600</v>
          </cell>
          <cell r="M21">
            <v>11060000</v>
          </cell>
          <cell r="N21">
            <v>33</v>
          </cell>
          <cell r="O21">
            <v>364980000</v>
          </cell>
          <cell r="P21">
            <v>1226542.3770391266</v>
          </cell>
          <cell r="Q21">
            <v>2</v>
          </cell>
          <cell r="R21">
            <v>80000000</v>
          </cell>
          <cell r="S21">
            <v>970900815.55819941</v>
          </cell>
          <cell r="T21">
            <v>8924130.8475407828</v>
          </cell>
          <cell r="U21">
            <v>178482616.95081565</v>
          </cell>
          <cell r="V21">
            <v>1149.3834325090152</v>
          </cell>
          <cell r="W21">
            <v>1.4216961778946555</v>
          </cell>
        </row>
        <row r="22">
          <cell r="C22" t="str">
            <v>43/5_Aquifer - red</v>
          </cell>
          <cell r="D22" t="str">
            <v>S N sea</v>
          </cell>
          <cell r="E22">
            <v>808.45925478332538</v>
          </cell>
          <cell r="F22">
            <v>20</v>
          </cell>
          <cell r="G22">
            <v>40.422962739166266</v>
          </cell>
          <cell r="H22">
            <v>50</v>
          </cell>
          <cell r="I22">
            <v>1600</v>
          </cell>
          <cell r="J22">
            <v>300</v>
          </cell>
          <cell r="K22">
            <v>1000</v>
          </cell>
          <cell r="L22">
            <v>2600</v>
          </cell>
          <cell r="M22">
            <v>10540000</v>
          </cell>
          <cell r="N22">
            <v>33</v>
          </cell>
          <cell r="O22">
            <v>347820000</v>
          </cell>
          <cell r="P22">
            <v>1226542.3770391266</v>
          </cell>
          <cell r="Q22">
            <v>2</v>
          </cell>
          <cell r="R22">
            <v>80000000</v>
          </cell>
          <cell r="S22">
            <v>933562371.55819941</v>
          </cell>
          <cell r="T22">
            <v>8580930.8475407828</v>
          </cell>
          <cell r="U22">
            <v>171618616.95081565</v>
          </cell>
          <cell r="V22">
            <v>1105.1809885090152</v>
          </cell>
          <cell r="W22">
            <v>1.3670212592287214</v>
          </cell>
        </row>
        <row r="23">
          <cell r="C23" t="str">
            <v>43/6_Aquifer</v>
          </cell>
          <cell r="D23" t="str">
            <v>S N sea</v>
          </cell>
          <cell r="E23">
            <v>13.809470884325867</v>
          </cell>
          <cell r="F23">
            <v>20</v>
          </cell>
          <cell r="G23">
            <v>0.69047354421629337</v>
          </cell>
          <cell r="H23">
            <v>50</v>
          </cell>
          <cell r="I23">
            <v>1600</v>
          </cell>
          <cell r="J23">
            <v>300</v>
          </cell>
          <cell r="K23">
            <v>1000</v>
          </cell>
          <cell r="L23">
            <v>2600</v>
          </cell>
          <cell r="M23">
            <v>10540000</v>
          </cell>
          <cell r="N23">
            <v>1</v>
          </cell>
          <cell r="O23">
            <v>10540000</v>
          </cell>
          <cell r="P23">
            <v>1226542.3770391266</v>
          </cell>
          <cell r="Q23">
            <v>1</v>
          </cell>
          <cell r="R23">
            <v>40000000</v>
          </cell>
          <cell r="S23">
            <v>112638819.55819944</v>
          </cell>
          <cell r="T23">
            <v>1035330.8475407825</v>
          </cell>
          <cell r="U23">
            <v>20706616.950815652</v>
          </cell>
          <cell r="V23">
            <v>133.34543650901509</v>
          </cell>
          <cell r="W23">
            <v>9.6560858577402744</v>
          </cell>
        </row>
        <row r="24">
          <cell r="C24" t="str">
            <v>44/2_Aquifer - green</v>
          </cell>
          <cell r="D24" t="str">
            <v>S N sea</v>
          </cell>
          <cell r="E24">
            <v>304.4136064973128</v>
          </cell>
          <cell r="F24">
            <v>20</v>
          </cell>
          <cell r="G24">
            <v>15.22068032486564</v>
          </cell>
          <cell r="H24">
            <v>50</v>
          </cell>
          <cell r="I24">
            <v>1400</v>
          </cell>
          <cell r="J24">
            <v>300</v>
          </cell>
          <cell r="K24">
            <v>1000</v>
          </cell>
          <cell r="L24">
            <v>2600</v>
          </cell>
          <cell r="M24">
            <v>10020000</v>
          </cell>
          <cell r="N24">
            <v>13</v>
          </cell>
          <cell r="O24">
            <v>130260000</v>
          </cell>
          <cell r="P24">
            <v>1226542.3770391266</v>
          </cell>
          <cell r="Q24">
            <v>1</v>
          </cell>
          <cell r="R24">
            <v>40000000</v>
          </cell>
          <cell r="S24">
            <v>373137567.55819947</v>
          </cell>
          <cell r="T24">
            <v>3429730.8475407828</v>
          </cell>
          <cell r="U24">
            <v>68594616.950815648</v>
          </cell>
          <cell r="V24">
            <v>441.7321845090151</v>
          </cell>
          <cell r="W24">
            <v>1.4510921163864416</v>
          </cell>
        </row>
        <row r="25">
          <cell r="C25" t="str">
            <v>44/3_Aquifer - green</v>
          </cell>
          <cell r="D25" t="str">
            <v>S N sea</v>
          </cell>
          <cell r="E25">
            <v>197.83325637870425</v>
          </cell>
          <cell r="F25">
            <v>20</v>
          </cell>
          <cell r="G25">
            <v>9.8916628189352132</v>
          </cell>
          <cell r="H25">
            <v>50</v>
          </cell>
          <cell r="I25">
            <v>1600</v>
          </cell>
          <cell r="J25">
            <v>300</v>
          </cell>
          <cell r="K25">
            <v>1000</v>
          </cell>
          <cell r="L25">
            <v>2600</v>
          </cell>
          <cell r="M25">
            <v>10540000</v>
          </cell>
          <cell r="N25">
            <v>8</v>
          </cell>
          <cell r="O25">
            <v>84320000</v>
          </cell>
          <cell r="P25">
            <v>1226542.3770391266</v>
          </cell>
          <cell r="Q25">
            <v>1</v>
          </cell>
          <cell r="R25">
            <v>40000000</v>
          </cell>
          <cell r="S25">
            <v>273176721.55819941</v>
          </cell>
          <cell r="T25">
            <v>2510930.8475407823</v>
          </cell>
          <cell r="U25">
            <v>50218616.950815648</v>
          </cell>
          <cell r="V25">
            <v>323.39533850901506</v>
          </cell>
          <cell r="W25">
            <v>1.6346864244601644</v>
          </cell>
        </row>
        <row r="26">
          <cell r="C26" t="str">
            <v>44/4_Aquifer - green</v>
          </cell>
          <cell r="D26" t="str">
            <v>S N sea</v>
          </cell>
          <cell r="E26">
            <v>583.24938325382357</v>
          </cell>
          <cell r="F26">
            <v>20</v>
          </cell>
          <cell r="G26">
            <v>29.162469162691178</v>
          </cell>
          <cell r="H26">
            <v>50</v>
          </cell>
          <cell r="I26">
            <v>1400</v>
          </cell>
          <cell r="J26">
            <v>300</v>
          </cell>
          <cell r="K26">
            <v>1000</v>
          </cell>
          <cell r="L26">
            <v>2600</v>
          </cell>
          <cell r="M26">
            <v>10020000</v>
          </cell>
          <cell r="N26">
            <v>24</v>
          </cell>
          <cell r="O26">
            <v>240480000</v>
          </cell>
          <cell r="P26">
            <v>1226542.3770391266</v>
          </cell>
          <cell r="Q26">
            <v>1</v>
          </cell>
          <cell r="R26">
            <v>40000000</v>
          </cell>
          <cell r="S26">
            <v>612965265.55819941</v>
          </cell>
          <cell r="T26">
            <v>5634130.8475407828</v>
          </cell>
          <cell r="U26">
            <v>112682616.95081565</v>
          </cell>
          <cell r="V26">
            <v>725.64788250901506</v>
          </cell>
          <cell r="W26">
            <v>1.2441468492615984</v>
          </cell>
        </row>
        <row r="27">
          <cell r="C27" t="str">
            <v>44/9_Aquifer</v>
          </cell>
          <cell r="D27" t="str">
            <v>S N sea</v>
          </cell>
          <cell r="E27">
            <v>10.300330906446165</v>
          </cell>
          <cell r="F27">
            <v>20</v>
          </cell>
          <cell r="G27">
            <v>0.51501654532230823</v>
          </cell>
          <cell r="H27">
            <v>50</v>
          </cell>
          <cell r="I27">
            <v>1600</v>
          </cell>
          <cell r="J27">
            <v>300</v>
          </cell>
          <cell r="K27">
            <v>1000</v>
          </cell>
          <cell r="L27">
            <v>2600</v>
          </cell>
          <cell r="M27">
            <v>10540000</v>
          </cell>
          <cell r="N27">
            <v>1</v>
          </cell>
          <cell r="O27">
            <v>10540000</v>
          </cell>
          <cell r="P27">
            <v>1226542.3770391266</v>
          </cell>
          <cell r="Q27">
            <v>1</v>
          </cell>
          <cell r="R27">
            <v>40000000</v>
          </cell>
          <cell r="S27">
            <v>112638819.55819944</v>
          </cell>
          <cell r="T27">
            <v>1035330.8475407825</v>
          </cell>
          <cell r="U27">
            <v>20706616.950815652</v>
          </cell>
          <cell r="V27">
            <v>133.34543650901509</v>
          </cell>
          <cell r="W27">
            <v>12.945742978564377</v>
          </cell>
        </row>
        <row r="28">
          <cell r="C28" t="str">
            <v>47/1_Aquifer</v>
          </cell>
          <cell r="D28" t="str">
            <v>S N sea</v>
          </cell>
          <cell r="E28">
            <v>95.369866013650977</v>
          </cell>
          <cell r="F28">
            <v>20</v>
          </cell>
          <cell r="G28">
            <v>4.7684933006825485</v>
          </cell>
          <cell r="H28">
            <v>50</v>
          </cell>
          <cell r="I28">
            <v>1700</v>
          </cell>
          <cell r="J28">
            <v>300</v>
          </cell>
          <cell r="K28">
            <v>1000</v>
          </cell>
          <cell r="L28">
            <v>2600</v>
          </cell>
          <cell r="M28">
            <v>10800000</v>
          </cell>
          <cell r="N28">
            <v>4</v>
          </cell>
          <cell r="O28">
            <v>43200000</v>
          </cell>
          <cell r="P28">
            <v>1226542.3770391266</v>
          </cell>
          <cell r="Q28">
            <v>1</v>
          </cell>
          <cell r="R28">
            <v>40000000</v>
          </cell>
          <cell r="S28">
            <v>183703713.55819944</v>
          </cell>
          <cell r="T28">
            <v>1688530.8475407828</v>
          </cell>
          <cell r="U28">
            <v>33770616.950815655</v>
          </cell>
          <cell r="V28">
            <v>217.47433050901509</v>
          </cell>
          <cell r="W28">
            <v>2.2803254277182945</v>
          </cell>
        </row>
        <row r="29">
          <cell r="C29" t="str">
            <v>47/2_Aquifer</v>
          </cell>
          <cell r="D29" t="str">
            <v>S N sea</v>
          </cell>
          <cell r="E29">
            <v>50.99090766027949</v>
          </cell>
          <cell r="F29">
            <v>20</v>
          </cell>
          <cell r="G29">
            <v>2.5495453830139745</v>
          </cell>
          <cell r="H29">
            <v>50</v>
          </cell>
          <cell r="I29">
            <v>1600</v>
          </cell>
          <cell r="J29">
            <v>300</v>
          </cell>
          <cell r="K29">
            <v>1000</v>
          </cell>
          <cell r="L29">
            <v>2600</v>
          </cell>
          <cell r="M29">
            <v>10540000</v>
          </cell>
          <cell r="N29">
            <v>3</v>
          </cell>
          <cell r="O29">
            <v>31620000</v>
          </cell>
          <cell r="P29">
            <v>1226542.3770391266</v>
          </cell>
          <cell r="Q29">
            <v>1</v>
          </cell>
          <cell r="R29">
            <v>40000000</v>
          </cell>
          <cell r="S29">
            <v>158506791.55819944</v>
          </cell>
          <cell r="T29">
            <v>1456930.8475407828</v>
          </cell>
          <cell r="U29">
            <v>29138616.950815655</v>
          </cell>
          <cell r="V29">
            <v>187.64540850901508</v>
          </cell>
          <cell r="W29">
            <v>3.6799778062233961</v>
          </cell>
        </row>
        <row r="30">
          <cell r="C30" t="str">
            <v>48/1_Aquifer - red</v>
          </cell>
          <cell r="D30" t="str">
            <v>S N sea</v>
          </cell>
          <cell r="E30">
            <v>808.45925478332538</v>
          </cell>
          <cell r="F30">
            <v>20</v>
          </cell>
          <cell r="G30">
            <v>40.422962739166266</v>
          </cell>
          <cell r="H30">
            <v>50</v>
          </cell>
          <cell r="I30">
            <v>800</v>
          </cell>
          <cell r="J30">
            <v>300</v>
          </cell>
          <cell r="K30">
            <v>1000</v>
          </cell>
          <cell r="L30">
            <v>2600</v>
          </cell>
          <cell r="M30">
            <v>8460000</v>
          </cell>
          <cell r="N30">
            <v>33</v>
          </cell>
          <cell r="O30">
            <v>279180000</v>
          </cell>
          <cell r="P30">
            <v>1226542.3770391266</v>
          </cell>
          <cell r="Q30">
            <v>2</v>
          </cell>
          <cell r="R30">
            <v>80000000</v>
          </cell>
          <cell r="S30">
            <v>784208595.55819941</v>
          </cell>
          <cell r="T30">
            <v>7208130.8475407828</v>
          </cell>
          <cell r="U30">
            <v>144162616.95081565</v>
          </cell>
          <cell r="V30">
            <v>928.37121250901509</v>
          </cell>
          <cell r="W30">
            <v>1.148321584564985</v>
          </cell>
        </row>
        <row r="31">
          <cell r="C31" t="str">
            <v>48/2_Aquifer - red</v>
          </cell>
          <cell r="D31" t="str">
            <v>S N sea</v>
          </cell>
          <cell r="E31">
            <v>808.45925478332538</v>
          </cell>
          <cell r="F31">
            <v>20</v>
          </cell>
          <cell r="G31">
            <v>40.422962739166266</v>
          </cell>
          <cell r="H31">
            <v>50</v>
          </cell>
          <cell r="I31">
            <v>1100</v>
          </cell>
          <cell r="J31">
            <v>300</v>
          </cell>
          <cell r="K31">
            <v>1000</v>
          </cell>
          <cell r="L31">
            <v>2600</v>
          </cell>
          <cell r="M31">
            <v>9240000</v>
          </cell>
          <cell r="N31">
            <v>33</v>
          </cell>
          <cell r="O31">
            <v>304920000</v>
          </cell>
          <cell r="P31">
            <v>1226542.3770391266</v>
          </cell>
          <cell r="Q31">
            <v>2</v>
          </cell>
          <cell r="R31">
            <v>80000000</v>
          </cell>
          <cell r="S31">
            <v>840216261.55819941</v>
          </cell>
          <cell r="T31">
            <v>7722930.8475407828</v>
          </cell>
          <cell r="U31">
            <v>154458616.95081565</v>
          </cell>
          <cell r="V31">
            <v>994.67487850901512</v>
          </cell>
          <cell r="W31">
            <v>1.2303339625638861</v>
          </cell>
        </row>
        <row r="32">
          <cell r="C32" t="str">
            <v>48/3_Aquifer - red</v>
          </cell>
          <cell r="D32" t="str">
            <v>S N sea</v>
          </cell>
          <cell r="E32">
            <v>868.54062225847792</v>
          </cell>
          <cell r="F32">
            <v>20</v>
          </cell>
          <cell r="G32">
            <v>43.427031112923899</v>
          </cell>
          <cell r="H32">
            <v>50</v>
          </cell>
          <cell r="I32">
            <v>1200</v>
          </cell>
          <cell r="J32">
            <v>300</v>
          </cell>
          <cell r="K32">
            <v>1000</v>
          </cell>
          <cell r="L32">
            <v>2600</v>
          </cell>
          <cell r="M32">
            <v>9500000</v>
          </cell>
          <cell r="N32">
            <v>35</v>
          </cell>
          <cell r="O32">
            <v>332500000</v>
          </cell>
          <cell r="P32">
            <v>1226542.3770391266</v>
          </cell>
          <cell r="Q32">
            <v>2</v>
          </cell>
          <cell r="R32">
            <v>80000000</v>
          </cell>
          <cell r="S32">
            <v>900227583.55819941</v>
          </cell>
          <cell r="T32">
            <v>8274530.8475407828</v>
          </cell>
          <cell r="U32">
            <v>165490616.95081565</v>
          </cell>
          <cell r="V32">
            <v>1065.7182005090151</v>
          </cell>
          <cell r="W32">
            <v>1.2270217111294273</v>
          </cell>
        </row>
        <row r="33">
          <cell r="C33" t="str">
            <v>48/4_Aquifer</v>
          </cell>
          <cell r="D33" t="str">
            <v>S N sea</v>
          </cell>
          <cell r="E33">
            <v>27.677190028565104</v>
          </cell>
          <cell r="F33">
            <v>20</v>
          </cell>
          <cell r="G33">
            <v>1.3838595014282551</v>
          </cell>
          <cell r="H33">
            <v>50</v>
          </cell>
          <cell r="I33">
            <v>1600</v>
          </cell>
          <cell r="J33">
            <v>300</v>
          </cell>
          <cell r="K33">
            <v>1000</v>
          </cell>
          <cell r="L33">
            <v>2600</v>
          </cell>
          <cell r="M33">
            <v>10540000</v>
          </cell>
          <cell r="N33">
            <v>2</v>
          </cell>
          <cell r="O33">
            <v>21080000</v>
          </cell>
          <cell r="P33">
            <v>1226542.3770391266</v>
          </cell>
          <cell r="Q33">
            <v>1</v>
          </cell>
          <cell r="R33">
            <v>40000000</v>
          </cell>
          <cell r="S33">
            <v>135572805.55819944</v>
          </cell>
          <cell r="T33">
            <v>1246130.8475407825</v>
          </cell>
          <cell r="U33">
            <v>24922616.950815652</v>
          </cell>
          <cell r="V33">
            <v>160.49542250901507</v>
          </cell>
          <cell r="W33">
            <v>5.7988337090351578</v>
          </cell>
        </row>
        <row r="34">
          <cell r="C34" t="str">
            <v>49/1_Aquifer - red</v>
          </cell>
          <cell r="D34" t="str">
            <v>S N sea</v>
          </cell>
          <cell r="E34">
            <v>471.63676741821854</v>
          </cell>
          <cell r="F34">
            <v>20</v>
          </cell>
          <cell r="G34">
            <v>23.581838370910926</v>
          </cell>
          <cell r="H34">
            <v>50</v>
          </cell>
          <cell r="I34">
            <v>800</v>
          </cell>
          <cell r="J34">
            <v>300</v>
          </cell>
          <cell r="K34">
            <v>1000</v>
          </cell>
          <cell r="L34">
            <v>2600</v>
          </cell>
          <cell r="M34">
            <v>8460000</v>
          </cell>
          <cell r="N34">
            <v>19</v>
          </cell>
          <cell r="O34">
            <v>160740000</v>
          </cell>
          <cell r="P34">
            <v>1226542.3770391266</v>
          </cell>
          <cell r="Q34">
            <v>1</v>
          </cell>
          <cell r="R34">
            <v>40000000</v>
          </cell>
          <cell r="S34">
            <v>439458999.55819947</v>
          </cell>
          <cell r="T34">
            <v>4039330.8475407828</v>
          </cell>
          <cell r="U34">
            <v>80786616.950815648</v>
          </cell>
          <cell r="V34">
            <v>520.24561650901512</v>
          </cell>
          <cell r="W34">
            <v>1.1030641638837568</v>
          </cell>
        </row>
        <row r="35">
          <cell r="C35" t="str">
            <v>49/2_Aquifer</v>
          </cell>
          <cell r="D35" t="str">
            <v>S N sea</v>
          </cell>
          <cell r="E35">
            <v>113.36077331534534</v>
          </cell>
          <cell r="F35">
            <v>20</v>
          </cell>
          <cell r="G35">
            <v>5.6680386657672672</v>
          </cell>
          <cell r="H35">
            <v>50</v>
          </cell>
          <cell r="I35">
            <v>1400</v>
          </cell>
          <cell r="J35">
            <v>300</v>
          </cell>
          <cell r="K35">
            <v>1000</v>
          </cell>
          <cell r="L35">
            <v>2600</v>
          </cell>
          <cell r="M35">
            <v>10020000</v>
          </cell>
          <cell r="N35">
            <v>5</v>
          </cell>
          <cell r="O35">
            <v>50100000</v>
          </cell>
          <cell r="P35">
            <v>1226542.3770391266</v>
          </cell>
          <cell r="Q35">
            <v>1</v>
          </cell>
          <cell r="R35">
            <v>40000000</v>
          </cell>
          <cell r="S35">
            <v>198717423.55819944</v>
          </cell>
          <cell r="T35">
            <v>1826530.8475407828</v>
          </cell>
          <cell r="U35">
            <v>36530616.950815655</v>
          </cell>
          <cell r="V35">
            <v>235.24804050901508</v>
          </cell>
          <cell r="W35">
            <v>2.0752155585125158</v>
          </cell>
        </row>
        <row r="36">
          <cell r="C36" t="str">
            <v>49/3_Aquifer</v>
          </cell>
          <cell r="D36" t="str">
            <v>S N sea</v>
          </cell>
          <cell r="E36">
            <v>131.97033452416997</v>
          </cell>
          <cell r="F36">
            <v>20</v>
          </cell>
          <cell r="G36">
            <v>6.5985167262084987</v>
          </cell>
          <cell r="H36">
            <v>50</v>
          </cell>
          <cell r="I36">
            <v>1400</v>
          </cell>
          <cell r="J36">
            <v>300</v>
          </cell>
          <cell r="K36">
            <v>1000</v>
          </cell>
          <cell r="L36">
            <v>2600</v>
          </cell>
          <cell r="M36">
            <v>10020000</v>
          </cell>
          <cell r="N36">
            <v>6</v>
          </cell>
          <cell r="O36">
            <v>60120000</v>
          </cell>
          <cell r="P36">
            <v>1226542.3770391266</v>
          </cell>
          <cell r="Q36">
            <v>1</v>
          </cell>
          <cell r="R36">
            <v>40000000</v>
          </cell>
          <cell r="S36">
            <v>220519941.55819944</v>
          </cell>
          <cell r="T36">
            <v>2026930.8475407828</v>
          </cell>
          <cell r="U36">
            <v>40538616.950815655</v>
          </cell>
          <cell r="V36">
            <v>261.05855850901509</v>
          </cell>
          <cell r="W36">
            <v>1.9781609211667415</v>
          </cell>
        </row>
        <row r="37">
          <cell r="C37" t="str">
            <v>49/4_Aquifer - orange</v>
          </cell>
          <cell r="D37" t="str">
            <v>S N sea</v>
          </cell>
          <cell r="E37">
            <v>868.54062225847792</v>
          </cell>
          <cell r="F37">
            <v>20</v>
          </cell>
          <cell r="G37">
            <v>43.427031112923899</v>
          </cell>
          <cell r="H37">
            <v>50</v>
          </cell>
          <cell r="I37">
            <v>1200</v>
          </cell>
          <cell r="J37">
            <v>300</v>
          </cell>
          <cell r="K37">
            <v>1000</v>
          </cell>
          <cell r="L37">
            <v>2600</v>
          </cell>
          <cell r="M37">
            <v>9500000</v>
          </cell>
          <cell r="N37">
            <v>35</v>
          </cell>
          <cell r="O37">
            <v>332500000</v>
          </cell>
          <cell r="P37">
            <v>1226542.3770391266</v>
          </cell>
          <cell r="Q37">
            <v>2</v>
          </cell>
          <cell r="R37">
            <v>80000000</v>
          </cell>
          <cell r="S37">
            <v>900227583.55819941</v>
          </cell>
          <cell r="T37">
            <v>8274530.8475407828</v>
          </cell>
          <cell r="U37">
            <v>165490616.95081565</v>
          </cell>
          <cell r="V37">
            <v>1065.7182005090151</v>
          </cell>
          <cell r="W37">
            <v>1.2270217111294273</v>
          </cell>
        </row>
        <row r="59">
          <cell r="C59" t="str">
            <v>Note from Sam Holloway at BGS</v>
          </cell>
        </row>
        <row r="60">
          <cell r="C60" t="str">
            <v>Green-rated structures have no faults that cut the reservoir on the seismic lines we hold and very minor or no faults above the reservoir</v>
          </cell>
        </row>
        <row r="61">
          <cell r="C61" t="str">
            <v>Orange-rated structures have faults above the reservoir that do not appear to cut the reservoir on the seismic lines we hold</v>
          </cell>
        </row>
        <row r="62">
          <cell r="C62" t="str">
            <v>Red-rated structures have faults that cut the reservoir, which in many cases reach the sea bed, or are disrupted by salt penetrations</v>
          </cell>
        </row>
        <row r="63">
          <cell r="C63" t="str">
            <v>We don't hold seismic lines that cross the unrated structures.</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isclaimer"/>
      <sheetName val="Structure"/>
      <sheetName val="Smry"/>
      <sheetName val="SensitVBA"/>
      <sheetName val="Sensit"/>
      <sheetName val="Input_Main"/>
      <sheetName val="Input_Nuclear"/>
      <sheetName val="Input_Coal"/>
      <sheetName val="Input_Gas"/>
      <sheetName val="Input_Wind"/>
      <sheetName val="Input_Severn Barrage"/>
      <sheetName val="Input_Retrofit"/>
      <sheetName val="Pre_Constr"/>
      <sheetName val="Operation"/>
      <sheetName val="Decommissioning"/>
      <sheetName val="Waste"/>
      <sheetName val="CF_PL_BS"/>
      <sheetName val="Index"/>
      <sheetName val="DCF Valuation"/>
      <sheetName val="Levelised costs"/>
      <sheetName val="Graphs"/>
      <sheetName val="Cover"/>
      <sheetName val="PrtDefn"/>
      <sheetName val="V_Log"/>
    </sheetNames>
    <sheetDataSet>
      <sheetData sheetId="0">
        <row r="4">
          <cell r="D4" t="str">
            <v>New build assessment of various technologies</v>
          </cell>
        </row>
        <row r="7">
          <cell r="D7" t="str">
            <v>DISCLAIMER</v>
          </cell>
          <cell r="J7">
            <v>38903.641067013887</v>
          </cell>
        </row>
        <row r="12">
          <cell r="D12" t="str">
            <v>This model ('the Model') has been built to assess the economic cost of the selected technologies</v>
          </cell>
        </row>
        <row r="13">
          <cell r="D13" t="str">
            <v>on a case by case basis, the impact of incentives and the cost of financing.</v>
          </cell>
        </row>
        <row r="15">
          <cell r="D15" t="str">
            <v>The Model has been constructed for a specific purpose</v>
          </cell>
        </row>
        <row r="16">
          <cell r="D16" t="str">
            <v xml:space="preserve">and is not intended for distribution to third parties. Third parties who obtain </v>
          </cell>
        </row>
        <row r="17">
          <cell r="D17" t="str">
            <v>copies of the Model should be aware of the following:</v>
          </cell>
        </row>
        <row r="19">
          <cell r="D19" t="str">
            <v>· the Model may not be suitable for purposes, other than the specific purpose</v>
          </cell>
        </row>
        <row r="20">
          <cell r="D20" t="str">
            <v xml:space="preserve">  for which it was designed, and the interests of third parties may not have </v>
          </cell>
        </row>
        <row r="21">
          <cell r="D21" t="str">
            <v xml:space="preserve">  been anticipated;</v>
          </cell>
        </row>
        <row r="23">
          <cell r="D23" t="str">
            <v xml:space="preserve">· the Model was not intended for use by third parties and may not be designed </v>
          </cell>
        </row>
        <row r="24">
          <cell r="D24" t="str">
            <v xml:space="preserve">  so that it can be readily operated in a correct manner by such parties;</v>
          </cell>
        </row>
        <row r="26">
          <cell r="D26" t="str">
            <v xml:space="preserve">· the Model may be development version and may not be complete or, in the </v>
          </cell>
        </row>
        <row r="27">
          <cell r="D27" t="str">
            <v xml:space="preserve">  event that development of the Model has concluded, material events may </v>
          </cell>
        </row>
        <row r="28">
          <cell r="D28" t="str">
            <v xml:space="preserve">  have occurred since completion, which are not reflected in the Model;</v>
          </cell>
        </row>
        <row r="30">
          <cell r="D30" t="str">
            <v xml:space="preserve">· the Model may not have been subject to independent testing and where it </v>
          </cell>
        </row>
        <row r="31">
          <cell r="D31" t="str">
            <v xml:space="preserve">  has been tested, this may not provide an appropriate degree of assurance</v>
          </cell>
        </row>
        <row r="32">
          <cell r="D32" t="str">
            <v xml:space="preserve">  for all possible uses of the Model</v>
          </cell>
        </row>
        <row r="34">
          <cell r="D34" t="str">
            <v xml:space="preserve">Model prepared by: </v>
          </cell>
          <cell r="F34" t="str">
            <v>Jo Rowbotham</v>
          </cell>
        </row>
      </sheetData>
      <sheetData sheetId="1">
        <row r="4">
          <cell r="B4" t="str">
            <v>New Build Evaluation Model Structure</v>
          </cell>
        </row>
      </sheetData>
      <sheetData sheetId="2">
        <row r="5">
          <cell r="B5" t="str">
            <v>Summary</v>
          </cell>
          <cell r="Y5" t="str">
            <v>Cost of Generation</v>
          </cell>
          <cell r="AC5" t="str">
            <v>Unlevered</v>
          </cell>
          <cell r="AE5" t="str">
            <v>Levered</v>
          </cell>
        </row>
        <row r="6">
          <cell r="AA6" t="str">
            <v>LC (£/MWh)</v>
          </cell>
          <cell r="AC6" t="str">
            <v>NEP (£/MWh)</v>
          </cell>
          <cell r="AE6" t="str">
            <v>NEP (£/MWh)</v>
          </cell>
        </row>
        <row r="7">
          <cell r="C7" t="str">
            <v>Drop Down Menu Control</v>
          </cell>
          <cell r="D7" t="str">
            <v>PLANT VALUATION CASE: Nuclear</v>
          </cell>
          <cell r="R7" t="str">
            <v>Model checks:</v>
          </cell>
          <cell r="S7" t="str">
            <v>OK</v>
          </cell>
          <cell r="Y7" t="str">
            <v>Type</v>
          </cell>
          <cell r="Z7" t="str">
            <v>Design</v>
          </cell>
          <cell r="AA7" t="str">
            <v>FOAK</v>
          </cell>
          <cell r="AB7" t="str">
            <v>NOAK</v>
          </cell>
          <cell r="AC7" t="str">
            <v>FOAK</v>
          </cell>
          <cell r="AD7" t="str">
            <v>NOAK</v>
          </cell>
          <cell r="AE7" t="str">
            <v>FOAK</v>
          </cell>
          <cell r="AF7" t="str">
            <v>NOAK</v>
          </cell>
        </row>
        <row r="9">
          <cell r="Y9" t="str">
            <v>Nuclear</v>
          </cell>
          <cell r="Z9" t="str">
            <v>PWR 1</v>
          </cell>
          <cell r="AA9">
            <v>37.506665891793666</v>
          </cell>
          <cell r="AB9">
            <v>31.237330814970619</v>
          </cell>
          <cell r="AC9">
            <v>38.985249088853813</v>
          </cell>
          <cell r="AD9">
            <v>32.351676283525443</v>
          </cell>
          <cell r="AE9">
            <v>33.637290782307673</v>
          </cell>
          <cell r="AF9">
            <v>28.971278589992966</v>
          </cell>
        </row>
        <row r="10">
          <cell r="E10" t="str">
            <v>PLANT DESIGN COMPONENTS</v>
          </cell>
          <cell r="M10" t="str">
            <v>PLANT DATA</v>
          </cell>
          <cell r="Y10" t="str">
            <v>Nuclear</v>
          </cell>
          <cell r="Z10" t="str">
            <v>PWR 2</v>
          </cell>
          <cell r="AA10">
            <v>42.969802189120685</v>
          </cell>
          <cell r="AB10">
            <v>36.576498586329251</v>
          </cell>
          <cell r="AC10">
            <v>45.148262814298583</v>
          </cell>
          <cell r="AD10">
            <v>38.183793721163305</v>
          </cell>
          <cell r="AE10">
            <v>39.16617540038802</v>
          </cell>
          <cell r="AF10">
            <v>34.309293500929947</v>
          </cell>
        </row>
        <row r="11">
          <cell r="Y11" t="str">
            <v>Coal</v>
          </cell>
          <cell r="Z11" t="str">
            <v>Pulverised Fuel (ASC) with FGD</v>
          </cell>
          <cell r="AA11">
            <v>26.999602972688841</v>
          </cell>
          <cell r="AB11">
            <v>23.047220277741996</v>
          </cell>
          <cell r="AC11">
            <v>26.223699193143879</v>
          </cell>
          <cell r="AD11">
            <v>22.584613815889611</v>
          </cell>
          <cell r="AE11">
            <v>23.319052079380775</v>
          </cell>
          <cell r="AF11">
            <v>20.145827471963511</v>
          </cell>
        </row>
        <row r="12">
          <cell r="E12" t="str">
            <v>Plant Design</v>
          </cell>
          <cell r="H12" t="str">
            <v>PWR 1</v>
          </cell>
          <cell r="M12" t="str">
            <v>Plant Total Capacity (MW)</v>
          </cell>
          <cell r="R12">
            <v>1590</v>
          </cell>
          <cell r="Y12" t="str">
            <v>Coal</v>
          </cell>
          <cell r="Z12" t="str">
            <v>Pulverised Fuel (ASC) with FGD with CCS</v>
          </cell>
          <cell r="AA12">
            <v>49.323023656495337</v>
          </cell>
          <cell r="AB12">
            <v>45.6136270971909</v>
          </cell>
          <cell r="AC12">
            <v>47.859391229507992</v>
          </cell>
          <cell r="AD12">
            <v>44.562747032379626</v>
          </cell>
          <cell r="AE12">
            <v>42.511143202092015</v>
          </cell>
          <cell r="AF12">
            <v>39.4716978846659</v>
          </cell>
        </row>
        <row r="13">
          <cell r="E13" t="str">
            <v>Kind</v>
          </cell>
          <cell r="H13" t="str">
            <v>First of a kind</v>
          </cell>
          <cell r="M13" t="str">
            <v>Net Efficiency (HHV) (Average during operation)</v>
          </cell>
          <cell r="R13">
            <v>0.36100000000000021</v>
          </cell>
          <cell r="Y13" t="str">
            <v>Coal</v>
          </cell>
          <cell r="Z13" t="str">
            <v>IGCC</v>
          </cell>
          <cell r="AA13">
            <v>31.246360084480912</v>
          </cell>
          <cell r="AB13">
            <v>27.268275083369986</v>
          </cell>
          <cell r="AC13">
            <v>30.778545048959224</v>
          </cell>
          <cell r="AD13">
            <v>27.060024560581514</v>
          </cell>
          <cell r="AE13">
            <v>27.874770420408375</v>
          </cell>
          <cell r="AF13">
            <v>24.478199911185204</v>
          </cell>
        </row>
        <row r="14">
          <cell r="E14" t="str">
            <v>Assumptions</v>
          </cell>
          <cell r="H14" t="str">
            <v>Data</v>
          </cell>
          <cell r="M14" t="str">
            <v xml:space="preserve">Availability </v>
          </cell>
          <cell r="N14" t="str">
            <v>(Average)</v>
          </cell>
          <cell r="R14">
            <v>0.84375000000000056</v>
          </cell>
          <cell r="Y14" t="str">
            <v>Coal</v>
          </cell>
          <cell r="Z14" t="str">
            <v>IGCC with CCS</v>
          </cell>
          <cell r="AA14">
            <v>51.402735434661281</v>
          </cell>
          <cell r="AB14">
            <v>47.65497951347146</v>
          </cell>
          <cell r="AC14">
            <v>50.59530517798504</v>
          </cell>
          <cell r="AD14">
            <v>47.213009835519102</v>
          </cell>
          <cell r="AE14">
            <v>45.762257516261052</v>
          </cell>
          <cell r="AF14">
            <v>42.502975493878026</v>
          </cell>
        </row>
        <row r="15">
          <cell r="M15" t="str">
            <v>Construction Period (years)</v>
          </cell>
          <cell r="R15">
            <v>6</v>
          </cell>
          <cell r="Y15" t="str">
            <v>Gas</v>
          </cell>
          <cell r="Z15" t="str">
            <v>CCGT</v>
          </cell>
          <cell r="AA15">
            <v>34.574435219916623</v>
          </cell>
          <cell r="AB15">
            <v>34.264754121561722</v>
          </cell>
          <cell r="AC15">
            <v>33.167507432015569</v>
          </cell>
          <cell r="AD15">
            <v>32.874496048908583</v>
          </cell>
          <cell r="AE15">
            <v>31.991021823537103</v>
          </cell>
          <cell r="AF15">
            <v>31.752672062635728</v>
          </cell>
        </row>
        <row r="16">
          <cell r="M16" t="str">
            <v>Plant Life (years)</v>
          </cell>
          <cell r="R16">
            <v>40</v>
          </cell>
          <cell r="Y16" t="str">
            <v>Gas</v>
          </cell>
          <cell r="Z16" t="str">
            <v>CCGT with CCS</v>
          </cell>
          <cell r="AA16">
            <v>47.934905736437578</v>
          </cell>
          <cell r="AB16">
            <v>47.625224638082685</v>
          </cell>
          <cell r="AC16">
            <v>43.036532886249489</v>
          </cell>
          <cell r="AD16">
            <v>42.743521503142503</v>
          </cell>
          <cell r="AE16">
            <v>40.803779468920673</v>
          </cell>
          <cell r="AF16">
            <v>40.565429804285159</v>
          </cell>
        </row>
        <row r="17">
          <cell r="M17" t="str">
            <v>Capital Cost (£/kW)</v>
          </cell>
          <cell r="R17">
            <v>1250</v>
          </cell>
          <cell r="Y17" t="str">
            <v>Wind</v>
          </cell>
          <cell r="Z17" t="str">
            <v>Onshore Wind (80MW)</v>
          </cell>
          <cell r="AA17">
            <v>55.145287826758633</v>
          </cell>
          <cell r="AB17">
            <v>54.927606821712914</v>
          </cell>
          <cell r="AC17">
            <v>55.877978322688222</v>
          </cell>
          <cell r="AD17">
            <v>55.659975537997781</v>
          </cell>
          <cell r="AE17">
            <v>51.153127472807078</v>
          </cell>
          <cell r="AF17">
            <v>50.962011090829037</v>
          </cell>
        </row>
        <row r="18">
          <cell r="E18" t="str">
            <v>Construction Commences</v>
          </cell>
          <cell r="H18">
            <v>42005</v>
          </cell>
          <cell r="M18" t="str">
            <v>O&amp;M Cost (£/kW)</v>
          </cell>
          <cell r="R18">
            <v>56.6</v>
          </cell>
          <cell r="Y18" t="str">
            <v>Wind</v>
          </cell>
          <cell r="Z18" t="str">
            <v>Offshore Wind (100MW)</v>
          </cell>
          <cell r="AA18">
            <v>71.752295641122544</v>
          </cell>
          <cell r="AB18">
            <v>71.545777764540702</v>
          </cell>
          <cell r="AC18">
            <v>72.602337080834317</v>
          </cell>
          <cell r="AD18">
            <v>72.395513926127819</v>
          </cell>
          <cell r="AE18">
            <v>67.148967876868483</v>
          </cell>
          <cell r="AF18">
            <v>66.967652333529017</v>
          </cell>
        </row>
        <row r="19">
          <cell r="E19" t="str">
            <v>Operation Commences</v>
          </cell>
          <cell r="H19">
            <v>44197</v>
          </cell>
          <cell r="M19" t="str">
            <v>Decommissioning Fund (£m) PV</v>
          </cell>
          <cell r="R19">
            <v>636</v>
          </cell>
          <cell r="Y19" t="str">
            <v>Severn Barrage</v>
          </cell>
          <cell r="Z19" t="str">
            <v>Severn Barrage</v>
          </cell>
          <cell r="AA19">
            <v>67.801203871400446</v>
          </cell>
          <cell r="AB19">
            <v>64.137591235895258</v>
          </cell>
          <cell r="AC19">
            <v>55.416454666934712</v>
          </cell>
          <cell r="AD19">
            <v>52.012959619465448</v>
          </cell>
          <cell r="AE19">
            <v>39.735979265408872</v>
          </cell>
          <cell r="AF19">
            <v>37.316653724718869</v>
          </cell>
        </row>
        <row r="20">
          <cell r="I20" t="str">
            <v>£/MWh</v>
          </cell>
          <cell r="M20" t="str">
            <v>Avge Annual Decomm. Levy (£m)</v>
          </cell>
          <cell r="P20" t="e">
            <v>#N/A</v>
          </cell>
          <cell r="R20">
            <v>24.565237570185097</v>
          </cell>
          <cell r="Y20" t="str">
            <v>Retrofit Coal</v>
          </cell>
          <cell r="Z20" t="str">
            <v>Pulverised Fuel (ASC) with Retrofit FGD with CCS</v>
          </cell>
          <cell r="AA20">
            <v>35.690559064850646</v>
          </cell>
          <cell r="AB20">
            <v>31.364602411861576</v>
          </cell>
          <cell r="AC20">
            <v>27.481388030305929</v>
          </cell>
          <cell r="AD20">
            <v>23.234262933566306</v>
          </cell>
          <cell r="AE20">
            <v>25.58055928875142</v>
          </cell>
          <cell r="AF20">
            <v>21.858791214609003</v>
          </cell>
        </row>
        <row r="21">
          <cell r="E21" t="str">
            <v>Goal seek EV to zero by changing the power price:</v>
          </cell>
          <cell r="I21">
            <v>38.921884922427985</v>
          </cell>
          <cell r="M21" t="str">
            <v>Avge Annual Waste Levy (£m)</v>
          </cell>
          <cell r="P21" t="e">
            <v>#N/A</v>
          </cell>
          <cell r="R21">
            <v>14.117118356704966</v>
          </cell>
        </row>
        <row r="22">
          <cell r="Y22" t="str">
            <v>NEPs include add-ons for storage in the case of CCS or transmision costs for Severn Barrage</v>
          </cell>
        </row>
        <row r="23">
          <cell r="M23" t="str">
            <v>Incentives</v>
          </cell>
          <cell r="Y23" t="str">
            <v>Nuclear</v>
          </cell>
          <cell r="Z23" t="str">
            <v>PWR 1</v>
          </cell>
          <cell r="AA23">
            <v>37.506665891793666</v>
          </cell>
          <cell r="AB23">
            <v>31.237330814970619</v>
          </cell>
          <cell r="AC23">
            <v>38.985249088853813</v>
          </cell>
          <cell r="AD23">
            <v>32.351676283525443</v>
          </cell>
          <cell r="AE23">
            <v>33.637290782307673</v>
          </cell>
          <cell r="AF23">
            <v>28.971278589992966</v>
          </cell>
        </row>
        <row r="24">
          <cell r="M24" t="str">
            <v>Upfront Capital Grant (£m)</v>
          </cell>
          <cell r="Q24" t="str">
            <v>No</v>
          </cell>
          <cell r="R24">
            <v>0</v>
          </cell>
          <cell r="Y24" t="str">
            <v>Nuclear</v>
          </cell>
          <cell r="Z24" t="str">
            <v>PWR 2</v>
          </cell>
          <cell r="AA24">
            <v>42.969802189120685</v>
          </cell>
          <cell r="AB24">
            <v>36.576498586329251</v>
          </cell>
          <cell r="AC24">
            <v>45.148262814298583</v>
          </cell>
          <cell r="AD24">
            <v>38.183793721163305</v>
          </cell>
          <cell r="AE24">
            <v>39.16617540038802</v>
          </cell>
          <cell r="AF24">
            <v>34.309293500929947</v>
          </cell>
        </row>
        <row r="25">
          <cell r="M25" t="str">
            <v>Annual Subsidy Over Plant Life (£m)</v>
          </cell>
          <cell r="Q25" t="str">
            <v>No</v>
          </cell>
          <cell r="R25">
            <v>0</v>
          </cell>
          <cell r="Y25" t="str">
            <v>Coal</v>
          </cell>
          <cell r="Z25" t="str">
            <v>Pulverised Fuel (ASC) with FGD</v>
          </cell>
          <cell r="AA25">
            <v>26.999602972688841</v>
          </cell>
          <cell r="AB25">
            <v>23.047220277741996</v>
          </cell>
          <cell r="AC25">
            <v>26.223699193143879</v>
          </cell>
          <cell r="AD25">
            <v>22.584613815889611</v>
          </cell>
          <cell r="AE25">
            <v>23.319052079380775</v>
          </cell>
          <cell r="AF25">
            <v>20.145827471963511</v>
          </cell>
        </row>
        <row r="26">
          <cell r="Y26" t="str">
            <v>Coal</v>
          </cell>
          <cell r="Z26" t="str">
            <v>Pulverised Fuel (ASC) with FGD with CCS</v>
          </cell>
          <cell r="AA26">
            <v>49.323023656495337</v>
          </cell>
          <cell r="AB26">
            <v>45.6136270971909</v>
          </cell>
          <cell r="AC26">
            <v>47.859391229507992</v>
          </cell>
          <cell r="AD26">
            <v>44.562747032379626</v>
          </cell>
          <cell r="AE26">
            <v>42.511143202092015</v>
          </cell>
          <cell r="AF26">
            <v>39.4716978846659</v>
          </cell>
        </row>
        <row r="27">
          <cell r="Y27" t="str">
            <v>Coal</v>
          </cell>
          <cell r="Z27" t="str">
            <v>IGCC</v>
          </cell>
          <cell r="AA27">
            <v>31.246360084480912</v>
          </cell>
          <cell r="AB27">
            <v>27.268275083369986</v>
          </cell>
          <cell r="AC27">
            <v>30.778545048959224</v>
          </cell>
          <cell r="AD27">
            <v>27.060024560581514</v>
          </cell>
          <cell r="AE27">
            <v>27.874770420408375</v>
          </cell>
          <cell r="AF27">
            <v>24.478199911185204</v>
          </cell>
        </row>
        <row r="28">
          <cell r="Y28" t="str">
            <v>Coal</v>
          </cell>
          <cell r="Z28" t="str">
            <v>IGCC with CCS</v>
          </cell>
          <cell r="AA28">
            <v>51.402735434661281</v>
          </cell>
          <cell r="AB28">
            <v>47.65497951347146</v>
          </cell>
          <cell r="AC28">
            <v>50.59530517798504</v>
          </cell>
          <cell r="AD28">
            <v>47.213009835519102</v>
          </cell>
          <cell r="AE28">
            <v>45.762257516261052</v>
          </cell>
          <cell r="AF28">
            <v>42.502975493878026</v>
          </cell>
        </row>
        <row r="29">
          <cell r="E29" t="str">
            <v>COST OF GENERATION</v>
          </cell>
          <cell r="M29" t="str">
            <v>FINANCE PARAMETERS</v>
          </cell>
          <cell r="Y29" t="str">
            <v>Gas</v>
          </cell>
          <cell r="Z29" t="str">
            <v>CCGT</v>
          </cell>
          <cell r="AA29">
            <v>34.574435219916623</v>
          </cell>
          <cell r="AB29">
            <v>34.264754121561722</v>
          </cell>
          <cell r="AC29">
            <v>33.167507432015569</v>
          </cell>
          <cell r="AD29">
            <v>32.874496048908583</v>
          </cell>
          <cell r="AE29">
            <v>31.991021823537103</v>
          </cell>
          <cell r="AF29">
            <v>31.752672062635728</v>
          </cell>
        </row>
        <row r="30">
          <cell r="Y30" t="str">
            <v>Gas</v>
          </cell>
          <cell r="Z30" t="str">
            <v>CCGT with CCS</v>
          </cell>
          <cell r="AA30">
            <v>47.934905736437578</v>
          </cell>
          <cell r="AB30">
            <v>47.625224638082685</v>
          </cell>
          <cell r="AC30">
            <v>49.036532886249489</v>
          </cell>
          <cell r="AD30">
            <v>48.743521503142503</v>
          </cell>
          <cell r="AE30">
            <v>46.803779468920673</v>
          </cell>
          <cell r="AF30">
            <v>46.565429804285159</v>
          </cell>
        </row>
        <row r="31">
          <cell r="I31" t="str">
            <v>Includes add-ons for CCS or Severn Barrage</v>
          </cell>
          <cell r="Y31" t="str">
            <v>Wind</v>
          </cell>
          <cell r="Z31" t="str">
            <v>Onshore Wind (80MW)</v>
          </cell>
          <cell r="AA31">
            <v>55.145287826758633</v>
          </cell>
          <cell r="AB31">
            <v>54.927606821712914</v>
          </cell>
          <cell r="AC31">
            <v>55.877978322688222</v>
          </cell>
          <cell r="AD31">
            <v>55.659975537997781</v>
          </cell>
          <cell r="AE31">
            <v>51.153127472807078</v>
          </cell>
          <cell r="AF31">
            <v>50.962011090829037</v>
          </cell>
        </row>
        <row r="32">
          <cell r="E32" t="str">
            <v>New Entry Cost (£/MWh)</v>
          </cell>
          <cell r="I32">
            <v>38.921884922427985</v>
          </cell>
          <cell r="M32" t="str">
            <v>Predevelopment Finance - Equity</v>
          </cell>
          <cell r="R32">
            <v>1</v>
          </cell>
          <cell r="Y32" t="str">
            <v>Wind</v>
          </cell>
          <cell r="Z32" t="str">
            <v>Offshore Wind (100MW)</v>
          </cell>
          <cell r="AA32">
            <v>71.752295641122544</v>
          </cell>
          <cell r="AB32">
            <v>71.545777764540702</v>
          </cell>
          <cell r="AC32">
            <v>72.602337080834317</v>
          </cell>
          <cell r="AD32">
            <v>72.395513926127819</v>
          </cell>
          <cell r="AE32">
            <v>67.148967876868483</v>
          </cell>
          <cell r="AF32">
            <v>66.967652333529017</v>
          </cell>
        </row>
        <row r="33">
          <cell r="E33" t="str">
            <v>Enterprise Value</v>
          </cell>
          <cell r="I33">
            <v>6.4319392176437811</v>
          </cell>
          <cell r="M33" t="str">
            <v>Construction - Project Finance</v>
          </cell>
          <cell r="R33">
            <v>0.7</v>
          </cell>
          <cell r="Y33" t="str">
            <v>Severn Barrage</v>
          </cell>
          <cell r="Z33" t="str">
            <v>Severn Barrage</v>
          </cell>
          <cell r="AA33">
            <v>67.801203871400446</v>
          </cell>
          <cell r="AB33">
            <v>64.137591235895258</v>
          </cell>
          <cell r="AC33">
            <v>64.416454666934712</v>
          </cell>
          <cell r="AD33">
            <v>61.012959619465448</v>
          </cell>
          <cell r="AE33">
            <v>48.735979265408872</v>
          </cell>
          <cell r="AF33">
            <v>46.316653724718869</v>
          </cell>
        </row>
        <row r="34">
          <cell r="M34" t="str">
            <v>Debt Margin Rate</v>
          </cell>
          <cell r="R34">
            <v>0.02</v>
          </cell>
          <cell r="Y34" t="str">
            <v>Retrofit Coal</v>
          </cell>
          <cell r="Z34" t="str">
            <v>Pulverised Fuel (ASC) with Retrofit FGD with CCS</v>
          </cell>
          <cell r="AA34">
            <v>35.690559064850646</v>
          </cell>
          <cell r="AB34">
            <v>31.364602411861576</v>
          </cell>
          <cell r="AC34">
            <v>33.481388030305929</v>
          </cell>
          <cell r="AD34">
            <v>29.234262933566306</v>
          </cell>
          <cell r="AE34">
            <v>31.58055928875142</v>
          </cell>
          <cell r="AF34">
            <v>27.858791214609003</v>
          </cell>
        </row>
        <row r="35">
          <cell r="E35" t="str">
            <v>COVER RATIOS</v>
          </cell>
          <cell r="I35" t="str">
            <v>Avg</v>
          </cell>
          <cell r="K35" t="str">
            <v>Min</v>
          </cell>
          <cell r="M35" t="str">
            <v>Discount Rate (WACC)</v>
          </cell>
          <cell r="R35">
            <v>0.1</v>
          </cell>
        </row>
        <row r="36">
          <cell r="M36" t="str">
            <v>Max Short-Term Loan (£m) / (Limit reached in:  periods)</v>
          </cell>
          <cell r="R36">
            <v>3</v>
          </cell>
          <cell r="Y36" t="str">
            <v>Current electricity price (£/MWh)</v>
          </cell>
          <cell r="AA36">
            <v>50</v>
          </cell>
        </row>
        <row r="37">
          <cell r="E37" t="str">
            <v>Post-Tax DSCR</v>
          </cell>
          <cell r="I37">
            <v>5.5575056843071353</v>
          </cell>
          <cell r="K37">
            <v>2.602431629933124</v>
          </cell>
          <cell r="M37" t="str">
            <v>Refinancing</v>
          </cell>
        </row>
        <row r="38">
          <cell r="E38" t="str">
            <v>Post-Tax LLCR</v>
          </cell>
          <cell r="I38">
            <v>6.998237389362588</v>
          </cell>
          <cell r="K38">
            <v>-0.9456230347632385</v>
          </cell>
          <cell r="M38" t="str">
            <v>Refinancing Takes Place, Date</v>
          </cell>
          <cell r="R38">
            <v>2023</v>
          </cell>
        </row>
        <row r="39">
          <cell r="M39" t="str">
            <v>Refinanced Debt Margin Rate</v>
          </cell>
          <cell r="R39">
            <v>0.02</v>
          </cell>
        </row>
        <row r="40">
          <cell r="E40" t="str">
            <v>EQUITY IRR</v>
          </cell>
          <cell r="M40" t="str">
            <v>Re-Finance Senior Debt / Maturity (yrs)</v>
          </cell>
          <cell r="R40">
            <v>30</v>
          </cell>
        </row>
        <row r="41">
          <cell r="M41" t="str">
            <v>Debt Repayment Profile (Re-Financing)</v>
          </cell>
        </row>
        <row r="42">
          <cell r="E42" t="str">
            <v>Total investment</v>
          </cell>
          <cell r="M42" t="str">
            <v>Dividends Payable Even If No P&amp;L Reserves n/a</v>
          </cell>
        </row>
        <row r="43">
          <cell r="E43" t="str">
            <v>Predevelopment Cost (£m)</v>
          </cell>
          <cell r="I43">
            <v>297.69452998526907</v>
          </cell>
        </row>
        <row r="44">
          <cell r="E44" t="str">
            <v>Total Construction Cost (£m)</v>
          </cell>
          <cell r="I44">
            <v>2948.3638137627231</v>
          </cell>
        </row>
        <row r="45">
          <cell r="E45" t="str">
            <v>Total Equity Investment (£m)</v>
          </cell>
          <cell r="I45">
            <v>1940.1951808253787</v>
          </cell>
          <cell r="K45">
            <v>0.5977080432217905</v>
          </cell>
        </row>
        <row r="47">
          <cell r="E47" t="str">
            <v>Equity IRR</v>
          </cell>
          <cell r="I47">
            <v>0.09</v>
          </cell>
        </row>
        <row r="51">
          <cell r="E51" t="str">
            <v>MODEL CONTROL CHECK</v>
          </cell>
        </row>
        <row r="53">
          <cell r="E53" t="str">
            <v>Pre-dev Calc Check</v>
          </cell>
          <cell r="I53" t="str">
            <v>OK</v>
          </cell>
          <cell r="K53">
            <v>0</v>
          </cell>
        </row>
        <row r="54">
          <cell r="E54" t="str">
            <v>Operation Calc Check</v>
          </cell>
          <cell r="I54" t="str">
            <v>OK</v>
          </cell>
          <cell r="K54">
            <v>0</v>
          </cell>
        </row>
        <row r="55">
          <cell r="E55" t="str">
            <v>Balance Check</v>
          </cell>
          <cell r="I55" t="str">
            <v>OK</v>
          </cell>
          <cell r="K55">
            <v>0</v>
          </cell>
        </row>
        <row r="56">
          <cell r="E56" t="str">
            <v>Tax Check (Current Tax)</v>
          </cell>
          <cell r="I56" t="str">
            <v>OK</v>
          </cell>
          <cell r="K56">
            <v>0</v>
          </cell>
        </row>
        <row r="57">
          <cell r="E57" t="str">
            <v>Tax Check (Deferred Tax)</v>
          </cell>
          <cell r="I57" t="str">
            <v>OK</v>
          </cell>
          <cell r="K57">
            <v>0</v>
          </cell>
        </row>
        <row r="58">
          <cell r="E58" t="str">
            <v>Re-Financing Repayment Check</v>
          </cell>
          <cell r="I58" t="str">
            <v>OK</v>
          </cell>
          <cell r="K58">
            <v>0</v>
          </cell>
        </row>
        <row r="59">
          <cell r="E59" t="str">
            <v>Cash Cascade Check</v>
          </cell>
          <cell r="I59" t="str">
            <v>OK</v>
          </cell>
          <cell r="K59">
            <v>0</v>
          </cell>
        </row>
        <row r="60">
          <cell r="E60" t="str">
            <v>FCF to ECF reconciliation check</v>
          </cell>
          <cell r="I60" t="str">
            <v>OK</v>
          </cell>
          <cell r="K60">
            <v>0</v>
          </cell>
        </row>
        <row r="61">
          <cell r="E61" t="str">
            <v>Decommissioning Check</v>
          </cell>
          <cell r="I61" t="str">
            <v>OK</v>
          </cell>
          <cell r="K61">
            <v>0</v>
          </cell>
        </row>
        <row r="63">
          <cell r="E63" t="str">
            <v>Master Check</v>
          </cell>
          <cell r="I63" t="str">
            <v>OK</v>
          </cell>
          <cell r="K63">
            <v>0</v>
          </cell>
        </row>
      </sheetData>
      <sheetData sheetId="3">
        <row r="3">
          <cell r="B3" t="b">
            <v>0</v>
          </cell>
        </row>
        <row r="4">
          <cell r="B4" t="str">
            <v>FinanceCoE</v>
          </cell>
        </row>
        <row r="5">
          <cell r="B5">
            <v>9.2999999999999999E-2</v>
          </cell>
        </row>
        <row r="6">
          <cell r="B6" t="str">
            <v>Wind</v>
          </cell>
        </row>
        <row r="7">
          <cell r="B7" t="b">
            <v>0</v>
          </cell>
        </row>
      </sheetData>
      <sheetData sheetId="4">
        <row r="44">
          <cell r="A44" t="str">
            <v>PLANT SENSITIVITIES AND COST OF GENERATING</v>
          </cell>
        </row>
        <row r="46">
          <cell r="B46" t="str">
            <v>This table was last updated for Wind</v>
          </cell>
          <cell r="H46" t="str">
            <v>Unlevered</v>
          </cell>
          <cell r="J46" t="str">
            <v>Levered</v>
          </cell>
        </row>
        <row r="47">
          <cell r="F47" t="str">
            <v>LC (£/MWh)</v>
          </cell>
          <cell r="H47" t="str">
            <v>NEP (£/MWh)</v>
          </cell>
          <cell r="J47" t="str">
            <v>NEP (£/MWh)</v>
          </cell>
        </row>
        <row r="48">
          <cell r="A48" t="str">
            <v>Sensitivity</v>
          </cell>
          <cell r="B48" t="str">
            <v>Comment</v>
          </cell>
          <cell r="C48" t="str">
            <v>SensitivityType</v>
          </cell>
          <cell r="D48" t="str">
            <v>SensitivityValue</v>
          </cell>
          <cell r="F48" t="str">
            <v>FOAK</v>
          </cell>
          <cell r="G48" t="str">
            <v>NOAK</v>
          </cell>
          <cell r="H48" t="str">
            <v>FOAK</v>
          </cell>
          <cell r="I48" t="str">
            <v>NOAK</v>
          </cell>
          <cell r="J48" t="str">
            <v>FOAK</v>
          </cell>
          <cell r="K48" t="str">
            <v>NOAK</v>
          </cell>
        </row>
        <row r="50">
          <cell r="A50" t="str">
            <v>BASE CASE</v>
          </cell>
          <cell r="C50" t="str">
            <v>Base</v>
          </cell>
          <cell r="F50">
            <v>55.145287826758633</v>
          </cell>
          <cell r="G50">
            <v>54.927606821712914</v>
          </cell>
          <cell r="H50">
            <v>55.877978322688222</v>
          </cell>
          <cell r="I50">
            <v>55.659975537997781</v>
          </cell>
          <cell r="J50">
            <v>51.153127472807078</v>
          </cell>
          <cell r="K50">
            <v>50.962011090829037</v>
          </cell>
        </row>
        <row r="52">
          <cell r="A52" t="str">
            <v>Predevelopment - Low</v>
          </cell>
          <cell r="B52" t="str">
            <v>£100m</v>
          </cell>
          <cell r="C52" t="str">
            <v>PredevelopmentCost</v>
          </cell>
          <cell r="D52">
            <v>100000</v>
          </cell>
          <cell r="F52">
            <v>54.1752370078258</v>
          </cell>
          <cell r="G52">
            <v>53.95755600278008</v>
          </cell>
          <cell r="H52">
            <v>54.512320247074797</v>
          </cell>
          <cell r="I52">
            <v>54.294317462384171</v>
          </cell>
          <cell r="J52">
            <v>49.699478246761913</v>
          </cell>
          <cell r="K52">
            <v>49.50836186324193</v>
          </cell>
        </row>
        <row r="53">
          <cell r="A53" t="str">
            <v>Predevelopment - High</v>
          </cell>
          <cell r="B53" t="str">
            <v>£300m</v>
          </cell>
          <cell r="C53" t="str">
            <v>PredevelopmentCost</v>
          </cell>
          <cell r="D53">
            <v>300000</v>
          </cell>
          <cell r="F53">
            <v>54.1752370078258</v>
          </cell>
          <cell r="G53">
            <v>53.95755600278008</v>
          </cell>
          <cell r="H53">
            <v>54.512320247074754</v>
          </cell>
          <cell r="I53">
            <v>54.294317462384207</v>
          </cell>
          <cell r="J53">
            <v>49.699478246761885</v>
          </cell>
          <cell r="K53">
            <v>49.508361863241873</v>
          </cell>
        </row>
        <row r="54">
          <cell r="A54" t="str">
            <v>Reduction Predevelopment Period</v>
          </cell>
          <cell r="B54" t="str">
            <v>12 month reduction</v>
          </cell>
          <cell r="C54" t="str">
            <v>PredevelopmentPeriod1</v>
          </cell>
          <cell r="D54">
            <v>84.2</v>
          </cell>
          <cell r="F54">
            <v>55.145287826758633</v>
          </cell>
          <cell r="G54">
            <v>54.927606821712914</v>
          </cell>
          <cell r="H54">
            <v>55.877978322688222</v>
          </cell>
          <cell r="I54">
            <v>55.659975537997781</v>
          </cell>
          <cell r="J54">
            <v>51.153127472807078</v>
          </cell>
          <cell r="K54">
            <v>50.962011090829037</v>
          </cell>
        </row>
        <row r="55">
          <cell r="A55" t="str">
            <v>Increased Predevelopment Period</v>
          </cell>
          <cell r="B55" t="str">
            <v>12 month increase</v>
          </cell>
          <cell r="C55" t="str">
            <v>PredevelopmentPeriod2</v>
          </cell>
          <cell r="D55">
            <v>108.2</v>
          </cell>
          <cell r="F55">
            <v>55.145287826758633</v>
          </cell>
          <cell r="G55">
            <v>54.927606821712914</v>
          </cell>
          <cell r="H55">
            <v>55.877978322688179</v>
          </cell>
          <cell r="I55">
            <v>55.659975537997781</v>
          </cell>
          <cell r="J55">
            <v>51.153127472807085</v>
          </cell>
          <cell r="K55">
            <v>50.962011090829037</v>
          </cell>
        </row>
        <row r="56">
          <cell r="A56" t="str">
            <v>Construction Period - Low</v>
          </cell>
          <cell r="B56" t="str">
            <v>4 years</v>
          </cell>
          <cell r="C56" t="str">
            <v>ConstructionPeriod1</v>
          </cell>
          <cell r="D56">
            <v>48</v>
          </cell>
          <cell r="F56">
            <v>55.145287826758633</v>
          </cell>
          <cell r="G56">
            <v>54.927606821712914</v>
          </cell>
          <cell r="H56">
            <v>55.877978322688179</v>
          </cell>
          <cell r="I56">
            <v>55.659975537997781</v>
          </cell>
          <cell r="J56">
            <v>51.153127472807085</v>
          </cell>
          <cell r="K56">
            <v>50.962011090829037</v>
          </cell>
        </row>
        <row r="57">
          <cell r="A57" t="str">
            <v>Construction Period - High</v>
          </cell>
          <cell r="B57" t="str">
            <v>10 years</v>
          </cell>
          <cell r="C57" t="str">
            <v>ConstructionPeriod2</v>
          </cell>
          <cell r="D57">
            <v>120</v>
          </cell>
          <cell r="F57">
            <v>56.245053689395647</v>
          </cell>
          <cell r="G57">
            <v>56.021228740983219</v>
          </cell>
          <cell r="H57">
            <v>57.534531781129502</v>
          </cell>
          <cell r="I57">
            <v>57.307842860679919</v>
          </cell>
          <cell r="J57">
            <v>51.867584975339234</v>
          </cell>
          <cell r="K57">
            <v>51.672886936090428</v>
          </cell>
        </row>
        <row r="58">
          <cell r="A58" t="str">
            <v>Operation Period - Low</v>
          </cell>
          <cell r="B58" t="str">
            <v>30 years</v>
          </cell>
          <cell r="C58" t="str">
            <v>OperationPeriod</v>
          </cell>
          <cell r="D58">
            <v>30</v>
          </cell>
          <cell r="F58">
            <v>59.920204354057816</v>
          </cell>
          <cell r="G58">
            <v>59.676507259723977</v>
          </cell>
          <cell r="H58">
            <v>62.644324633124626</v>
          </cell>
          <cell r="I58">
            <v>62.38964954032047</v>
          </cell>
          <cell r="J58">
            <v>59.213836719241336</v>
          </cell>
          <cell r="K58">
            <v>58.9789932604752</v>
          </cell>
        </row>
        <row r="59">
          <cell r="A59" t="str">
            <v>Operation Period - High</v>
          </cell>
          <cell r="B59" t="str">
            <v>60 years</v>
          </cell>
          <cell r="C59" t="str">
            <v>OperationPeriod</v>
          </cell>
          <cell r="D59">
            <v>60</v>
          </cell>
          <cell r="F59">
            <v>51.276763701435399</v>
          </cell>
          <cell r="G59">
            <v>51.080173277969962</v>
          </cell>
          <cell r="H59">
            <v>50.084307441828038</v>
          </cell>
          <cell r="I59">
            <v>49.897700605620543</v>
          </cell>
          <cell r="J59">
            <v>44.100300215016567</v>
          </cell>
          <cell r="K59">
            <v>43.947238952237477</v>
          </cell>
        </row>
        <row r="60">
          <cell r="A60" t="str">
            <v>Capital Cost - Low</v>
          </cell>
          <cell r="B60" t="str">
            <v>£850/kW</v>
          </cell>
          <cell r="C60" t="str">
            <v>CapitalCost</v>
          </cell>
          <cell r="D60">
            <v>850</v>
          </cell>
          <cell r="F60">
            <v>51.009348730889812</v>
          </cell>
          <cell r="G60">
            <v>51.009348730889812</v>
          </cell>
          <cell r="H60">
            <v>51.735925413568268</v>
          </cell>
          <cell r="I60">
            <v>51.735925413568225</v>
          </cell>
          <cell r="J60">
            <v>47.521916213193116</v>
          </cell>
          <cell r="K60">
            <v>47.521916213193116</v>
          </cell>
        </row>
        <row r="61">
          <cell r="A61" t="str">
            <v>Capital Cost - High</v>
          </cell>
          <cell r="B61" t="str">
            <v>£1400/kW</v>
          </cell>
          <cell r="C61" t="str">
            <v>CapitalCost</v>
          </cell>
          <cell r="D61">
            <v>1400</v>
          </cell>
          <cell r="F61">
            <v>59.716588932718921</v>
          </cell>
          <cell r="G61">
            <v>59.716588932718921</v>
          </cell>
          <cell r="H61">
            <v>60.456036801189214</v>
          </cell>
          <cell r="I61">
            <v>60.456036801189249</v>
          </cell>
          <cell r="J61">
            <v>55.166571492181333</v>
          </cell>
          <cell r="K61">
            <v>55.166571492181333</v>
          </cell>
        </row>
        <row r="62">
          <cell r="A62" t="str">
            <v>Capital Cost - Very high</v>
          </cell>
          <cell r="B62" t="str">
            <v>£1600/kW</v>
          </cell>
          <cell r="C62" t="str">
            <v>CapitalCost</v>
          </cell>
          <cell r="D62">
            <v>1600</v>
          </cell>
          <cell r="F62">
            <v>64.070209033633489</v>
          </cell>
          <cell r="G62">
            <v>64.070209033633489</v>
          </cell>
          <cell r="H62">
            <v>64.816092494999708</v>
          </cell>
          <cell r="I62">
            <v>64.816092494999793</v>
          </cell>
          <cell r="J62">
            <v>58.98889912660848</v>
          </cell>
          <cell r="K62">
            <v>58.98889912660848</v>
          </cell>
        </row>
        <row r="63">
          <cell r="A63" t="str">
            <v>Availability - first 5 years - Low</v>
          </cell>
          <cell r="B63">
            <v>0.6</v>
          </cell>
          <cell r="C63" t="str">
            <v>AvailabilityFirst</v>
          </cell>
          <cell r="D63">
            <v>0.6</v>
          </cell>
          <cell r="F63">
            <v>56.265210335282362</v>
          </cell>
          <cell r="G63">
            <v>56.043108538055918</v>
          </cell>
          <cell r="H63">
            <v>57.899474695863645</v>
          </cell>
          <cell r="I63">
            <v>57.673585229302638</v>
          </cell>
          <cell r="J63">
            <v>52.741394392969127</v>
          </cell>
          <cell r="K63">
            <v>52.54432632674888</v>
          </cell>
        </row>
        <row r="64">
          <cell r="A64" t="str">
            <v>Availability - first 5 years - High</v>
          </cell>
          <cell r="B64">
            <v>0.9</v>
          </cell>
          <cell r="C64" t="str">
            <v>AvailabilityFirst</v>
          </cell>
          <cell r="D64">
            <v>0.9</v>
          </cell>
          <cell r="F64">
            <v>55.005345142121868</v>
          </cell>
          <cell r="G64">
            <v>54.788216548087874</v>
          </cell>
          <cell r="H64">
            <v>55.629720750885049</v>
          </cell>
          <cell r="I64">
            <v>55.412686520240257</v>
          </cell>
          <cell r="J64">
            <v>50.939188929562754</v>
          </cell>
          <cell r="K64">
            <v>50.748871854209426</v>
          </cell>
        </row>
        <row r="65">
          <cell r="A65" t="str">
            <v>Availability - thereafter - Low</v>
          </cell>
          <cell r="B65">
            <v>0.8</v>
          </cell>
          <cell r="C65" t="str">
            <v>AvailabilityOngoing</v>
          </cell>
          <cell r="D65">
            <v>0.8</v>
          </cell>
          <cell r="F65">
            <v>88.871632150720259</v>
          </cell>
          <cell r="G65">
            <v>88.520819470815539</v>
          </cell>
          <cell r="H65">
            <v>87.925575917284476</v>
          </cell>
          <cell r="I65">
            <v>87.58254238295028</v>
          </cell>
          <cell r="J65">
            <v>80.773646915631133</v>
          </cell>
          <cell r="K65">
            <v>80.471905959295157</v>
          </cell>
        </row>
        <row r="66">
          <cell r="A66" t="str">
            <v>Availability - thereafter - High</v>
          </cell>
          <cell r="B66">
            <v>0.9</v>
          </cell>
          <cell r="C66" t="str">
            <v>AvailabilityOngoing</v>
          </cell>
          <cell r="D66">
            <v>0.9</v>
          </cell>
          <cell r="F66">
            <v>52.594111274455926</v>
          </cell>
          <cell r="G66">
            <v>52.386500806673503</v>
          </cell>
          <cell r="H66">
            <v>53.390597297587121</v>
          </cell>
          <cell r="I66">
            <v>53.18229880081703</v>
          </cell>
          <cell r="J66">
            <v>48.863801362072358</v>
          </cell>
          <cell r="K66">
            <v>48.681238271458632</v>
          </cell>
        </row>
        <row r="67">
          <cell r="A67" t="str">
            <v>Fixed O&amp;M Cost - Low</v>
          </cell>
          <cell r="B67" t="str">
            <v>£35/kW</v>
          </cell>
          <cell r="C67" t="str">
            <v>O&amp;MCost</v>
          </cell>
          <cell r="D67">
            <v>35</v>
          </cell>
          <cell r="F67">
            <v>46.786453922406679</v>
          </cell>
          <cell r="G67">
            <v>46.56877291736096</v>
          </cell>
          <cell r="H67">
            <v>47.365553736780711</v>
          </cell>
          <cell r="I67">
            <v>47.147550952090263</v>
          </cell>
          <cell r="J67">
            <v>42.640799758661281</v>
          </cell>
          <cell r="K67">
            <v>42.449683376531887</v>
          </cell>
        </row>
        <row r="68">
          <cell r="A68" t="str">
            <v>Fixed O&amp;M Cost - High</v>
          </cell>
          <cell r="B68" t="str">
            <v>£70/kW</v>
          </cell>
          <cell r="C68" t="str">
            <v>O&amp;MCost</v>
          </cell>
          <cell r="D68">
            <v>70</v>
          </cell>
          <cell r="F68">
            <v>53.63795712269517</v>
          </cell>
          <cell r="G68">
            <v>53.42027611764945</v>
          </cell>
          <cell r="H68">
            <v>54.342950938344238</v>
          </cell>
          <cell r="I68">
            <v>54.124948153653804</v>
          </cell>
          <cell r="J68">
            <v>49.618117557291498</v>
          </cell>
          <cell r="K68">
            <v>49.427001175286598</v>
          </cell>
        </row>
        <row r="69">
          <cell r="A69" t="str">
            <v>Fuel Cost - Low</v>
          </cell>
          <cell r="B69">
            <v>1300000</v>
          </cell>
          <cell r="C69" t="str">
            <v>FuelCost</v>
          </cell>
          <cell r="D69">
            <v>1300000</v>
          </cell>
          <cell r="F69">
            <v>55.145287826758633</v>
          </cell>
          <cell r="G69">
            <v>54.927606821712914</v>
          </cell>
          <cell r="H69">
            <v>55.877978322688215</v>
          </cell>
          <cell r="I69">
            <v>55.659975537997781</v>
          </cell>
          <cell r="J69">
            <v>51.153127472807078</v>
          </cell>
          <cell r="K69">
            <v>50.962011090829037</v>
          </cell>
        </row>
        <row r="70">
          <cell r="A70" t="str">
            <v>Fuel Cost - High</v>
          </cell>
          <cell r="B70">
            <v>2500000</v>
          </cell>
          <cell r="C70" t="str">
            <v>FuelCost</v>
          </cell>
          <cell r="D70">
            <v>2500000</v>
          </cell>
          <cell r="F70">
            <v>55.145287826758633</v>
          </cell>
          <cell r="G70">
            <v>54.927606821712914</v>
          </cell>
          <cell r="H70">
            <v>55.877978322688179</v>
          </cell>
          <cell r="I70">
            <v>55.659975537997781</v>
          </cell>
          <cell r="J70">
            <v>51.153127472807085</v>
          </cell>
          <cell r="K70">
            <v>50.962011090829037</v>
          </cell>
        </row>
        <row r="71">
          <cell r="A71" t="str">
            <v>CO2 Cost - Low</v>
          </cell>
          <cell r="B71" t="str">
            <v>£0/CO2e</v>
          </cell>
          <cell r="C71" t="str">
            <v>CarbonCost</v>
          </cell>
          <cell r="D71">
            <v>0</v>
          </cell>
          <cell r="F71">
            <v>55.145287826758633</v>
          </cell>
          <cell r="G71">
            <v>54.927606821712914</v>
          </cell>
          <cell r="H71">
            <v>55.877978322688179</v>
          </cell>
          <cell r="I71">
            <v>55.659975537997781</v>
          </cell>
          <cell r="J71">
            <v>51.153127472807085</v>
          </cell>
          <cell r="K71">
            <v>50.962011090829037</v>
          </cell>
        </row>
        <row r="72">
          <cell r="A72" t="str">
            <v>CO2 Cost - Medium</v>
          </cell>
          <cell r="B72" t="str">
            <v>£0/CO2e</v>
          </cell>
          <cell r="C72" t="str">
            <v>CarbonCost</v>
          </cell>
          <cell r="D72">
            <v>0</v>
          </cell>
          <cell r="F72">
            <v>55.145287826758633</v>
          </cell>
          <cell r="G72">
            <v>54.927606821712914</v>
          </cell>
          <cell r="H72">
            <v>55.877978322688179</v>
          </cell>
          <cell r="I72">
            <v>55.659975537997781</v>
          </cell>
          <cell r="J72">
            <v>51.153127472807085</v>
          </cell>
          <cell r="K72">
            <v>50.962011090829037</v>
          </cell>
        </row>
        <row r="73">
          <cell r="A73" t="str">
            <v>CO2 Cost - High</v>
          </cell>
          <cell r="B73" t="str">
            <v>£0/CO2e</v>
          </cell>
          <cell r="C73" t="str">
            <v>CarbonCost</v>
          </cell>
          <cell r="D73">
            <v>0</v>
          </cell>
          <cell r="F73">
            <v>55.145287826758633</v>
          </cell>
          <cell r="G73">
            <v>54.927606821712914</v>
          </cell>
          <cell r="H73">
            <v>55.877978322688179</v>
          </cell>
          <cell r="I73">
            <v>55.659975537997781</v>
          </cell>
          <cell r="J73">
            <v>51.153127472807085</v>
          </cell>
          <cell r="K73">
            <v>50.962011090829037</v>
          </cell>
        </row>
        <row r="74">
          <cell r="A74" t="str">
            <v>Discount Rate - Low</v>
          </cell>
          <cell r="B74">
            <v>7.0000000000000007E-2</v>
          </cell>
          <cell r="C74" t="str">
            <v>DiscountRate</v>
          </cell>
          <cell r="D74">
            <v>7.0000000000000007E-2</v>
          </cell>
          <cell r="F74">
            <v>47.302869712105014</v>
          </cell>
          <cell r="G74">
            <v>47.127936861904047</v>
          </cell>
          <cell r="H74">
            <v>45.820916448156133</v>
          </cell>
          <cell r="I74">
            <v>45.656800463745896</v>
          </cell>
          <cell r="J74">
            <v>51.15312722830889</v>
          </cell>
          <cell r="K74">
            <v>50.962010844788928</v>
          </cell>
        </row>
        <row r="75">
          <cell r="A75" t="str">
            <v>Discount Rate - High</v>
          </cell>
          <cell r="B75">
            <v>0.12</v>
          </cell>
          <cell r="C75" t="str">
            <v>DiscountRate</v>
          </cell>
          <cell r="D75">
            <v>0.12</v>
          </cell>
          <cell r="F75">
            <v>60.727615862973337</v>
          </cell>
          <cell r="G75">
            <v>60.479506204443751</v>
          </cell>
          <cell r="H75">
            <v>63.364491721267974</v>
          </cell>
          <cell r="I75">
            <v>63.106599179276579</v>
          </cell>
          <cell r="J75">
            <v>51.153140986033229</v>
          </cell>
          <cell r="K75">
            <v>50.962024506772401</v>
          </cell>
        </row>
        <row r="76">
          <cell r="A76" t="str">
            <v>Decom fund - Low</v>
          </cell>
          <cell r="B76" t="str">
            <v>£300/kW</v>
          </cell>
          <cell r="C76" t="str">
            <v>DecomCost</v>
          </cell>
          <cell r="D76">
            <v>300</v>
          </cell>
          <cell r="F76">
            <v>55.145287826758633</v>
          </cell>
          <cell r="G76">
            <v>54.927606821712914</v>
          </cell>
          <cell r="H76">
            <v>55.877978322688143</v>
          </cell>
          <cell r="I76">
            <v>55.659975537997781</v>
          </cell>
          <cell r="J76">
            <v>51.153127472807085</v>
          </cell>
          <cell r="K76">
            <v>50.962011090829037</v>
          </cell>
        </row>
        <row r="77">
          <cell r="A77" t="str">
            <v>Decom fund - High</v>
          </cell>
          <cell r="B77" t="str">
            <v>£600/kW</v>
          </cell>
          <cell r="C77" t="str">
            <v>DecomCost</v>
          </cell>
          <cell r="D77">
            <v>600</v>
          </cell>
          <cell r="F77">
            <v>55.145287826758633</v>
          </cell>
          <cell r="G77">
            <v>54.927606821712914</v>
          </cell>
          <cell r="H77">
            <v>55.877978322688179</v>
          </cell>
          <cell r="I77">
            <v>55.659975537997781</v>
          </cell>
          <cell r="J77">
            <v>51.153127472807085</v>
          </cell>
          <cell r="K77">
            <v>50.962011090829037</v>
          </cell>
        </row>
        <row r="78">
          <cell r="A78" t="str">
            <v>Waste fund - Low</v>
          </cell>
          <cell r="B78" t="str">
            <v>£100/kW</v>
          </cell>
          <cell r="C78" t="str">
            <v>WasteCost</v>
          </cell>
          <cell r="D78">
            <v>100</v>
          </cell>
          <cell r="F78">
            <v>55.145287826758633</v>
          </cell>
          <cell r="G78">
            <v>54.927606821712914</v>
          </cell>
          <cell r="H78">
            <v>55.877978322688179</v>
          </cell>
          <cell r="I78">
            <v>55.659975537997781</v>
          </cell>
          <cell r="J78">
            <v>51.153127472807085</v>
          </cell>
          <cell r="K78">
            <v>50.962011090829037</v>
          </cell>
        </row>
        <row r="79">
          <cell r="A79" t="str">
            <v>Waste fund - High</v>
          </cell>
          <cell r="B79" t="str">
            <v>£200/kW</v>
          </cell>
          <cell r="C79" t="str">
            <v>WasteCost</v>
          </cell>
          <cell r="D79">
            <v>200</v>
          </cell>
          <cell r="F79">
            <v>55.145287826758633</v>
          </cell>
          <cell r="G79">
            <v>54.927606821712914</v>
          </cell>
          <cell r="H79">
            <v>55.877978322688179</v>
          </cell>
          <cell r="I79">
            <v>55.659975537997781</v>
          </cell>
          <cell r="J79">
            <v>51.153127472807085</v>
          </cell>
          <cell r="K79">
            <v>50.962011090829037</v>
          </cell>
        </row>
        <row r="80">
          <cell r="A80" t="str">
            <v>Finance - Low margin</v>
          </cell>
          <cell r="B80" t="str">
            <v>Project debt margin 1.5%</v>
          </cell>
          <cell r="C80" t="str">
            <v>FinanceCoD</v>
          </cell>
          <cell r="D80">
            <v>1.4999999999999999E-2</v>
          </cell>
          <cell r="F80">
            <v>54.904994630770219</v>
          </cell>
          <cell r="G80">
            <v>54.688656045813815</v>
          </cell>
          <cell r="H80">
            <v>55.877978322688165</v>
          </cell>
          <cell r="I80">
            <v>55.659975537997795</v>
          </cell>
          <cell r="J80">
            <v>50.609461680256125</v>
          </cell>
          <cell r="K80">
            <v>50.421382533909039</v>
          </cell>
        </row>
        <row r="81">
          <cell r="A81" t="str">
            <v>Finance - High margin</v>
          </cell>
          <cell r="B81" t="str">
            <v>Project debt margin 3%</v>
          </cell>
          <cell r="C81" t="str">
            <v>FinanceCoD</v>
          </cell>
          <cell r="D81">
            <v>0.03</v>
          </cell>
          <cell r="F81">
            <v>55.628472065364932</v>
          </cell>
          <cell r="G81">
            <v>55.408091707030891</v>
          </cell>
          <cell r="H81">
            <v>55.877978322688186</v>
          </cell>
          <cell r="I81">
            <v>55.659975537997639</v>
          </cell>
          <cell r="J81">
            <v>52.261319582491048</v>
          </cell>
          <cell r="K81">
            <v>52.064012180232609</v>
          </cell>
        </row>
        <row r="82">
          <cell r="A82" t="str">
            <v>Finance - Low leverage</v>
          </cell>
          <cell r="B82" t="str">
            <v>Leverage:  50%</v>
          </cell>
          <cell r="C82" t="str">
            <v>FinanceLeverage</v>
          </cell>
          <cell r="D82">
            <v>0.5</v>
          </cell>
          <cell r="F82">
            <v>54.303454018478362</v>
          </cell>
          <cell r="G82">
            <v>54.090475995601821</v>
          </cell>
          <cell r="H82">
            <v>55.877978322688193</v>
          </cell>
          <cell r="I82">
            <v>55.65997553799771</v>
          </cell>
          <cell r="J82">
            <v>55.986545887647821</v>
          </cell>
          <cell r="K82">
            <v>55.768525594639605</v>
          </cell>
        </row>
        <row r="83">
          <cell r="A83" t="str">
            <v>Finance - High leverage</v>
          </cell>
          <cell r="B83" t="str">
            <v>Leverage:  80%</v>
          </cell>
          <cell r="C83" t="str">
            <v>FinanceLeverage</v>
          </cell>
          <cell r="D83">
            <v>0.8</v>
          </cell>
          <cell r="F83">
            <v>55.566204730898789</v>
          </cell>
          <cell r="G83">
            <v>55.346172234768474</v>
          </cell>
          <cell r="H83">
            <v>55.877978322688222</v>
          </cell>
          <cell r="I83">
            <v>55.659975537997688</v>
          </cell>
          <cell r="J83">
            <v>48.236978797805683</v>
          </cell>
          <cell r="K83">
            <v>48.062149039494678</v>
          </cell>
        </row>
        <row r="84">
          <cell r="A84" t="str">
            <v>Finance - Low cost of equity</v>
          </cell>
          <cell r="B84">
            <v>6.0999999999999999E-2</v>
          </cell>
          <cell r="C84" t="str">
            <v>FinanceCoE</v>
          </cell>
          <cell r="D84">
            <v>6.0999999999999999E-2</v>
          </cell>
          <cell r="F84">
            <v>55.145287826758633</v>
          </cell>
          <cell r="G84">
            <v>54.927606821712914</v>
          </cell>
          <cell r="H84">
            <v>55.877978322688222</v>
          </cell>
          <cell r="I84">
            <v>55.659975537997717</v>
          </cell>
          <cell r="J84">
            <v>44.573536953524226</v>
          </cell>
          <cell r="K84">
            <v>44.41673177632974</v>
          </cell>
        </row>
        <row r="85">
          <cell r="A85" t="str">
            <v>Finance - High cost of equity</v>
          </cell>
          <cell r="B85">
            <v>9.2999999999999999E-2</v>
          </cell>
          <cell r="C85" t="str">
            <v>FinanceCoE</v>
          </cell>
          <cell r="D85">
            <v>9.2999999999999999E-2</v>
          </cell>
          <cell r="F85">
            <v>55.145287826758633</v>
          </cell>
          <cell r="G85">
            <v>54.927606821712914</v>
          </cell>
          <cell r="H85">
            <v>55.877978322688207</v>
          </cell>
          <cell r="I85">
            <v>55.659975537997788</v>
          </cell>
          <cell r="J85">
            <v>51.835096447963956</v>
          </cell>
          <cell r="K85">
            <v>51.640452254144328</v>
          </cell>
        </row>
      </sheetData>
      <sheetData sheetId="5">
        <row r="3">
          <cell r="I3" t="str">
            <v>Nuclear</v>
          </cell>
          <cell r="K3" t="str">
            <v>Model Check: OK</v>
          </cell>
          <cell r="M3">
            <v>1</v>
          </cell>
        </row>
        <row r="5">
          <cell r="I5" t="str">
            <v>Project Assumptions - Main Input Sheet / Nuclear</v>
          </cell>
        </row>
        <row r="8">
          <cell r="I8" t="str">
            <v>General Information</v>
          </cell>
        </row>
        <row r="10">
          <cell r="J10" t="str">
            <v>Project Base Data (I)</v>
          </cell>
        </row>
        <row r="11">
          <cell r="J11" t="str">
            <v>Project Developer</v>
          </cell>
          <cell r="L11" t="str">
            <v>Jo Rowbotham</v>
          </cell>
        </row>
        <row r="12">
          <cell r="J12" t="str">
            <v>Project Name</v>
          </cell>
          <cell r="L12" t="str">
            <v>Nuclear</v>
          </cell>
        </row>
        <row r="16">
          <cell r="J16" t="str">
            <v>Financial Model Version</v>
          </cell>
          <cell r="L16" t="str">
            <v>Version  Unknown</v>
          </cell>
        </row>
        <row r="17">
          <cell r="J17" t="str">
            <v>Financial Model Type</v>
          </cell>
          <cell r="L17" t="str">
            <v>New Build Evaluation Model</v>
          </cell>
        </row>
        <row r="18">
          <cell r="J18" t="str">
            <v>Market Price Forecasts Based on (source)</v>
          </cell>
          <cell r="L18" t="str">
            <v>DTI projections April 2006</v>
          </cell>
        </row>
        <row r="19">
          <cell r="J19" t="str">
            <v>Calculation Model</v>
          </cell>
          <cell r="L19" t="str">
            <v>Manual</v>
          </cell>
        </row>
        <row r="21">
          <cell r="J21" t="str">
            <v>Power Plant / Name</v>
          </cell>
          <cell r="R21" t="str">
            <v>Price Unit</v>
          </cell>
          <cell r="S21" t="str">
            <v>Fuel Units</v>
          </cell>
          <cell r="T21" t="str">
            <v>Aux Power</v>
          </cell>
        </row>
        <row r="22">
          <cell r="J22" t="str">
            <v>Plant 1</v>
          </cell>
          <cell r="K22">
            <v>1</v>
          </cell>
          <cell r="L22" t="str">
            <v>Nuclear</v>
          </cell>
          <cell r="R22" t="str">
            <v>£</v>
          </cell>
          <cell r="S22" t="str">
            <v>tonne</v>
          </cell>
          <cell r="T22">
            <v>1.7999999999999999E-2</v>
          </cell>
        </row>
        <row r="23">
          <cell r="J23" t="str">
            <v>Plant 2</v>
          </cell>
          <cell r="K23">
            <v>2</v>
          </cell>
          <cell r="L23" t="str">
            <v>Coal</v>
          </cell>
          <cell r="R23" t="str">
            <v>£</v>
          </cell>
          <cell r="S23" t="str">
            <v>tonne</v>
          </cell>
          <cell r="T23">
            <v>1.7999999999999999E-2</v>
          </cell>
        </row>
        <row r="24">
          <cell r="J24" t="str">
            <v>Plant 3</v>
          </cell>
          <cell r="K24">
            <v>3</v>
          </cell>
          <cell r="L24" t="str">
            <v>Gas</v>
          </cell>
          <cell r="R24" t="str">
            <v>p</v>
          </cell>
          <cell r="S24" t="str">
            <v>therm</v>
          </cell>
          <cell r="T24">
            <v>1.7999999999999999E-2</v>
          </cell>
        </row>
        <row r="25">
          <cell r="J25" t="str">
            <v>Plant 4</v>
          </cell>
          <cell r="K25">
            <v>4</v>
          </cell>
          <cell r="L25" t="str">
            <v>Wind</v>
          </cell>
          <cell r="R25" t="str">
            <v>-</v>
          </cell>
          <cell r="S25" t="str">
            <v>-</v>
          </cell>
          <cell r="T25">
            <v>1.7999999999999999E-2</v>
          </cell>
        </row>
        <row r="26">
          <cell r="J26" t="str">
            <v>Plant 5</v>
          </cell>
          <cell r="K26">
            <v>5</v>
          </cell>
          <cell r="L26" t="str">
            <v>Severn Barrage</v>
          </cell>
          <cell r="R26" t="str">
            <v>-</v>
          </cell>
          <cell r="S26" t="str">
            <v>-</v>
          </cell>
          <cell r="T26">
            <v>1.7999999999999999E-2</v>
          </cell>
        </row>
        <row r="27">
          <cell r="J27" t="str">
            <v>Plant 6</v>
          </cell>
          <cell r="K27">
            <v>6</v>
          </cell>
          <cell r="L27" t="str">
            <v>Retrofit Coal</v>
          </cell>
          <cell r="R27" t="str">
            <v>£</v>
          </cell>
          <cell r="S27" t="str">
            <v>tonne</v>
          </cell>
          <cell r="T27">
            <v>1.7999999999999999E-2</v>
          </cell>
        </row>
        <row r="28">
          <cell r="J28" t="str">
            <v>Selected:</v>
          </cell>
          <cell r="R28" t="str">
            <v>£</v>
          </cell>
          <cell r="S28" t="str">
            <v>tonne</v>
          </cell>
          <cell r="T28">
            <v>1.7999999999999999E-2</v>
          </cell>
        </row>
        <row r="30">
          <cell r="J30" t="str">
            <v>Reactor Design</v>
          </cell>
        </row>
        <row r="31">
          <cell r="J31" t="str">
            <v>PWR 1</v>
          </cell>
        </row>
        <row r="33">
          <cell r="J33" t="str">
            <v>Kind</v>
          </cell>
        </row>
        <row r="34">
          <cell r="J34" t="str">
            <v>First of a kind</v>
          </cell>
        </row>
        <row r="36">
          <cell r="J36" t="str">
            <v>Assumptions</v>
          </cell>
        </row>
        <row r="37">
          <cell r="J37" t="str">
            <v>Data</v>
          </cell>
        </row>
        <row r="39">
          <cell r="J39" t="str">
            <v>Project Base Data (II)</v>
          </cell>
          <cell r="Q39" t="str">
            <v>Incentives</v>
          </cell>
          <cell r="V39" t="str">
            <v>£m</v>
          </cell>
        </row>
        <row r="40">
          <cell r="J40" t="str">
            <v>Base Monetary Unit (I)</v>
          </cell>
          <cell r="L40" t="str">
            <v>£</v>
          </cell>
          <cell r="Q40" t="str">
            <v>Upfront Capital Grant</v>
          </cell>
          <cell r="T40" t="str">
            <v>Yes or No</v>
          </cell>
          <cell r="U40" t="str">
            <v>No</v>
          </cell>
          <cell r="V40">
            <v>0</v>
          </cell>
          <cell r="W40" t="str">
            <v>Refer row 163</v>
          </cell>
        </row>
        <row r="41">
          <cell r="J41" t="str">
            <v>Base Monetary Unit (II)</v>
          </cell>
          <cell r="L41" t="str">
            <v>p</v>
          </cell>
          <cell r="Q41" t="str">
            <v>Annual Subsidy Over Plant Life</v>
          </cell>
          <cell r="T41" t="str">
            <v>Yes or No</v>
          </cell>
          <cell r="U41" t="str">
            <v>No</v>
          </cell>
          <cell r="V41">
            <v>0</v>
          </cell>
          <cell r="W41" t="str">
            <v>Refer row 317</v>
          </cell>
        </row>
        <row r="42">
          <cell r="J42" t="str">
            <v>FX (£/USD)</v>
          </cell>
          <cell r="L42">
            <v>0.57189999999999996</v>
          </cell>
        </row>
        <row r="43">
          <cell r="J43" t="str">
            <v>FX (£/Euro)</v>
          </cell>
          <cell r="L43">
            <v>0.692083</v>
          </cell>
          <cell r="Q43" t="str">
            <v>Renewables Obligation</v>
          </cell>
          <cell r="T43" t="str">
            <v>On or Off</v>
          </cell>
          <cell r="U43" t="str">
            <v>Off</v>
          </cell>
          <cell r="V43" t="str">
            <v>Refer row 270</v>
          </cell>
        </row>
        <row r="44">
          <cell r="J44" t="str">
            <v>FX (£/CAN$)</v>
          </cell>
          <cell r="L44">
            <v>0.49137900000000001</v>
          </cell>
          <cell r="Q44" t="str">
            <v>Climate Change Levy</v>
          </cell>
          <cell r="T44" t="str">
            <v>On or Off</v>
          </cell>
          <cell r="U44" t="str">
            <v>Off</v>
          </cell>
          <cell r="V44" t="str">
            <v>Refer row 282</v>
          </cell>
        </row>
        <row r="45">
          <cell r="J45" t="str">
            <v>Inflation</v>
          </cell>
          <cell r="L45">
            <v>2.75E-2</v>
          </cell>
          <cell r="Q45" t="str">
            <v>Recycling Benefit</v>
          </cell>
          <cell r="T45" t="str">
            <v>On or Off</v>
          </cell>
          <cell r="U45" t="str">
            <v>Off</v>
          </cell>
          <cell r="V45" t="str">
            <v>Refer row 294</v>
          </cell>
        </row>
        <row r="46">
          <cell r="J46" t="str">
            <v>Corporate Tax Rate</v>
          </cell>
          <cell r="L46">
            <v>0.3</v>
          </cell>
        </row>
        <row r="47">
          <cell r="J47" t="str">
            <v>Proportion of current year tax charge paid in current year</v>
          </cell>
          <cell r="L47">
            <v>0.5</v>
          </cell>
          <cell r="M47" t="str">
            <v>(Remainder paid in following year)</v>
          </cell>
        </row>
        <row r="48">
          <cell r="J48" t="str">
            <v>Production Tax Credit:</v>
          </cell>
        </row>
        <row r="49">
          <cell r="J49" t="str">
            <v>- Switch (On/Off)</v>
          </cell>
          <cell r="L49">
            <v>0</v>
          </cell>
        </row>
        <row r="50">
          <cell r="J50" t="str">
            <v>- Rate (USc/kWh)</v>
          </cell>
          <cell r="L50">
            <v>1.8</v>
          </cell>
        </row>
        <row r="51">
          <cell r="J51" t="str">
            <v>- Capacity (MW)</v>
          </cell>
          <cell r="L51">
            <v>6000</v>
          </cell>
        </row>
        <row r="52">
          <cell r="J52" t="str">
            <v>- Duration (years)</v>
          </cell>
          <cell r="L52">
            <v>8</v>
          </cell>
        </row>
        <row r="53">
          <cell r="J53" t="str">
            <v>Value (p/ KWh)</v>
          </cell>
          <cell r="L53">
            <v>0</v>
          </cell>
        </row>
        <row r="55">
          <cell r="J55" t="str">
            <v>Modelling Dates</v>
          </cell>
          <cell r="K55" t="str">
            <v>Unit</v>
          </cell>
        </row>
        <row r="56">
          <cell r="J56" t="str">
            <v>Financial Model Base Date</v>
          </cell>
          <cell r="K56" t="str">
            <v>(Date)</v>
          </cell>
          <cell r="L56">
            <v>38718</v>
          </cell>
        </row>
        <row r="57">
          <cell r="J57" t="str">
            <v>Latest Model Update</v>
          </cell>
          <cell r="K57" t="str">
            <v>(Date)</v>
          </cell>
          <cell r="L57">
            <v>38793</v>
          </cell>
        </row>
        <row r="58">
          <cell r="J58" t="str">
            <v>Months Per Year</v>
          </cell>
          <cell r="K58" t="str">
            <v>(Months)</v>
          </cell>
          <cell r="L58">
            <v>12</v>
          </cell>
        </row>
        <row r="60">
          <cell r="J60" t="str">
            <v>Conversion Factors</v>
          </cell>
        </row>
        <row r="61">
          <cell r="J61" t="str">
            <v>Summary Sheet Unit</v>
          </cell>
          <cell r="L61">
            <v>1000</v>
          </cell>
        </row>
        <row r="63">
          <cell r="I63" t="str">
            <v>Timing</v>
          </cell>
        </row>
        <row r="64">
          <cell r="J64" t="str">
            <v>Key Dates / Time Periods</v>
          </cell>
          <cell r="K64" t="str">
            <v>Unit</v>
          </cell>
        </row>
        <row r="65">
          <cell r="J65" t="str">
            <v>Financial close</v>
          </cell>
          <cell r="L65">
            <v>39083</v>
          </cell>
        </row>
        <row r="66">
          <cell r="J66" t="str">
            <v>Financial close (to closest year)</v>
          </cell>
          <cell r="L66">
            <v>39083</v>
          </cell>
        </row>
        <row r="67">
          <cell r="J67" t="str">
            <v xml:space="preserve">Prelicensing Period </v>
          </cell>
          <cell r="K67" t="str">
            <v>(months)</v>
          </cell>
          <cell r="L67">
            <v>48</v>
          </cell>
          <cell r="M67" t="str">
            <v>(years)</v>
          </cell>
          <cell r="N67">
            <v>4</v>
          </cell>
          <cell r="O67" t="str">
            <v>(days)</v>
          </cell>
          <cell r="P67">
            <v>1460</v>
          </cell>
        </row>
        <row r="68">
          <cell r="J68" t="str">
            <v xml:space="preserve">Site Specific Licensing Period </v>
          </cell>
          <cell r="K68" t="str">
            <v>(months)</v>
          </cell>
          <cell r="L68">
            <v>37</v>
          </cell>
          <cell r="M68" t="str">
            <v>(years)</v>
          </cell>
          <cell r="N68">
            <v>3.0833333333333335</v>
          </cell>
          <cell r="O68" t="str">
            <v>(days)</v>
          </cell>
          <cell r="P68">
            <v>1125.4166666666667</v>
          </cell>
        </row>
        <row r="69">
          <cell r="J69" t="str">
            <v xml:space="preserve">Public Enquiry Period </v>
          </cell>
          <cell r="K69" t="str">
            <v>(months)</v>
          </cell>
          <cell r="L69">
            <v>11.2</v>
          </cell>
          <cell r="M69" t="str">
            <v>(years)</v>
          </cell>
          <cell r="N69">
            <v>0.93333333333333324</v>
          </cell>
          <cell r="O69" t="str">
            <v>(days)</v>
          </cell>
          <cell r="P69">
            <v>340.66666666666663</v>
          </cell>
        </row>
        <row r="70">
          <cell r="J70" t="str">
            <v>Pre-development Period - Subtotal</v>
          </cell>
          <cell r="K70" t="str">
            <v>(months)</v>
          </cell>
          <cell r="L70">
            <v>96.2</v>
          </cell>
          <cell r="M70" t="str">
            <v>(years)</v>
          </cell>
          <cell r="N70">
            <v>8.0166666666666675</v>
          </cell>
        </row>
        <row r="71">
          <cell r="J71" t="str">
            <v>Pre-development Period (NOAK Adjustment)</v>
          </cell>
          <cell r="K71" t="str">
            <v>(months)</v>
          </cell>
          <cell r="L71">
            <v>0</v>
          </cell>
          <cell r="M71" t="str">
            <v>(years)</v>
          </cell>
          <cell r="N71">
            <v>0</v>
          </cell>
        </row>
        <row r="72">
          <cell r="J72" t="str">
            <v>Total Pre-development Period (including NOAK)</v>
          </cell>
          <cell r="K72" t="str">
            <v>(months)</v>
          </cell>
          <cell r="L72">
            <v>96.2</v>
          </cell>
          <cell r="M72" t="str">
            <v>(years)</v>
          </cell>
          <cell r="N72">
            <v>8.0166666666666675</v>
          </cell>
        </row>
        <row r="73">
          <cell r="J73" t="str">
            <v>Construction Start Date</v>
          </cell>
          <cell r="L73">
            <v>42005</v>
          </cell>
        </row>
        <row r="74">
          <cell r="J74" t="str">
            <v>Construction Start Date (to closest year)</v>
          </cell>
          <cell r="L74">
            <v>42005</v>
          </cell>
          <cell r="P74" t="str">
            <v>Project Finance period after Construction</v>
          </cell>
          <cell r="S74">
            <v>2</v>
          </cell>
          <cell r="T74" t="str">
            <v>(years)</v>
          </cell>
        </row>
        <row r="75">
          <cell r="J75" t="str">
            <v xml:space="preserve">Construction Period </v>
          </cell>
          <cell r="K75" t="str">
            <v>(months)</v>
          </cell>
          <cell r="L75">
            <v>72</v>
          </cell>
          <cell r="M75" t="str">
            <v>(years)</v>
          </cell>
          <cell r="N75">
            <v>6</v>
          </cell>
          <cell r="P75" t="str">
            <v>Project Finance End Date</v>
          </cell>
          <cell r="S75">
            <v>44927</v>
          </cell>
        </row>
        <row r="76">
          <cell r="J76" t="str">
            <v>Commercial Operation Start Date</v>
          </cell>
          <cell r="L76">
            <v>44197</v>
          </cell>
        </row>
        <row r="77">
          <cell r="J77" t="str">
            <v>Commercial Operation Start Date (to closest year)</v>
          </cell>
          <cell r="L77">
            <v>44197</v>
          </cell>
        </row>
        <row r="78">
          <cell r="J78" t="str">
            <v>Plant Operating Period</v>
          </cell>
          <cell r="K78" t="str">
            <v>(years)</v>
          </cell>
          <cell r="L78">
            <v>40</v>
          </cell>
        </row>
        <row r="79">
          <cell r="J79" t="str">
            <v>Commericial Operation End Date</v>
          </cell>
          <cell r="L79">
            <v>58807</v>
          </cell>
        </row>
        <row r="80">
          <cell r="J80" t="str">
            <v>Commericial Operation End Date (to closest year)</v>
          </cell>
          <cell r="L80">
            <v>58807</v>
          </cell>
        </row>
        <row r="81">
          <cell r="J81" t="str">
            <v>Decommissioning Cooldown</v>
          </cell>
          <cell r="K81" t="str">
            <v>(years)</v>
          </cell>
          <cell r="L81">
            <v>0</v>
          </cell>
        </row>
        <row r="82">
          <cell r="J82" t="str">
            <v>Decommissioning Start Date</v>
          </cell>
          <cell r="L82">
            <v>58807</v>
          </cell>
        </row>
        <row r="83">
          <cell r="J83" t="str">
            <v>Decommissioning Start Date (to closest year)</v>
          </cell>
          <cell r="L83">
            <v>58807</v>
          </cell>
          <cell r="P83" t="str">
            <v>Waste Disposal Start Date</v>
          </cell>
          <cell r="S83">
            <v>58807</v>
          </cell>
        </row>
        <row r="84">
          <cell r="J84" t="str">
            <v>Decommissioning Period</v>
          </cell>
          <cell r="K84" t="str">
            <v>(months)</v>
          </cell>
          <cell r="L84">
            <v>300</v>
          </cell>
          <cell r="M84" t="str">
            <v>(years)</v>
          </cell>
          <cell r="N84">
            <v>25</v>
          </cell>
          <cell r="P84" t="str">
            <v>Waste Disposal Cashflows (years)</v>
          </cell>
          <cell r="S84">
            <v>1</v>
          </cell>
        </row>
        <row r="85">
          <cell r="J85" t="str">
            <v>Decommissioning End Date</v>
          </cell>
          <cell r="L85">
            <v>67938</v>
          </cell>
          <cell r="P85" t="str">
            <v>Waste Disposal End Date</v>
          </cell>
          <cell r="S85">
            <v>59172</v>
          </cell>
        </row>
        <row r="86">
          <cell r="J86" t="str">
            <v>Decommissioning End Date (to closest year)</v>
          </cell>
          <cell r="L86">
            <v>67938</v>
          </cell>
        </row>
        <row r="87">
          <cell r="J87" t="str">
            <v>Project End Period</v>
          </cell>
          <cell r="L87">
            <v>0</v>
          </cell>
        </row>
        <row r="88">
          <cell r="J88" t="str">
            <v>Project End Date</v>
          </cell>
          <cell r="L88">
            <v>67938</v>
          </cell>
        </row>
        <row r="89">
          <cell r="J89" t="str">
            <v>Project End Date (to closest year)</v>
          </cell>
          <cell r="L89">
            <v>67938</v>
          </cell>
          <cell r="P89" t="str">
            <v>Waste Disposal Frequency (years)</v>
          </cell>
          <cell r="S89">
            <v>10</v>
          </cell>
        </row>
        <row r="91">
          <cell r="J91" t="str">
            <v>Hours in a year</v>
          </cell>
          <cell r="L91">
            <v>8760</v>
          </cell>
        </row>
        <row r="93">
          <cell r="J93" t="str">
            <v>Time Flag (Annual)</v>
          </cell>
          <cell r="L93">
            <v>0</v>
          </cell>
          <cell r="M93">
            <v>0</v>
          </cell>
          <cell r="N93">
            <v>0</v>
          </cell>
          <cell r="O93">
            <v>0</v>
          </cell>
          <cell r="P93">
            <v>0</v>
          </cell>
          <cell r="Q93">
            <v>0</v>
          </cell>
          <cell r="R93">
            <v>0</v>
          </cell>
          <cell r="S93">
            <v>0</v>
          </cell>
          <cell r="T93">
            <v>0</v>
          </cell>
          <cell r="U93">
            <v>1</v>
          </cell>
          <cell r="V93">
            <v>2</v>
          </cell>
          <cell r="W93">
            <v>3</v>
          </cell>
          <cell r="X93">
            <v>4</v>
          </cell>
          <cell r="Y93">
            <v>5</v>
          </cell>
        </row>
        <row r="94">
          <cell r="J94" t="str">
            <v>Annual Period Starting</v>
          </cell>
          <cell r="K94">
            <v>38353</v>
          </cell>
          <cell r="L94">
            <v>38718</v>
          </cell>
          <cell r="M94">
            <v>39083</v>
          </cell>
          <cell r="N94">
            <v>39448</v>
          </cell>
          <cell r="O94">
            <v>39814</v>
          </cell>
          <cell r="P94">
            <v>40179</v>
          </cell>
          <cell r="Q94">
            <v>40544</v>
          </cell>
          <cell r="R94">
            <v>40909</v>
          </cell>
          <cell r="S94">
            <v>41275</v>
          </cell>
          <cell r="T94">
            <v>41640</v>
          </cell>
          <cell r="U94">
            <v>42005</v>
          </cell>
          <cell r="V94">
            <v>42370</v>
          </cell>
          <cell r="W94">
            <v>42736</v>
          </cell>
          <cell r="X94">
            <v>43101</v>
          </cell>
          <cell r="Y94">
            <v>43466</v>
          </cell>
        </row>
        <row r="95">
          <cell r="J95" t="str">
            <v>Annual Period Ending</v>
          </cell>
          <cell r="K95">
            <v>38717</v>
          </cell>
          <cell r="L95">
            <v>39082</v>
          </cell>
          <cell r="M95">
            <v>39447</v>
          </cell>
          <cell r="N95">
            <v>39813</v>
          </cell>
          <cell r="O95">
            <v>40178</v>
          </cell>
          <cell r="P95">
            <v>40543</v>
          </cell>
          <cell r="Q95">
            <v>40908</v>
          </cell>
          <cell r="R95">
            <v>41274</v>
          </cell>
          <cell r="S95">
            <v>41639</v>
          </cell>
          <cell r="T95">
            <v>42004</v>
          </cell>
          <cell r="U95">
            <v>42369</v>
          </cell>
          <cell r="V95">
            <v>42735</v>
          </cell>
          <cell r="W95">
            <v>43100</v>
          </cell>
          <cell r="X95">
            <v>43465</v>
          </cell>
          <cell r="Y95">
            <v>43830</v>
          </cell>
        </row>
        <row r="96">
          <cell r="J96" t="str">
            <v>Year Flag</v>
          </cell>
          <cell r="L96">
            <v>1</v>
          </cell>
          <cell r="M96">
            <v>2</v>
          </cell>
          <cell r="N96">
            <v>3</v>
          </cell>
          <cell r="O96">
            <v>4</v>
          </cell>
          <cell r="P96">
            <v>5</v>
          </cell>
          <cell r="Q96">
            <v>6</v>
          </cell>
          <cell r="R96">
            <v>7</v>
          </cell>
          <cell r="S96">
            <v>8</v>
          </cell>
          <cell r="T96">
            <v>9</v>
          </cell>
          <cell r="U96">
            <v>10</v>
          </cell>
          <cell r="V96">
            <v>11</v>
          </cell>
          <cell r="W96">
            <v>12</v>
          </cell>
          <cell r="X96">
            <v>13</v>
          </cell>
          <cell r="Y96">
            <v>14</v>
          </cell>
        </row>
        <row r="97">
          <cell r="J97" t="str">
            <v>Days in Period</v>
          </cell>
          <cell r="L97">
            <v>364</v>
          </cell>
          <cell r="M97">
            <v>365</v>
          </cell>
          <cell r="N97">
            <v>366</v>
          </cell>
          <cell r="O97">
            <v>365</v>
          </cell>
          <cell r="P97">
            <v>365</v>
          </cell>
          <cell r="Q97">
            <v>365</v>
          </cell>
          <cell r="R97">
            <v>366</v>
          </cell>
          <cell r="S97">
            <v>365</v>
          </cell>
          <cell r="T97">
            <v>365</v>
          </cell>
          <cell r="U97">
            <v>365</v>
          </cell>
          <cell r="V97">
            <v>366</v>
          </cell>
          <cell r="W97">
            <v>365</v>
          </cell>
          <cell r="X97">
            <v>365</v>
          </cell>
          <cell r="Y97">
            <v>365</v>
          </cell>
        </row>
        <row r="98">
          <cell r="J98" t="str">
            <v>Project Life Flag (Start to End)</v>
          </cell>
          <cell r="L98">
            <v>0</v>
          </cell>
          <cell r="M98">
            <v>1</v>
          </cell>
          <cell r="N98">
            <v>1</v>
          </cell>
          <cell r="O98">
            <v>1</v>
          </cell>
          <cell r="P98">
            <v>1</v>
          </cell>
          <cell r="Q98">
            <v>1</v>
          </cell>
          <cell r="R98">
            <v>1</v>
          </cell>
          <cell r="S98">
            <v>1</v>
          </cell>
          <cell r="T98">
            <v>1</v>
          </cell>
          <cell r="U98">
            <v>1</v>
          </cell>
          <cell r="V98">
            <v>1</v>
          </cell>
          <cell r="W98">
            <v>1</v>
          </cell>
          <cell r="X98">
            <v>1</v>
          </cell>
          <cell r="Y98">
            <v>1</v>
          </cell>
        </row>
        <row r="99">
          <cell r="J99" t="str">
            <v>Proportion of Period in Operation</v>
          </cell>
          <cell r="L99">
            <v>0</v>
          </cell>
          <cell r="M99">
            <v>0.99726027397260275</v>
          </cell>
          <cell r="N99">
            <v>1</v>
          </cell>
          <cell r="O99">
            <v>1</v>
          </cell>
          <cell r="P99">
            <v>1</v>
          </cell>
          <cell r="Q99">
            <v>1</v>
          </cell>
          <cell r="R99">
            <v>1</v>
          </cell>
          <cell r="S99">
            <v>1</v>
          </cell>
          <cell r="T99">
            <v>1</v>
          </cell>
          <cell r="U99">
            <v>1</v>
          </cell>
          <cell r="V99">
            <v>1</v>
          </cell>
          <cell r="W99">
            <v>1</v>
          </cell>
          <cell r="X99">
            <v>1</v>
          </cell>
          <cell r="Y99">
            <v>1</v>
          </cell>
        </row>
        <row r="101">
          <cell r="J101" t="str">
            <v>Calculation Flags</v>
          </cell>
        </row>
        <row r="102">
          <cell r="J102" t="str">
            <v>Proportion of Period in Pre-development</v>
          </cell>
          <cell r="L102">
            <v>0</v>
          </cell>
          <cell r="M102">
            <v>0.99726027397260275</v>
          </cell>
          <cell r="N102">
            <v>1</v>
          </cell>
          <cell r="O102">
            <v>1</v>
          </cell>
          <cell r="P102">
            <v>1</v>
          </cell>
          <cell r="Q102">
            <v>1</v>
          </cell>
          <cell r="R102">
            <v>1</v>
          </cell>
          <cell r="S102">
            <v>1</v>
          </cell>
          <cell r="T102">
            <v>1</v>
          </cell>
          <cell r="U102">
            <v>2.739726027397249E-3</v>
          </cell>
          <cell r="V102">
            <v>0</v>
          </cell>
          <cell r="W102">
            <v>0</v>
          </cell>
          <cell r="X102">
            <v>0</v>
          </cell>
          <cell r="Y102">
            <v>0</v>
          </cell>
        </row>
        <row r="103">
          <cell r="J103" t="str">
            <v>Pre-development Year Flag</v>
          </cell>
          <cell r="L103">
            <v>0</v>
          </cell>
          <cell r="M103">
            <v>1</v>
          </cell>
          <cell r="N103">
            <v>2</v>
          </cell>
          <cell r="O103">
            <v>3</v>
          </cell>
          <cell r="P103">
            <v>4</v>
          </cell>
          <cell r="Q103">
            <v>5</v>
          </cell>
          <cell r="R103">
            <v>6</v>
          </cell>
          <cell r="S103">
            <v>7</v>
          </cell>
          <cell r="T103">
            <v>8</v>
          </cell>
          <cell r="U103">
            <v>0</v>
          </cell>
          <cell r="V103">
            <v>0</v>
          </cell>
          <cell r="W103">
            <v>0</v>
          </cell>
          <cell r="X103">
            <v>0</v>
          </cell>
          <cell r="Y103">
            <v>0</v>
          </cell>
        </row>
        <row r="104">
          <cell r="J104" t="str">
            <v>Pre-development Days in Period</v>
          </cell>
          <cell r="L104">
            <v>0</v>
          </cell>
          <cell r="M104">
            <v>364</v>
          </cell>
          <cell r="N104">
            <v>366</v>
          </cell>
          <cell r="O104">
            <v>365</v>
          </cell>
          <cell r="P104">
            <v>365</v>
          </cell>
          <cell r="Q104">
            <v>365</v>
          </cell>
          <cell r="R104">
            <v>366</v>
          </cell>
          <cell r="S104">
            <v>365</v>
          </cell>
          <cell r="T104">
            <v>365</v>
          </cell>
          <cell r="U104">
            <v>0.99999999999999589</v>
          </cell>
          <cell r="V104">
            <v>0</v>
          </cell>
          <cell r="W104">
            <v>0</v>
          </cell>
          <cell r="X104">
            <v>0</v>
          </cell>
          <cell r="Y104">
            <v>0</v>
          </cell>
        </row>
        <row r="105">
          <cell r="J105" t="str">
            <v>Pre-development Phase Flag</v>
          </cell>
          <cell r="L105">
            <v>0</v>
          </cell>
          <cell r="M105">
            <v>1</v>
          </cell>
          <cell r="N105">
            <v>1</v>
          </cell>
          <cell r="O105">
            <v>1</v>
          </cell>
          <cell r="P105">
            <v>1</v>
          </cell>
          <cell r="Q105">
            <v>1</v>
          </cell>
          <cell r="R105">
            <v>1</v>
          </cell>
          <cell r="S105">
            <v>1</v>
          </cell>
          <cell r="T105">
            <v>1</v>
          </cell>
          <cell r="U105">
            <v>0</v>
          </cell>
          <cell r="V105">
            <v>0</v>
          </cell>
          <cell r="W105">
            <v>0</v>
          </cell>
          <cell r="X105">
            <v>0</v>
          </cell>
          <cell r="Y105">
            <v>0</v>
          </cell>
        </row>
        <row r="106">
          <cell r="J106" t="str">
            <v>Proportion of Period in Construction</v>
          </cell>
          <cell r="L106">
            <v>0</v>
          </cell>
          <cell r="M106">
            <v>0</v>
          </cell>
          <cell r="N106">
            <v>0</v>
          </cell>
          <cell r="O106">
            <v>0</v>
          </cell>
          <cell r="P106">
            <v>0</v>
          </cell>
          <cell r="Q106">
            <v>0</v>
          </cell>
          <cell r="R106">
            <v>0</v>
          </cell>
          <cell r="S106">
            <v>0</v>
          </cell>
          <cell r="T106">
            <v>0</v>
          </cell>
          <cell r="U106">
            <v>0.99726027397260275</v>
          </cell>
          <cell r="V106">
            <v>1</v>
          </cell>
          <cell r="W106">
            <v>1</v>
          </cell>
          <cell r="X106">
            <v>1</v>
          </cell>
          <cell r="Y106">
            <v>1</v>
          </cell>
        </row>
        <row r="107">
          <cell r="J107" t="str">
            <v>Construction Period Year Flag</v>
          </cell>
          <cell r="L107">
            <v>0</v>
          </cell>
          <cell r="M107">
            <v>0</v>
          </cell>
          <cell r="N107">
            <v>0</v>
          </cell>
          <cell r="O107">
            <v>0</v>
          </cell>
          <cell r="P107">
            <v>0</v>
          </cell>
          <cell r="Q107">
            <v>0</v>
          </cell>
          <cell r="R107">
            <v>0</v>
          </cell>
          <cell r="S107">
            <v>0</v>
          </cell>
          <cell r="T107">
            <v>0</v>
          </cell>
          <cell r="U107">
            <v>1</v>
          </cell>
          <cell r="V107">
            <v>2</v>
          </cell>
          <cell r="W107">
            <v>3</v>
          </cell>
          <cell r="X107">
            <v>4</v>
          </cell>
          <cell r="Y107">
            <v>5</v>
          </cell>
        </row>
        <row r="108">
          <cell r="J108" t="str">
            <v>Construction Days in Period</v>
          </cell>
          <cell r="L108">
            <v>0</v>
          </cell>
          <cell r="M108">
            <v>0</v>
          </cell>
          <cell r="N108">
            <v>0</v>
          </cell>
          <cell r="O108">
            <v>0</v>
          </cell>
          <cell r="P108">
            <v>0</v>
          </cell>
          <cell r="Q108">
            <v>0</v>
          </cell>
          <cell r="R108">
            <v>0</v>
          </cell>
          <cell r="S108">
            <v>0</v>
          </cell>
          <cell r="T108">
            <v>0</v>
          </cell>
          <cell r="U108">
            <v>364</v>
          </cell>
          <cell r="V108">
            <v>366</v>
          </cell>
          <cell r="W108">
            <v>365</v>
          </cell>
          <cell r="X108">
            <v>365</v>
          </cell>
          <cell r="Y108">
            <v>365</v>
          </cell>
        </row>
        <row r="109">
          <cell r="J109" t="str">
            <v>Construction Phase Flag</v>
          </cell>
          <cell r="L109">
            <v>0</v>
          </cell>
          <cell r="M109">
            <v>0</v>
          </cell>
          <cell r="N109">
            <v>0</v>
          </cell>
          <cell r="O109">
            <v>0</v>
          </cell>
          <cell r="P109">
            <v>0</v>
          </cell>
          <cell r="Q109">
            <v>0</v>
          </cell>
          <cell r="R109">
            <v>0</v>
          </cell>
          <cell r="S109">
            <v>0</v>
          </cell>
          <cell r="T109">
            <v>0</v>
          </cell>
          <cell r="U109">
            <v>1</v>
          </cell>
          <cell r="V109">
            <v>1</v>
          </cell>
          <cell r="W109">
            <v>1</v>
          </cell>
          <cell r="X109">
            <v>1</v>
          </cell>
          <cell r="Y109">
            <v>1</v>
          </cell>
        </row>
        <row r="110">
          <cell r="J110" t="str">
            <v>Construction Start Flag</v>
          </cell>
          <cell r="L110">
            <v>0</v>
          </cell>
          <cell r="M110">
            <v>0</v>
          </cell>
          <cell r="N110">
            <v>0</v>
          </cell>
          <cell r="O110">
            <v>0</v>
          </cell>
          <cell r="P110">
            <v>0</v>
          </cell>
          <cell r="Q110">
            <v>0</v>
          </cell>
          <cell r="R110">
            <v>0</v>
          </cell>
          <cell r="S110">
            <v>0</v>
          </cell>
          <cell r="T110">
            <v>0</v>
          </cell>
          <cell r="U110">
            <v>1</v>
          </cell>
          <cell r="V110">
            <v>0</v>
          </cell>
          <cell r="W110">
            <v>0</v>
          </cell>
          <cell r="X110">
            <v>0</v>
          </cell>
          <cell r="Y110">
            <v>0</v>
          </cell>
        </row>
        <row r="111">
          <cell r="J111" t="str">
            <v>Project Finance Period Year Flag</v>
          </cell>
          <cell r="L111">
            <v>0</v>
          </cell>
          <cell r="M111">
            <v>0</v>
          </cell>
          <cell r="N111">
            <v>0</v>
          </cell>
          <cell r="O111">
            <v>0</v>
          </cell>
          <cell r="P111">
            <v>0</v>
          </cell>
          <cell r="Q111">
            <v>0</v>
          </cell>
          <cell r="R111">
            <v>0</v>
          </cell>
          <cell r="S111">
            <v>0</v>
          </cell>
          <cell r="T111">
            <v>0</v>
          </cell>
          <cell r="U111">
            <v>1</v>
          </cell>
          <cell r="V111">
            <v>2</v>
          </cell>
          <cell r="W111">
            <v>3</v>
          </cell>
          <cell r="X111">
            <v>4</v>
          </cell>
          <cell r="Y111">
            <v>5</v>
          </cell>
        </row>
        <row r="112">
          <cell r="J112" t="str">
            <v>Project Finance Phase Flag</v>
          </cell>
          <cell r="L112">
            <v>0</v>
          </cell>
          <cell r="M112">
            <v>0</v>
          </cell>
          <cell r="N112">
            <v>0</v>
          </cell>
          <cell r="O112">
            <v>0</v>
          </cell>
          <cell r="P112">
            <v>0</v>
          </cell>
          <cell r="Q112">
            <v>0</v>
          </cell>
          <cell r="R112">
            <v>0</v>
          </cell>
          <cell r="S112">
            <v>0</v>
          </cell>
          <cell r="T112">
            <v>0</v>
          </cell>
          <cell r="U112">
            <v>1</v>
          </cell>
          <cell r="V112">
            <v>1</v>
          </cell>
          <cell r="W112">
            <v>1</v>
          </cell>
          <cell r="X112">
            <v>1</v>
          </cell>
          <cell r="Y112">
            <v>1</v>
          </cell>
        </row>
        <row r="113">
          <cell r="J113" t="str">
            <v>Proportion of Period in Operation</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row>
        <row r="114">
          <cell r="J114" t="str">
            <v>Operation Year Flag</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row>
        <row r="115">
          <cell r="J115" t="str">
            <v>Operation Days in Period</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row>
        <row r="116">
          <cell r="J116" t="str">
            <v>Operational Phase Flag</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row>
        <row r="117">
          <cell r="J117" t="str">
            <v>Start of Operational Phase Flag</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row>
        <row r="118">
          <cell r="J118" t="str">
            <v>End of Operational Phase Flag</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row>
        <row r="119">
          <cell r="J119" t="str">
            <v>Construction / Operation Phase Flag</v>
          </cell>
          <cell r="L119">
            <v>0</v>
          </cell>
          <cell r="M119">
            <v>0</v>
          </cell>
          <cell r="N119">
            <v>0</v>
          </cell>
          <cell r="O119">
            <v>0</v>
          </cell>
          <cell r="P119">
            <v>0</v>
          </cell>
          <cell r="Q119">
            <v>0</v>
          </cell>
          <cell r="R119">
            <v>0</v>
          </cell>
          <cell r="S119">
            <v>0</v>
          </cell>
          <cell r="T119">
            <v>0</v>
          </cell>
          <cell r="U119">
            <v>1</v>
          </cell>
          <cell r="V119">
            <v>1</v>
          </cell>
          <cell r="W119">
            <v>1</v>
          </cell>
          <cell r="X119">
            <v>1</v>
          </cell>
          <cell r="Y119">
            <v>1</v>
          </cell>
        </row>
        <row r="120">
          <cell r="J120" t="str">
            <v>Proportion of Period in Waste Storage</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row>
        <row r="121">
          <cell r="J121" t="str">
            <v>Waste Disposal Spend Flag</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row>
        <row r="122">
          <cell r="J122" t="str">
            <v>Waste Disposal Phase Flag</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row>
        <row r="123">
          <cell r="J123" t="str">
            <v>Proportion of Period in Decommissioning</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row>
        <row r="124">
          <cell r="J124" t="str">
            <v>Decommissioning Days in Period</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row>
        <row r="125">
          <cell r="J125" t="str">
            <v>Decommissioning Phase Flag</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row>
        <row r="126">
          <cell r="J126" t="str">
            <v>Decommissioning Year Flag</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row>
        <row r="128">
          <cell r="J128" t="str">
            <v>Pre-development Distribution</v>
          </cell>
          <cell r="K128">
            <v>1</v>
          </cell>
          <cell r="L128">
            <v>0</v>
          </cell>
          <cell r="M128">
            <v>0.05</v>
          </cell>
          <cell r="N128">
            <v>0.08</v>
          </cell>
          <cell r="O128">
            <v>0.1</v>
          </cell>
          <cell r="P128">
            <v>0.1</v>
          </cell>
          <cell r="Q128">
            <v>0.1</v>
          </cell>
          <cell r="R128">
            <v>0.1</v>
          </cell>
          <cell r="S128">
            <v>0.4</v>
          </cell>
          <cell r="T128">
            <v>7.0000000000000007E-2</v>
          </cell>
          <cell r="U128">
            <v>0</v>
          </cell>
          <cell r="V128">
            <v>0</v>
          </cell>
          <cell r="W128">
            <v>0</v>
          </cell>
          <cell r="X128">
            <v>0</v>
          </cell>
          <cell r="Y128">
            <v>0</v>
          </cell>
        </row>
        <row r="129">
          <cell r="J129" t="str">
            <v>Pre-development Distribution Check</v>
          </cell>
          <cell r="K129" t="str">
            <v>ok</v>
          </cell>
          <cell r="L129" t="b">
            <v>1</v>
          </cell>
          <cell r="M129" t="b">
            <v>1</v>
          </cell>
          <cell r="N129" t="b">
            <v>1</v>
          </cell>
          <cell r="O129" t="b">
            <v>1</v>
          </cell>
          <cell r="P129" t="b">
            <v>1</v>
          </cell>
          <cell r="Q129" t="b">
            <v>1</v>
          </cell>
          <cell r="R129" t="b">
            <v>1</v>
          </cell>
          <cell r="S129" t="b">
            <v>1</v>
          </cell>
          <cell r="T129" t="b">
            <v>1</v>
          </cell>
          <cell r="U129" t="b">
            <v>1</v>
          </cell>
          <cell r="V129" t="b">
            <v>1</v>
          </cell>
          <cell r="W129" t="b">
            <v>1</v>
          </cell>
          <cell r="X129" t="b">
            <v>1</v>
          </cell>
          <cell r="Y129" t="b">
            <v>1</v>
          </cell>
        </row>
        <row r="130">
          <cell r="J130" t="str">
            <v>Capex Distribution</v>
          </cell>
          <cell r="K130">
            <v>1.0000000000000002</v>
          </cell>
          <cell r="L130">
            <v>0</v>
          </cell>
          <cell r="M130">
            <v>0</v>
          </cell>
          <cell r="N130">
            <v>0</v>
          </cell>
          <cell r="O130">
            <v>0</v>
          </cell>
          <cell r="P130">
            <v>0</v>
          </cell>
          <cell r="Q130">
            <v>0</v>
          </cell>
          <cell r="R130">
            <v>0</v>
          </cell>
          <cell r="S130">
            <v>0</v>
          </cell>
          <cell r="T130">
            <v>0</v>
          </cell>
          <cell r="U130">
            <v>0.17</v>
          </cell>
          <cell r="V130">
            <v>0.25</v>
          </cell>
          <cell r="W130">
            <v>0.24</v>
          </cell>
          <cell r="X130">
            <v>0.2</v>
          </cell>
          <cell r="Y130">
            <v>7.0000000000000007E-2</v>
          </cell>
        </row>
        <row r="131">
          <cell r="J131" t="str">
            <v>Capex Distribution Check</v>
          </cell>
          <cell r="K131" t="str">
            <v>ok</v>
          </cell>
          <cell r="L131" t="b">
            <v>1</v>
          </cell>
          <cell r="M131" t="b">
            <v>1</v>
          </cell>
          <cell r="N131" t="b">
            <v>1</v>
          </cell>
          <cell r="O131" t="b">
            <v>1</v>
          </cell>
          <cell r="P131" t="b">
            <v>1</v>
          </cell>
          <cell r="Q131" t="b">
            <v>1</v>
          </cell>
          <cell r="R131" t="b">
            <v>1</v>
          </cell>
          <cell r="S131" t="b">
            <v>1</v>
          </cell>
          <cell r="T131" t="b">
            <v>1</v>
          </cell>
          <cell r="U131" t="b">
            <v>1</v>
          </cell>
          <cell r="V131" t="b">
            <v>1</v>
          </cell>
          <cell r="W131" t="b">
            <v>1</v>
          </cell>
          <cell r="X131" t="b">
            <v>1</v>
          </cell>
          <cell r="Y131" t="b">
            <v>1</v>
          </cell>
        </row>
        <row r="133">
          <cell r="I133" t="str">
            <v>Energy / Plant Data</v>
          </cell>
        </row>
        <row r="135">
          <cell r="J135" t="str">
            <v>Plant Data I</v>
          </cell>
          <cell r="L135" t="str">
            <v>Data</v>
          </cell>
        </row>
        <row r="136">
          <cell r="J136" t="str">
            <v>Power Output (MW)</v>
          </cell>
          <cell r="L136">
            <v>1590</v>
          </cell>
        </row>
        <row r="137">
          <cell r="J137" t="str">
            <v>Gross Efficiency (norm./actual)</v>
          </cell>
          <cell r="L137">
            <v>0.36099999999999999</v>
          </cell>
        </row>
        <row r="139">
          <cell r="J139" t="str">
            <v>Plant Data II</v>
          </cell>
        </row>
        <row r="140">
          <cell r="J140" t="str">
            <v>Gross to Net efficiency factor (HHV/LHV)</v>
          </cell>
          <cell r="L140">
            <v>1</v>
          </cell>
        </row>
        <row r="141">
          <cell r="J141" t="str">
            <v>Output Degradation</v>
          </cell>
          <cell r="L141">
            <v>1</v>
          </cell>
        </row>
        <row r="142">
          <cell r="J142" t="str">
            <v>Heat Rate Degradation</v>
          </cell>
          <cell r="L142">
            <v>1</v>
          </cell>
        </row>
        <row r="143">
          <cell r="J143" t="str">
            <v>Run In Period (years)</v>
          </cell>
          <cell r="L143">
            <v>5</v>
          </cell>
        </row>
        <row r="144">
          <cell r="J144" t="str">
            <v>Availability (first X years)</v>
          </cell>
          <cell r="L144">
            <v>0.8</v>
          </cell>
        </row>
        <row r="145">
          <cell r="J145" t="str">
            <v>Availability (thereafter)</v>
          </cell>
          <cell r="L145">
            <v>0.85</v>
          </cell>
        </row>
        <row r="147">
          <cell r="I147" t="str">
            <v>Pre-development Costs</v>
          </cell>
        </row>
        <row r="149">
          <cell r="J149" t="str">
            <v>Pre-development Cost (£'000)</v>
          </cell>
          <cell r="L149" t="str">
            <v>Data</v>
          </cell>
          <cell r="M149" t="str">
            <v>Tax ded'ble</v>
          </cell>
        </row>
        <row r="150">
          <cell r="J150" t="str">
            <v xml:space="preserve">Prelicensing - cost </v>
          </cell>
          <cell r="L150">
            <v>100000</v>
          </cell>
          <cell r="M150">
            <v>0</v>
          </cell>
        </row>
        <row r="151">
          <cell r="J151" t="str">
            <v>Technical including design selection</v>
          </cell>
          <cell r="L151">
            <v>65000</v>
          </cell>
          <cell r="M151">
            <v>0</v>
          </cell>
        </row>
        <row r="152">
          <cell r="J152" t="str">
            <v>Regulatory including licensing and EIA</v>
          </cell>
          <cell r="L152">
            <v>51000</v>
          </cell>
          <cell r="M152">
            <v>0.5</v>
          </cell>
        </row>
        <row r="153">
          <cell r="J153" t="str">
            <v xml:space="preserve">Regulatory - public enquiry - cost </v>
          </cell>
          <cell r="L153">
            <v>34066.666666666664</v>
          </cell>
          <cell r="M153">
            <v>0.5</v>
          </cell>
          <cell r="O153" t="str">
            <v>Non-sensitised</v>
          </cell>
        </row>
        <row r="154">
          <cell r="J154" t="str">
            <v>Total Pre-development Costs</v>
          </cell>
          <cell r="L154">
            <v>250066.66666666666</v>
          </cell>
          <cell r="O154">
            <v>250066.66666666666</v>
          </cell>
        </row>
        <row r="156">
          <cell r="I156" t="str">
            <v>Construction Costs</v>
          </cell>
        </row>
        <row r="158">
          <cell r="J158" t="str">
            <v>Construction Cost</v>
          </cell>
          <cell r="L158" t="str">
            <v>Data</v>
          </cell>
        </row>
        <row r="159">
          <cell r="J159" t="str">
            <v>Capital cost (£/kW)</v>
          </cell>
          <cell r="L159">
            <v>1250</v>
          </cell>
        </row>
        <row r="160">
          <cell r="J160" t="str">
            <v>Capital Cost (£'000)</v>
          </cell>
          <cell r="L160">
            <v>1987500</v>
          </cell>
        </row>
        <row r="161">
          <cell r="J161" t="str">
            <v>Infrastructure Cost (£/kW)</v>
          </cell>
          <cell r="L161">
            <v>0</v>
          </cell>
        </row>
        <row r="162">
          <cell r="J162" t="str">
            <v>Waste Disposal Cost (£/kW)</v>
          </cell>
          <cell r="L162">
            <v>10</v>
          </cell>
        </row>
        <row r="163">
          <cell r="J163" t="str">
            <v>Capital Grant (£'000)</v>
          </cell>
          <cell r="L163">
            <v>0</v>
          </cell>
        </row>
        <row r="164">
          <cell r="J164" t="str">
            <v>Land - acquisition cost</v>
          </cell>
          <cell r="L164">
            <v>0</v>
          </cell>
        </row>
        <row r="166">
          <cell r="I166" t="str">
            <v>Operation &amp; Maintenance / Other Operation Costs</v>
          </cell>
        </row>
        <row r="168">
          <cell r="J168" t="str">
            <v>Operation and Maintenance Cost</v>
          </cell>
          <cell r="L168" t="str">
            <v>Data</v>
          </cell>
        </row>
        <row r="169">
          <cell r="J169" t="str">
            <v>O&amp;M Fee (£/kW)</v>
          </cell>
          <cell r="L169">
            <v>56.6</v>
          </cell>
          <cell r="P169" t="str">
            <v>Storage Flag (feeds into levelised cost sheet)</v>
          </cell>
          <cell r="U169" t="str">
            <v>Transmission Flag (feeds into levelised cost sheet)</v>
          </cell>
        </row>
        <row r="170">
          <cell r="J170" t="str">
            <v>Additional Insurance (£/kW)</v>
          </cell>
          <cell r="L170">
            <v>0</v>
          </cell>
          <cell r="P170" t="str">
            <v>£6/MWh based on £8/t CO2</v>
          </cell>
          <cell r="R170" t="str">
            <v>Yes or No</v>
          </cell>
          <cell r="S170">
            <v>0</v>
          </cell>
          <cell r="U170" t="str">
            <v>£9/MWh based on £8/MWh in 2001 prices</v>
          </cell>
          <cell r="W170" t="str">
            <v>Yes or No</v>
          </cell>
          <cell r="X170">
            <v>0</v>
          </cell>
        </row>
        <row r="171">
          <cell r="J171" t="str">
            <v>Additional Security (£/kW)</v>
          </cell>
          <cell r="L171">
            <v>0</v>
          </cell>
        </row>
        <row r="172">
          <cell r="J172" t="str">
            <v>Total O&amp;M Fee (£/kW)</v>
          </cell>
          <cell r="L172">
            <v>56.6</v>
          </cell>
          <cell r="P172" t="str">
            <v>Deduction Flag</v>
          </cell>
        </row>
        <row r="173">
          <cell r="J173" t="str">
            <v>Variable O&amp;M (£/MWh)</v>
          </cell>
          <cell r="L173">
            <v>0</v>
          </cell>
          <cell r="P173" t="str">
            <v>Remove storage</v>
          </cell>
          <cell r="R173" t="str">
            <v>Yes or No</v>
          </cell>
          <cell r="S173">
            <v>0</v>
          </cell>
          <cell r="T173">
            <v>0</v>
          </cell>
        </row>
        <row r="175">
          <cell r="J175" t="str">
            <v>Decomissioning Fund</v>
          </cell>
          <cell r="P175" t="str">
            <v>Waste Fund</v>
          </cell>
        </row>
        <row r="176">
          <cell r="J176" t="str">
            <v>Start Date, Year</v>
          </cell>
          <cell r="L176">
            <v>2021</v>
          </cell>
          <cell r="P176" t="str">
            <v>Start Date, Year</v>
          </cell>
          <cell r="T176">
            <v>2021</v>
          </cell>
        </row>
        <row r="177">
          <cell r="J177" t="str">
            <v>Decommissioning Cost (£/kW)</v>
          </cell>
          <cell r="L177">
            <v>400</v>
          </cell>
          <cell r="N177" t="str">
            <v>£m</v>
          </cell>
          <cell r="P177" t="str">
            <v>Waste Cost (£/kW)</v>
          </cell>
          <cell r="T177">
            <v>173.44750096886901</v>
          </cell>
        </row>
        <row r="178">
          <cell r="J178" t="str">
            <v>Decommissioning Fund (£'000) PV</v>
          </cell>
          <cell r="K178" t="str">
            <v>£000</v>
          </cell>
          <cell r="L178">
            <v>636000</v>
          </cell>
          <cell r="M178" t="str">
            <v>15 % Check:</v>
          </cell>
          <cell r="N178">
            <v>298.125</v>
          </cell>
          <cell r="P178" t="str">
            <v>Waste Fund (£'000) PV</v>
          </cell>
          <cell r="T178">
            <v>275781.52654050174</v>
          </cell>
        </row>
        <row r="179">
          <cell r="J179" t="str">
            <v>Decommissioning Cashflows (£'000) Per Annum</v>
          </cell>
          <cell r="K179" t="str">
            <v>£000 pa</v>
          </cell>
          <cell r="L179">
            <v>25440</v>
          </cell>
          <cell r="M179" t="str">
            <v>Assumes over 25 years</v>
          </cell>
          <cell r="P179" t="str">
            <v>Waste Cashflows (£'000) Per Annum</v>
          </cell>
          <cell r="T179">
            <v>275781.52654050174</v>
          </cell>
          <cell r="U179" t="str">
            <v>Assumes over 1 years</v>
          </cell>
        </row>
        <row r="180">
          <cell r="J180" t="str">
            <v>Fund growth rate (post-tax, real)</v>
          </cell>
          <cell r="L180">
            <v>2.1999999999999999E-2</v>
          </cell>
          <cell r="P180" t="str">
            <v>Fund growth rate (post-tax, real)</v>
          </cell>
          <cell r="T180">
            <v>2.1999999999999999E-2</v>
          </cell>
        </row>
        <row r="181">
          <cell r="J181" t="str">
            <v>Fund growth rate (post-tax, nominal)</v>
          </cell>
          <cell r="L181">
            <v>5.0105000000000066E-2</v>
          </cell>
          <cell r="P181" t="str">
            <v>Fund growth rate (post-tax, nominal)</v>
          </cell>
          <cell r="T181">
            <v>5.0105000000000066E-2</v>
          </cell>
        </row>
        <row r="183">
          <cell r="J183" t="str">
            <v>Decommissioning Funding Scenario</v>
          </cell>
          <cell r="P183" t="str">
            <v>Waste Funding Scenario</v>
          </cell>
        </row>
        <row r="184">
          <cell r="I184">
            <v>1</v>
          </cell>
          <cell r="J184" t="str">
            <v>Over Operational Life</v>
          </cell>
          <cell r="O184">
            <v>1</v>
          </cell>
          <cell r="P184" t="str">
            <v>Over Operational Life</v>
          </cell>
        </row>
        <row r="185">
          <cell r="I185">
            <v>2</v>
          </cell>
          <cell r="J185" t="str">
            <v>Over Half Life</v>
          </cell>
          <cell r="O185">
            <v>2</v>
          </cell>
          <cell r="P185" t="str">
            <v>Starts after five years</v>
          </cell>
        </row>
        <row r="186">
          <cell r="I186">
            <v>3</v>
          </cell>
          <cell r="J186" t="str">
            <v>Over 40 Years</v>
          </cell>
          <cell r="O186">
            <v>3</v>
          </cell>
          <cell r="P186" t="str">
            <v>Over 40 Years</v>
          </cell>
        </row>
        <row r="187">
          <cell r="I187">
            <v>4</v>
          </cell>
          <cell r="J187" t="str">
            <v>Variable payment over years</v>
          </cell>
          <cell r="O187">
            <v>4</v>
          </cell>
          <cell r="P187" t="str">
            <v>Variable payment over years</v>
          </cell>
        </row>
        <row r="188">
          <cell r="I188" t="str">
            <v>Selected Option</v>
          </cell>
          <cell r="O188" t="str">
            <v>Selected Option</v>
          </cell>
        </row>
        <row r="189">
          <cell r="I189">
            <v>4</v>
          </cell>
          <cell r="J189" t="e">
            <v>#N/A</v>
          </cell>
          <cell r="O189">
            <v>4</v>
          </cell>
          <cell r="P189" t="e">
            <v>#N/A</v>
          </cell>
        </row>
        <row r="192">
          <cell r="J192" t="str">
            <v>Working Capital</v>
          </cell>
          <cell r="L192">
            <v>39082</v>
          </cell>
          <cell r="M192">
            <v>39447</v>
          </cell>
          <cell r="N192">
            <v>39813</v>
          </cell>
          <cell r="O192">
            <v>40178</v>
          </cell>
          <cell r="P192">
            <v>40543</v>
          </cell>
          <cell r="Q192">
            <v>40908</v>
          </cell>
          <cell r="R192">
            <v>41274</v>
          </cell>
          <cell r="S192">
            <v>41639</v>
          </cell>
          <cell r="T192">
            <v>42004</v>
          </cell>
          <cell r="U192">
            <v>42369</v>
          </cell>
          <cell r="V192">
            <v>42735</v>
          </cell>
          <cell r="W192">
            <v>43100</v>
          </cell>
          <cell r="X192">
            <v>43465</v>
          </cell>
          <cell r="Y192">
            <v>43830</v>
          </cell>
        </row>
        <row r="193">
          <cell r="J193" t="str">
            <v>Circulation Time of Accounts Receivable (Days)</v>
          </cell>
          <cell r="L193">
            <v>30</v>
          </cell>
          <cell r="M193">
            <v>30</v>
          </cell>
          <cell r="N193">
            <v>30</v>
          </cell>
          <cell r="O193">
            <v>30</v>
          </cell>
          <cell r="P193">
            <v>30</v>
          </cell>
          <cell r="Q193">
            <v>30</v>
          </cell>
          <cell r="R193">
            <v>30</v>
          </cell>
          <cell r="S193">
            <v>30</v>
          </cell>
          <cell r="T193">
            <v>30</v>
          </cell>
          <cell r="U193">
            <v>30</v>
          </cell>
          <cell r="V193">
            <v>30</v>
          </cell>
          <cell r="W193">
            <v>30</v>
          </cell>
          <cell r="X193">
            <v>30</v>
          </cell>
          <cell r="Y193">
            <v>30</v>
          </cell>
        </row>
        <row r="194">
          <cell r="J194" t="str">
            <v>Circulation Time of Accounts &amp; Bills Payable (Days)</v>
          </cell>
          <cell r="L194">
            <v>30</v>
          </cell>
          <cell r="M194">
            <v>30</v>
          </cell>
          <cell r="N194">
            <v>30</v>
          </cell>
          <cell r="O194">
            <v>30</v>
          </cell>
          <cell r="P194">
            <v>30</v>
          </cell>
          <cell r="Q194">
            <v>30</v>
          </cell>
          <cell r="R194">
            <v>30</v>
          </cell>
          <cell r="S194">
            <v>30</v>
          </cell>
          <cell r="T194">
            <v>30</v>
          </cell>
          <cell r="U194">
            <v>30</v>
          </cell>
          <cell r="V194">
            <v>30</v>
          </cell>
          <cell r="W194">
            <v>30</v>
          </cell>
          <cell r="X194">
            <v>30</v>
          </cell>
          <cell r="Y194">
            <v>30</v>
          </cell>
        </row>
        <row r="196">
          <cell r="I196" t="str">
            <v>Fuel Cost Assumptions ( Spot / Contract)</v>
          </cell>
        </row>
        <row r="198">
          <cell r="J198" t="str">
            <v>Fuel</v>
          </cell>
          <cell r="Q198" t="str">
            <v>Unit conversion</v>
          </cell>
          <cell r="U198" t="str">
            <v>Fuel Delivery Flag</v>
          </cell>
        </row>
        <row r="199">
          <cell r="J199" t="str">
            <v>Conversion factor</v>
          </cell>
          <cell r="L199">
            <v>1527187179163.0879</v>
          </cell>
          <cell r="M199" t="str">
            <v>MWht per Mtonne</v>
          </cell>
          <cell r="Q199">
            <v>1</v>
          </cell>
          <cell r="R199" t="str">
            <v>£ per £</v>
          </cell>
          <cell r="U199" t="str">
            <v>£0.7/MWh based on UEP model</v>
          </cell>
          <cell r="W199" t="str">
            <v>Yes or No</v>
          </cell>
          <cell r="X199">
            <v>0</v>
          </cell>
        </row>
        <row r="201">
          <cell r="J201" t="str">
            <v>Fuel Supply Scenarios - Selected Option</v>
          </cell>
        </row>
        <row r="202">
          <cell r="L202">
            <v>39082</v>
          </cell>
          <cell r="M202">
            <v>39447</v>
          </cell>
          <cell r="N202">
            <v>39813</v>
          </cell>
          <cell r="O202">
            <v>40178</v>
          </cell>
          <cell r="P202">
            <v>40543</v>
          </cell>
          <cell r="Q202">
            <v>40908</v>
          </cell>
          <cell r="R202">
            <v>41274</v>
          </cell>
          <cell r="S202">
            <v>41639</v>
          </cell>
          <cell r="T202">
            <v>42004</v>
          </cell>
          <cell r="U202">
            <v>42369</v>
          </cell>
          <cell r="V202">
            <v>42735</v>
          </cell>
          <cell r="W202">
            <v>43100</v>
          </cell>
          <cell r="X202">
            <v>43465</v>
          </cell>
          <cell r="Y202">
            <v>43830</v>
          </cell>
        </row>
        <row r="203">
          <cell r="J203" t="str">
            <v>Fuel Cost - Uranium Plant type Case (£/tonne)</v>
          </cell>
          <cell r="L203">
            <v>2200000</v>
          </cell>
          <cell r="M203">
            <v>2200000</v>
          </cell>
          <cell r="N203">
            <v>2200000</v>
          </cell>
          <cell r="O203">
            <v>2200000</v>
          </cell>
          <cell r="P203">
            <v>2200000</v>
          </cell>
          <cell r="Q203">
            <v>2200000</v>
          </cell>
          <cell r="R203">
            <v>2200000</v>
          </cell>
          <cell r="S203">
            <v>2200000</v>
          </cell>
          <cell r="T203">
            <v>2200000</v>
          </cell>
          <cell r="U203">
            <v>2200000</v>
          </cell>
          <cell r="V203">
            <v>2200000</v>
          </cell>
          <cell r="W203">
            <v>2200000</v>
          </cell>
          <cell r="X203">
            <v>2200000</v>
          </cell>
          <cell r="Y203">
            <v>2200000</v>
          </cell>
        </row>
        <row r="205">
          <cell r="J205" t="str">
            <v>Contract</v>
          </cell>
          <cell r="L205" t="str">
            <v>Data</v>
          </cell>
        </row>
        <row r="206">
          <cell r="J206" t="str">
            <v>Contract Period / Years</v>
          </cell>
          <cell r="L206">
            <v>0</v>
          </cell>
        </row>
        <row r="207">
          <cell r="J207" t="str">
            <v>Minimum Take-or-Pay Contract Amount (million tonnes / therms)</v>
          </cell>
          <cell r="L207">
            <v>0</v>
          </cell>
        </row>
        <row r="208">
          <cell r="J208" t="str">
            <v>Max Contract Amount (million tonnes /therms)</v>
          </cell>
          <cell r="L208">
            <v>0</v>
          </cell>
        </row>
        <row r="209">
          <cell r="J209" t="str">
            <v>Contract Price (£/tonne or p/therm)</v>
          </cell>
          <cell r="L209">
            <v>0</v>
          </cell>
        </row>
        <row r="211">
          <cell r="I211" t="str">
            <v>Power Price Assumptions (Merchant / PPA)</v>
          </cell>
        </row>
        <row r="213">
          <cell r="J213" t="str">
            <v>Plant Contractual Status / Capacity</v>
          </cell>
          <cell r="L213" t="str">
            <v>MW</v>
          </cell>
        </row>
        <row r="214">
          <cell r="J214" t="str">
            <v>Plant Total Capacity</v>
          </cell>
          <cell r="L214">
            <v>1590</v>
          </cell>
          <cell r="M214" t="str">
            <v>%</v>
          </cell>
        </row>
        <row r="215">
          <cell r="J215" t="str">
            <v>Power Purchase Agreement (PPA)</v>
          </cell>
          <cell r="L215">
            <v>0</v>
          </cell>
          <cell r="M215">
            <v>0</v>
          </cell>
        </row>
        <row r="216">
          <cell r="J216" t="str">
            <v>Merchant Concept</v>
          </cell>
          <cell r="L216">
            <v>1590</v>
          </cell>
          <cell r="M216">
            <v>1</v>
          </cell>
        </row>
        <row r="217">
          <cell r="J217" t="str">
            <v>Total Capacity, MW</v>
          </cell>
          <cell r="L217">
            <v>1590</v>
          </cell>
          <cell r="M217">
            <v>1</v>
          </cell>
        </row>
        <row r="219">
          <cell r="J219" t="str">
            <v>Contract Lifetime</v>
          </cell>
        </row>
        <row r="220">
          <cell r="J220" t="str">
            <v>Power Purchase Agreement (PPA) Period / Years</v>
          </cell>
          <cell r="L220">
            <v>0</v>
          </cell>
        </row>
        <row r="222">
          <cell r="I222" t="str">
            <v>Power Purchase Agreement (PPA)</v>
          </cell>
        </row>
        <row r="224">
          <cell r="J224" t="str">
            <v>Power Price Scenarios (£/MWh)</v>
          </cell>
          <cell r="L224">
            <v>39082</v>
          </cell>
          <cell r="M224">
            <v>39447</v>
          </cell>
          <cell r="N224">
            <v>39813</v>
          </cell>
          <cell r="O224">
            <v>40178</v>
          </cell>
          <cell r="P224">
            <v>40543</v>
          </cell>
          <cell r="Q224">
            <v>40908</v>
          </cell>
          <cell r="R224">
            <v>41274</v>
          </cell>
          <cell r="S224">
            <v>41639</v>
          </cell>
          <cell r="T224">
            <v>42004</v>
          </cell>
          <cell r="U224">
            <v>42369</v>
          </cell>
          <cell r="V224">
            <v>42735</v>
          </cell>
          <cell r="W224">
            <v>43100</v>
          </cell>
          <cell r="X224">
            <v>43465</v>
          </cell>
          <cell r="Y224">
            <v>43830</v>
          </cell>
        </row>
        <row r="225">
          <cell r="J225" t="str">
            <v>PPA Price</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row>
        <row r="227">
          <cell r="I227" t="str">
            <v>Market Price Scenarios</v>
          </cell>
        </row>
        <row r="229">
          <cell r="J229" t="str">
            <v>Power Price Scenarios (£/MWh)</v>
          </cell>
          <cell r="L229">
            <v>39082</v>
          </cell>
          <cell r="M229">
            <v>39447</v>
          </cell>
          <cell r="N229">
            <v>39813</v>
          </cell>
          <cell r="O229">
            <v>40178</v>
          </cell>
          <cell r="P229">
            <v>40543</v>
          </cell>
          <cell r="Q229">
            <v>40908</v>
          </cell>
          <cell r="R229">
            <v>41274</v>
          </cell>
          <cell r="S229">
            <v>41639</v>
          </cell>
          <cell r="T229">
            <v>42004</v>
          </cell>
          <cell r="U229">
            <v>42369</v>
          </cell>
          <cell r="V229">
            <v>42735</v>
          </cell>
          <cell r="W229">
            <v>43100</v>
          </cell>
          <cell r="X229">
            <v>43465</v>
          </cell>
          <cell r="Y229">
            <v>43830</v>
          </cell>
        </row>
        <row r="230">
          <cell r="I230">
            <v>1</v>
          </cell>
          <cell r="J230" t="str">
            <v>Low</v>
          </cell>
          <cell r="L230">
            <v>20.920381973731086</v>
          </cell>
          <cell r="M230">
            <v>20.920381973731086</v>
          </cell>
          <cell r="N230">
            <v>20.920381973731086</v>
          </cell>
          <cell r="O230">
            <v>20.920381973731086</v>
          </cell>
          <cell r="P230">
            <v>20.920381973731086</v>
          </cell>
          <cell r="Q230">
            <v>20.920381973731086</v>
          </cell>
          <cell r="R230">
            <v>20.920381973731086</v>
          </cell>
          <cell r="S230">
            <v>20.920381973731086</v>
          </cell>
          <cell r="T230">
            <v>20.920381973731086</v>
          </cell>
          <cell r="U230">
            <v>20.920381973731086</v>
          </cell>
          <cell r="V230">
            <v>20.920381973731086</v>
          </cell>
          <cell r="W230">
            <v>20.920381973731086</v>
          </cell>
          <cell r="X230">
            <v>20.920381973731086</v>
          </cell>
          <cell r="Y230">
            <v>20.920381973731086</v>
          </cell>
        </row>
        <row r="231">
          <cell r="I231">
            <v>2</v>
          </cell>
          <cell r="J231" t="str">
            <v xml:space="preserve">Central </v>
          </cell>
          <cell r="L231">
            <v>38.921884922427985</v>
          </cell>
          <cell r="M231">
            <v>38.921884922427985</v>
          </cell>
          <cell r="N231">
            <v>38.921884922427985</v>
          </cell>
          <cell r="O231">
            <v>38.921884922427985</v>
          </cell>
          <cell r="P231">
            <v>38.921884922427985</v>
          </cell>
          <cell r="Q231">
            <v>38.921884922427985</v>
          </cell>
          <cell r="R231">
            <v>38.921884922427985</v>
          </cell>
          <cell r="S231">
            <v>38.921884922427985</v>
          </cell>
          <cell r="T231">
            <v>38.921884922427985</v>
          </cell>
          <cell r="U231">
            <v>38.921884922427985</v>
          </cell>
          <cell r="V231">
            <v>38.921884922427985</v>
          </cell>
          <cell r="W231">
            <v>38.921884922427985</v>
          </cell>
          <cell r="X231">
            <v>38.921884922427985</v>
          </cell>
          <cell r="Y231">
            <v>38.921884922427985</v>
          </cell>
        </row>
        <row r="232">
          <cell r="I232">
            <v>3</v>
          </cell>
          <cell r="J232" t="str">
            <v xml:space="preserve">High  </v>
          </cell>
          <cell r="L232">
            <v>55</v>
          </cell>
          <cell r="M232">
            <v>55</v>
          </cell>
          <cell r="N232">
            <v>55</v>
          </cell>
          <cell r="O232">
            <v>55</v>
          </cell>
          <cell r="P232">
            <v>55</v>
          </cell>
          <cell r="Q232">
            <v>55</v>
          </cell>
          <cell r="R232">
            <v>55</v>
          </cell>
          <cell r="S232">
            <v>55</v>
          </cell>
          <cell r="T232">
            <v>55</v>
          </cell>
          <cell r="U232">
            <v>55</v>
          </cell>
          <cell r="V232">
            <v>55</v>
          </cell>
          <cell r="W232">
            <v>55</v>
          </cell>
          <cell r="X232">
            <v>55</v>
          </cell>
          <cell r="Y232">
            <v>55</v>
          </cell>
        </row>
        <row r="233">
          <cell r="I233">
            <v>4</v>
          </cell>
          <cell r="J233" t="str">
            <v>XXX</v>
          </cell>
        </row>
        <row r="234">
          <cell r="I234">
            <v>5</v>
          </cell>
          <cell r="J234" t="str">
            <v>XXX</v>
          </cell>
        </row>
        <row r="236">
          <cell r="I236" t="str">
            <v>Selected Option</v>
          </cell>
        </row>
        <row r="237">
          <cell r="I237">
            <v>2</v>
          </cell>
          <cell r="J237" t="str">
            <v xml:space="preserve">Central </v>
          </cell>
          <cell r="L237">
            <v>38.921884922427985</v>
          </cell>
          <cell r="M237">
            <v>38.921884922427985</v>
          </cell>
          <cell r="N237">
            <v>38.921884922427985</v>
          </cell>
          <cell r="O237">
            <v>38.921884922427985</v>
          </cell>
          <cell r="P237">
            <v>38.921884922427985</v>
          </cell>
          <cell r="Q237">
            <v>38.921884922427985</v>
          </cell>
          <cell r="R237">
            <v>38.921884922427985</v>
          </cell>
          <cell r="S237">
            <v>38.921884922427985</v>
          </cell>
          <cell r="T237">
            <v>38.921884922427985</v>
          </cell>
          <cell r="U237">
            <v>38.921884922427985</v>
          </cell>
          <cell r="V237">
            <v>38.921884922427985</v>
          </cell>
          <cell r="W237">
            <v>38.921884922427985</v>
          </cell>
          <cell r="X237">
            <v>38.921884922427985</v>
          </cell>
          <cell r="Y237">
            <v>38.921884922427985</v>
          </cell>
        </row>
        <row r="240">
          <cell r="I240" t="str">
            <v>Emission Cost Assumptions</v>
          </cell>
        </row>
        <row r="242">
          <cell r="J242" t="str">
            <v>Annual Permit Allowance</v>
          </cell>
          <cell r="L242">
            <v>39082</v>
          </cell>
          <cell r="M242">
            <v>39447</v>
          </cell>
          <cell r="N242">
            <v>39813</v>
          </cell>
          <cell r="O242">
            <v>40178</v>
          </cell>
          <cell r="P242">
            <v>40543</v>
          </cell>
          <cell r="Q242">
            <v>40908</v>
          </cell>
          <cell r="R242">
            <v>41274</v>
          </cell>
          <cell r="S242">
            <v>41639</v>
          </cell>
          <cell r="T242">
            <v>42004</v>
          </cell>
          <cell r="U242">
            <v>42369</v>
          </cell>
          <cell r="V242">
            <v>42735</v>
          </cell>
          <cell r="W242">
            <v>43100</v>
          </cell>
          <cell r="X242">
            <v>43465</v>
          </cell>
          <cell r="Y242">
            <v>43830</v>
          </cell>
        </row>
        <row r="243">
          <cell r="J243" t="str">
            <v>Annual Permit Allowance</v>
          </cell>
          <cell r="L243">
            <v>0.78</v>
          </cell>
          <cell r="M243">
            <v>0.78</v>
          </cell>
          <cell r="N243">
            <v>0.78</v>
          </cell>
          <cell r="O243">
            <v>0.78</v>
          </cell>
          <cell r="P243">
            <v>0.78</v>
          </cell>
          <cell r="Q243">
            <v>0.78</v>
          </cell>
          <cell r="R243">
            <v>0.78</v>
          </cell>
          <cell r="S243">
            <v>0.78</v>
          </cell>
          <cell r="T243">
            <v>0.78</v>
          </cell>
          <cell r="U243">
            <v>0.78</v>
          </cell>
          <cell r="V243">
            <v>0.78</v>
          </cell>
          <cell r="W243">
            <v>0.78</v>
          </cell>
          <cell r="X243">
            <v>0.78</v>
          </cell>
          <cell r="Y243">
            <v>0.78</v>
          </cell>
        </row>
        <row r="246">
          <cell r="J246" t="str">
            <v>Emissions</v>
          </cell>
          <cell r="L246" t="str">
            <v>Data</v>
          </cell>
        </row>
        <row r="247">
          <cell r="J247" t="str">
            <v>Emissions - Operation (base plant)</v>
          </cell>
          <cell r="K247" t="str">
            <v>tCO2e/MWh</v>
          </cell>
          <cell r="L247">
            <v>0</v>
          </cell>
        </row>
        <row r="248">
          <cell r="J248" t="str">
            <v>Emissions - Operation (base plant with CCS)</v>
          </cell>
          <cell r="K248" t="str">
            <v>tCO2e/MWh</v>
          </cell>
          <cell r="L248">
            <v>0</v>
          </cell>
        </row>
        <row r="250">
          <cell r="L250">
            <v>39082</v>
          </cell>
          <cell r="M250">
            <v>39447</v>
          </cell>
          <cell r="N250">
            <v>39813</v>
          </cell>
          <cell r="O250">
            <v>40178</v>
          </cell>
          <cell r="P250">
            <v>40543</v>
          </cell>
          <cell r="Q250">
            <v>40908</v>
          </cell>
          <cell r="R250">
            <v>41274</v>
          </cell>
          <cell r="S250">
            <v>41639</v>
          </cell>
          <cell r="T250">
            <v>42004</v>
          </cell>
          <cell r="U250">
            <v>42369</v>
          </cell>
          <cell r="V250">
            <v>42735</v>
          </cell>
          <cell r="W250">
            <v>43100</v>
          </cell>
          <cell r="X250">
            <v>43465</v>
          </cell>
          <cell r="Y250">
            <v>43830</v>
          </cell>
        </row>
        <row r="251">
          <cell r="J251" t="str">
            <v>EU ETS Trading Flag</v>
          </cell>
          <cell r="K251" t="str">
            <v>0 or 1</v>
          </cell>
          <cell r="L251">
            <v>1</v>
          </cell>
          <cell r="M251">
            <v>1</v>
          </cell>
          <cell r="N251">
            <v>1</v>
          </cell>
          <cell r="O251">
            <v>1</v>
          </cell>
          <cell r="P251">
            <v>1</v>
          </cell>
          <cell r="Q251">
            <v>1</v>
          </cell>
          <cell r="R251">
            <v>1</v>
          </cell>
          <cell r="S251">
            <v>1</v>
          </cell>
          <cell r="T251">
            <v>1</v>
          </cell>
          <cell r="U251">
            <v>1</v>
          </cell>
          <cell r="V251">
            <v>1</v>
          </cell>
          <cell r="W251">
            <v>1</v>
          </cell>
          <cell r="X251">
            <v>1</v>
          </cell>
          <cell r="Y251">
            <v>1</v>
          </cell>
        </row>
        <row r="253">
          <cell r="J253" t="str">
            <v>Carbon Cost Scenarios (£/tCO2e)</v>
          </cell>
          <cell r="L253">
            <v>39082</v>
          </cell>
          <cell r="M253">
            <v>39447</v>
          </cell>
          <cell r="N253">
            <v>39813</v>
          </cell>
          <cell r="O253">
            <v>40178</v>
          </cell>
          <cell r="P253">
            <v>40543</v>
          </cell>
          <cell r="Q253">
            <v>40908</v>
          </cell>
          <cell r="R253">
            <v>41274</v>
          </cell>
          <cell r="S253">
            <v>41639</v>
          </cell>
          <cell r="T253">
            <v>42004</v>
          </cell>
          <cell r="U253">
            <v>42369</v>
          </cell>
          <cell r="V253">
            <v>42735</v>
          </cell>
          <cell r="W253">
            <v>43100</v>
          </cell>
          <cell r="X253">
            <v>43465</v>
          </cell>
          <cell r="Y253">
            <v>43830</v>
          </cell>
        </row>
        <row r="254">
          <cell r="I254">
            <v>1</v>
          </cell>
          <cell r="J254" t="str">
            <v xml:space="preserve">Low  </v>
          </cell>
          <cell r="L254">
            <v>10</v>
          </cell>
          <cell r="M254">
            <v>10</v>
          </cell>
          <cell r="N254">
            <v>10</v>
          </cell>
          <cell r="O254">
            <v>10</v>
          </cell>
          <cell r="P254">
            <v>10</v>
          </cell>
          <cell r="Q254">
            <v>10</v>
          </cell>
          <cell r="R254">
            <v>10</v>
          </cell>
          <cell r="S254">
            <v>10</v>
          </cell>
          <cell r="T254">
            <v>10</v>
          </cell>
          <cell r="U254">
            <v>10</v>
          </cell>
          <cell r="V254">
            <v>10</v>
          </cell>
          <cell r="W254">
            <v>10</v>
          </cell>
          <cell r="X254">
            <v>10</v>
          </cell>
          <cell r="Y254">
            <v>10</v>
          </cell>
        </row>
        <row r="255">
          <cell r="I255">
            <v>2</v>
          </cell>
          <cell r="J255" t="str">
            <v>Central</v>
          </cell>
          <cell r="L255">
            <v>17</v>
          </cell>
          <cell r="M255">
            <v>17</v>
          </cell>
          <cell r="N255">
            <v>17</v>
          </cell>
          <cell r="O255">
            <v>17</v>
          </cell>
          <cell r="P255">
            <v>17</v>
          </cell>
          <cell r="Q255">
            <v>17</v>
          </cell>
          <cell r="R255">
            <v>17</v>
          </cell>
          <cell r="S255">
            <v>17</v>
          </cell>
          <cell r="T255">
            <v>17</v>
          </cell>
          <cell r="U255">
            <v>17</v>
          </cell>
          <cell r="V255">
            <v>17</v>
          </cell>
          <cell r="W255">
            <v>17</v>
          </cell>
          <cell r="X255">
            <v>17</v>
          </cell>
          <cell r="Y255">
            <v>17</v>
          </cell>
        </row>
        <row r="256">
          <cell r="I256">
            <v>3</v>
          </cell>
          <cell r="J256" t="str">
            <v xml:space="preserve">High  </v>
          </cell>
          <cell r="L256">
            <v>25</v>
          </cell>
          <cell r="M256">
            <v>25</v>
          </cell>
          <cell r="N256">
            <v>25</v>
          </cell>
          <cell r="O256">
            <v>25</v>
          </cell>
          <cell r="P256">
            <v>25</v>
          </cell>
          <cell r="Q256">
            <v>25</v>
          </cell>
          <cell r="R256">
            <v>25</v>
          </cell>
          <cell r="S256">
            <v>25</v>
          </cell>
          <cell r="T256">
            <v>25</v>
          </cell>
          <cell r="U256">
            <v>25</v>
          </cell>
          <cell r="V256">
            <v>25</v>
          </cell>
          <cell r="W256">
            <v>25</v>
          </cell>
          <cell r="X256">
            <v>25</v>
          </cell>
          <cell r="Y256">
            <v>25</v>
          </cell>
        </row>
        <row r="257">
          <cell r="I257">
            <v>4</v>
          </cell>
          <cell r="J257" t="str">
            <v>Assume no carbon price post 2012</v>
          </cell>
          <cell r="L257">
            <v>6.9208300000000005</v>
          </cell>
          <cell r="M257">
            <v>6.9208300000000005</v>
          </cell>
          <cell r="N257">
            <v>6.9208300000000005</v>
          </cell>
          <cell r="O257">
            <v>6.9208300000000005</v>
          </cell>
          <cell r="P257">
            <v>6.9208300000000005</v>
          </cell>
          <cell r="Q257">
            <v>6.9208300000000005</v>
          </cell>
          <cell r="R257">
            <v>0</v>
          </cell>
          <cell r="S257">
            <v>0</v>
          </cell>
          <cell r="T257">
            <v>0</v>
          </cell>
          <cell r="U257">
            <v>0</v>
          </cell>
          <cell r="V257">
            <v>0</v>
          </cell>
          <cell r="W257">
            <v>0</v>
          </cell>
          <cell r="X257">
            <v>0</v>
          </cell>
          <cell r="Y257">
            <v>0</v>
          </cell>
        </row>
        <row r="259">
          <cell r="I259" t="str">
            <v>Selected Option</v>
          </cell>
        </row>
        <row r="260">
          <cell r="I260">
            <v>4</v>
          </cell>
          <cell r="J260" t="str">
            <v>Assume no carbon price post 2012</v>
          </cell>
          <cell r="L260">
            <v>6.9208300000000005</v>
          </cell>
          <cell r="M260">
            <v>6.9208300000000005</v>
          </cell>
          <cell r="N260">
            <v>6.9208300000000005</v>
          </cell>
          <cell r="O260">
            <v>6.9208300000000005</v>
          </cell>
          <cell r="P260">
            <v>6.9208300000000005</v>
          </cell>
          <cell r="Q260">
            <v>6.9208300000000005</v>
          </cell>
          <cell r="R260">
            <v>0</v>
          </cell>
          <cell r="S260">
            <v>0</v>
          </cell>
          <cell r="T260">
            <v>0</v>
          </cell>
          <cell r="U260">
            <v>0</v>
          </cell>
          <cell r="V260">
            <v>0</v>
          </cell>
          <cell r="W260">
            <v>0</v>
          </cell>
          <cell r="X260">
            <v>0</v>
          </cell>
          <cell r="Y260">
            <v>0</v>
          </cell>
        </row>
        <row r="262">
          <cell r="I262" t="str">
            <v>Renewables Obligation, CCL and Recycling Benefit Assumptions</v>
          </cell>
        </row>
        <row r="264">
          <cell r="L264">
            <v>39082</v>
          </cell>
          <cell r="M264">
            <v>39447</v>
          </cell>
          <cell r="N264">
            <v>39813</v>
          </cell>
          <cell r="O264">
            <v>40178</v>
          </cell>
          <cell r="P264">
            <v>40543</v>
          </cell>
          <cell r="Q264">
            <v>40908</v>
          </cell>
          <cell r="R264">
            <v>41274</v>
          </cell>
          <cell r="S264">
            <v>41639</v>
          </cell>
          <cell r="T264">
            <v>42004</v>
          </cell>
          <cell r="U264">
            <v>42369</v>
          </cell>
          <cell r="V264">
            <v>42735</v>
          </cell>
          <cell r="W264">
            <v>43100</v>
          </cell>
          <cell r="X264">
            <v>43465</v>
          </cell>
          <cell r="Y264">
            <v>43830</v>
          </cell>
        </row>
        <row r="265">
          <cell r="J265" t="str">
            <v>Renewables Obligation Flag</v>
          </cell>
          <cell r="K265" t="str">
            <v>0 or 1</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row>
        <row r="267">
          <cell r="J267" t="str">
            <v>Renewable Obligation Certificate Scenarios (£/MWh)</v>
          </cell>
          <cell r="L267">
            <v>39082</v>
          </cell>
          <cell r="M267">
            <v>39447</v>
          </cell>
          <cell r="N267">
            <v>39813</v>
          </cell>
          <cell r="O267">
            <v>40178</v>
          </cell>
          <cell r="P267">
            <v>40543</v>
          </cell>
          <cell r="Q267">
            <v>40908</v>
          </cell>
          <cell r="R267">
            <v>41274</v>
          </cell>
          <cell r="S267">
            <v>41639</v>
          </cell>
          <cell r="T267">
            <v>42004</v>
          </cell>
          <cell r="U267">
            <v>42369</v>
          </cell>
          <cell r="V267">
            <v>42735</v>
          </cell>
          <cell r="W267">
            <v>43100</v>
          </cell>
          <cell r="X267">
            <v>43465</v>
          </cell>
          <cell r="Y267">
            <v>43830</v>
          </cell>
        </row>
        <row r="268">
          <cell r="I268">
            <v>1</v>
          </cell>
          <cell r="J268" t="str">
            <v>Low</v>
          </cell>
          <cell r="L268">
            <v>45</v>
          </cell>
          <cell r="M268">
            <v>45</v>
          </cell>
          <cell r="N268">
            <v>45</v>
          </cell>
          <cell r="O268">
            <v>45</v>
          </cell>
          <cell r="P268">
            <v>45</v>
          </cell>
          <cell r="Q268">
            <v>45</v>
          </cell>
          <cell r="R268">
            <v>45</v>
          </cell>
          <cell r="S268">
            <v>45</v>
          </cell>
          <cell r="T268">
            <v>45</v>
          </cell>
          <cell r="U268">
            <v>45</v>
          </cell>
          <cell r="V268">
            <v>45</v>
          </cell>
          <cell r="W268">
            <v>45</v>
          </cell>
          <cell r="X268">
            <v>45</v>
          </cell>
          <cell r="Y268">
            <v>45</v>
          </cell>
        </row>
        <row r="269">
          <cell r="I269">
            <v>2</v>
          </cell>
          <cell r="J269" t="str">
            <v xml:space="preserve">Central </v>
          </cell>
        </row>
        <row r="270">
          <cell r="I270">
            <v>3</v>
          </cell>
          <cell r="J270" t="str">
            <v xml:space="preserve">High  </v>
          </cell>
        </row>
        <row r="271">
          <cell r="I271">
            <v>4</v>
          </cell>
          <cell r="J271" t="str">
            <v>Other 1</v>
          </cell>
        </row>
        <row r="273">
          <cell r="I273" t="str">
            <v>Selected Option</v>
          </cell>
        </row>
        <row r="274">
          <cell r="I274">
            <v>1</v>
          </cell>
          <cell r="J274" t="str">
            <v>Low</v>
          </cell>
          <cell r="L274">
            <v>45</v>
          </cell>
          <cell r="M274">
            <v>45</v>
          </cell>
          <cell r="N274">
            <v>45</v>
          </cell>
          <cell r="O274">
            <v>45</v>
          </cell>
          <cell r="P274">
            <v>45</v>
          </cell>
          <cell r="Q274">
            <v>45</v>
          </cell>
          <cell r="R274">
            <v>45</v>
          </cell>
          <cell r="S274">
            <v>45</v>
          </cell>
          <cell r="T274">
            <v>45</v>
          </cell>
          <cell r="U274">
            <v>45</v>
          </cell>
          <cell r="V274">
            <v>45</v>
          </cell>
          <cell r="W274">
            <v>45</v>
          </cell>
          <cell r="X274">
            <v>45</v>
          </cell>
          <cell r="Y274">
            <v>45</v>
          </cell>
        </row>
        <row r="276">
          <cell r="L276">
            <v>39082</v>
          </cell>
          <cell r="M276">
            <v>39447</v>
          </cell>
          <cell r="N276">
            <v>39813</v>
          </cell>
          <cell r="O276">
            <v>40178</v>
          </cell>
          <cell r="P276">
            <v>40543</v>
          </cell>
          <cell r="Q276">
            <v>40908</v>
          </cell>
          <cell r="R276">
            <v>41274</v>
          </cell>
          <cell r="S276">
            <v>41639</v>
          </cell>
          <cell r="T276">
            <v>42004</v>
          </cell>
          <cell r="U276">
            <v>42369</v>
          </cell>
          <cell r="V276">
            <v>42735</v>
          </cell>
          <cell r="W276">
            <v>43100</v>
          </cell>
          <cell r="X276">
            <v>43465</v>
          </cell>
          <cell r="Y276">
            <v>43830</v>
          </cell>
        </row>
        <row r="277">
          <cell r="J277" t="str">
            <v>Climate Change Levy Flag</v>
          </cell>
          <cell r="K277" t="str">
            <v>0 or 1</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row>
        <row r="279">
          <cell r="J279" t="str">
            <v>Climate Change Levy Scenarios (£/MWh)</v>
          </cell>
          <cell r="L279">
            <v>39082</v>
          </cell>
          <cell r="M279">
            <v>39447</v>
          </cell>
          <cell r="N279">
            <v>39813</v>
          </cell>
          <cell r="O279">
            <v>40178</v>
          </cell>
          <cell r="P279">
            <v>40543</v>
          </cell>
          <cell r="Q279">
            <v>40908</v>
          </cell>
          <cell r="R279">
            <v>41274</v>
          </cell>
          <cell r="S279">
            <v>41639</v>
          </cell>
          <cell r="T279">
            <v>42004</v>
          </cell>
          <cell r="U279">
            <v>42369</v>
          </cell>
          <cell r="V279">
            <v>42735</v>
          </cell>
          <cell r="W279">
            <v>43100</v>
          </cell>
          <cell r="X279">
            <v>43465</v>
          </cell>
          <cell r="Y279">
            <v>43830</v>
          </cell>
        </row>
        <row r="280">
          <cell r="I280">
            <v>1</v>
          </cell>
          <cell r="J280" t="str">
            <v>Low</v>
          </cell>
          <cell r="L280">
            <v>3.44</v>
          </cell>
          <cell r="M280">
            <v>3.44</v>
          </cell>
          <cell r="N280">
            <v>3.44</v>
          </cell>
          <cell r="O280">
            <v>3.44</v>
          </cell>
          <cell r="P280">
            <v>3.44</v>
          </cell>
          <cell r="Q280">
            <v>3.44</v>
          </cell>
          <cell r="R280">
            <v>3.44</v>
          </cell>
          <cell r="S280">
            <v>3.44</v>
          </cell>
          <cell r="T280">
            <v>3.44</v>
          </cell>
          <cell r="U280">
            <v>3.44</v>
          </cell>
          <cell r="V280">
            <v>3.44</v>
          </cell>
          <cell r="W280">
            <v>3.44</v>
          </cell>
          <cell r="X280">
            <v>3.44</v>
          </cell>
          <cell r="Y280">
            <v>3.44</v>
          </cell>
        </row>
        <row r="281">
          <cell r="I281">
            <v>2</v>
          </cell>
          <cell r="J281" t="str">
            <v xml:space="preserve">Central </v>
          </cell>
        </row>
        <row r="282">
          <cell r="I282">
            <v>3</v>
          </cell>
          <cell r="J282" t="str">
            <v xml:space="preserve">High  </v>
          </cell>
        </row>
        <row r="283">
          <cell r="I283">
            <v>4</v>
          </cell>
          <cell r="J283" t="str">
            <v>Other 1</v>
          </cell>
        </row>
        <row r="285">
          <cell r="I285" t="str">
            <v>Selected Option</v>
          </cell>
        </row>
        <row r="286">
          <cell r="I286">
            <v>1</v>
          </cell>
          <cell r="J286" t="str">
            <v>Low</v>
          </cell>
          <cell r="L286">
            <v>3.44</v>
          </cell>
          <cell r="M286">
            <v>3.44</v>
          </cell>
          <cell r="N286">
            <v>3.44</v>
          </cell>
          <cell r="O286">
            <v>3.44</v>
          </cell>
          <cell r="P286">
            <v>3.44</v>
          </cell>
          <cell r="Q286">
            <v>3.44</v>
          </cell>
          <cell r="R286">
            <v>3.44</v>
          </cell>
          <cell r="S286">
            <v>3.44</v>
          </cell>
          <cell r="T286">
            <v>3.44</v>
          </cell>
          <cell r="U286">
            <v>3.44</v>
          </cell>
          <cell r="V286">
            <v>3.44</v>
          </cell>
          <cell r="W286">
            <v>3.44</v>
          </cell>
          <cell r="X286">
            <v>3.44</v>
          </cell>
          <cell r="Y286">
            <v>3.44</v>
          </cell>
        </row>
        <row r="288">
          <cell r="L288">
            <v>39082</v>
          </cell>
          <cell r="M288">
            <v>39447</v>
          </cell>
          <cell r="N288">
            <v>39813</v>
          </cell>
          <cell r="O288">
            <v>40178</v>
          </cell>
          <cell r="P288">
            <v>40543</v>
          </cell>
          <cell r="Q288">
            <v>40908</v>
          </cell>
          <cell r="R288">
            <v>41274</v>
          </cell>
          <cell r="S288">
            <v>41639</v>
          </cell>
          <cell r="T288">
            <v>42004</v>
          </cell>
          <cell r="U288">
            <v>42369</v>
          </cell>
          <cell r="V288">
            <v>42735</v>
          </cell>
          <cell r="W288">
            <v>43100</v>
          </cell>
          <cell r="X288">
            <v>43465</v>
          </cell>
          <cell r="Y288">
            <v>43830</v>
          </cell>
        </row>
        <row r="289">
          <cell r="J289" t="str">
            <v>Recycling Benefit Flag</v>
          </cell>
          <cell r="K289" t="str">
            <v>0 or 1</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row>
        <row r="291">
          <cell r="J291" t="str">
            <v>Recycling Benefit Scenarios (£/MWh)</v>
          </cell>
          <cell r="L291">
            <v>39082</v>
          </cell>
          <cell r="M291">
            <v>39447</v>
          </cell>
          <cell r="N291">
            <v>39813</v>
          </cell>
          <cell r="O291">
            <v>40178</v>
          </cell>
          <cell r="P291">
            <v>40543</v>
          </cell>
          <cell r="Q291">
            <v>40908</v>
          </cell>
          <cell r="R291">
            <v>41274</v>
          </cell>
          <cell r="S291">
            <v>41639</v>
          </cell>
          <cell r="T291">
            <v>42004</v>
          </cell>
          <cell r="U291">
            <v>42369</v>
          </cell>
          <cell r="V291">
            <v>42735</v>
          </cell>
          <cell r="W291">
            <v>43100</v>
          </cell>
          <cell r="X291">
            <v>43465</v>
          </cell>
          <cell r="Y291">
            <v>43830</v>
          </cell>
        </row>
        <row r="292">
          <cell r="I292">
            <v>1</v>
          </cell>
          <cell r="J292" t="str">
            <v>Low</v>
          </cell>
          <cell r="L292">
            <v>4</v>
          </cell>
          <cell r="M292">
            <v>4</v>
          </cell>
          <cell r="N292">
            <v>4</v>
          </cell>
          <cell r="O292">
            <v>4</v>
          </cell>
          <cell r="P292">
            <v>4</v>
          </cell>
          <cell r="Q292">
            <v>4</v>
          </cell>
          <cell r="R292">
            <v>4</v>
          </cell>
          <cell r="S292">
            <v>4</v>
          </cell>
          <cell r="T292">
            <v>4</v>
          </cell>
          <cell r="U292">
            <v>4</v>
          </cell>
          <cell r="V292">
            <v>4</v>
          </cell>
          <cell r="W292">
            <v>4</v>
          </cell>
          <cell r="X292">
            <v>4</v>
          </cell>
          <cell r="Y292">
            <v>4</v>
          </cell>
        </row>
        <row r="293">
          <cell r="I293">
            <v>2</v>
          </cell>
          <cell r="J293" t="str">
            <v xml:space="preserve">Central </v>
          </cell>
          <cell r="L293">
            <v>6</v>
          </cell>
          <cell r="M293">
            <v>6</v>
          </cell>
          <cell r="N293">
            <v>6</v>
          </cell>
          <cell r="O293">
            <v>6</v>
          </cell>
          <cell r="P293">
            <v>6</v>
          </cell>
          <cell r="Q293">
            <v>6</v>
          </cell>
          <cell r="R293">
            <v>6</v>
          </cell>
          <cell r="S293">
            <v>6</v>
          </cell>
          <cell r="T293">
            <v>6</v>
          </cell>
          <cell r="U293">
            <v>6</v>
          </cell>
          <cell r="V293">
            <v>6</v>
          </cell>
          <cell r="W293">
            <v>6</v>
          </cell>
          <cell r="X293">
            <v>6</v>
          </cell>
          <cell r="Y293">
            <v>6</v>
          </cell>
        </row>
        <row r="294">
          <cell r="I294">
            <v>3</v>
          </cell>
          <cell r="J294" t="str">
            <v xml:space="preserve">High  </v>
          </cell>
          <cell r="L294">
            <v>8</v>
          </cell>
          <cell r="M294">
            <v>8</v>
          </cell>
          <cell r="N294">
            <v>8</v>
          </cell>
          <cell r="O294">
            <v>8</v>
          </cell>
          <cell r="P294">
            <v>8</v>
          </cell>
          <cell r="Q294">
            <v>8</v>
          </cell>
          <cell r="R294">
            <v>8</v>
          </cell>
          <cell r="S294">
            <v>8</v>
          </cell>
          <cell r="T294">
            <v>8</v>
          </cell>
          <cell r="U294">
            <v>8</v>
          </cell>
          <cell r="V294">
            <v>8</v>
          </cell>
          <cell r="W294">
            <v>8</v>
          </cell>
          <cell r="X294">
            <v>8</v>
          </cell>
          <cell r="Y294">
            <v>8</v>
          </cell>
        </row>
        <row r="295">
          <cell r="I295">
            <v>4</v>
          </cell>
          <cell r="J295" t="str">
            <v>Other 1</v>
          </cell>
        </row>
        <row r="297">
          <cell r="I297" t="str">
            <v>Selected Option</v>
          </cell>
        </row>
        <row r="298">
          <cell r="I298">
            <v>1</v>
          </cell>
          <cell r="J298" t="str">
            <v>Low</v>
          </cell>
          <cell r="L298">
            <v>4</v>
          </cell>
          <cell r="M298">
            <v>4</v>
          </cell>
          <cell r="N298">
            <v>4</v>
          </cell>
          <cell r="O298">
            <v>4</v>
          </cell>
          <cell r="P298">
            <v>4</v>
          </cell>
          <cell r="Q298">
            <v>4</v>
          </cell>
          <cell r="R298">
            <v>4</v>
          </cell>
          <cell r="S298">
            <v>4</v>
          </cell>
          <cell r="T298">
            <v>4</v>
          </cell>
          <cell r="U298">
            <v>4</v>
          </cell>
          <cell r="V298">
            <v>4</v>
          </cell>
          <cell r="W298">
            <v>4</v>
          </cell>
          <cell r="X298">
            <v>4</v>
          </cell>
          <cell r="Y298">
            <v>4</v>
          </cell>
        </row>
        <row r="300">
          <cell r="I300" t="str">
            <v>Annual Subsidy</v>
          </cell>
        </row>
        <row r="302">
          <cell r="L302">
            <v>39082</v>
          </cell>
          <cell r="M302">
            <v>39447</v>
          </cell>
          <cell r="N302">
            <v>39813</v>
          </cell>
          <cell r="O302">
            <v>40178</v>
          </cell>
          <cell r="P302">
            <v>40543</v>
          </cell>
          <cell r="Q302">
            <v>40908</v>
          </cell>
          <cell r="R302">
            <v>41274</v>
          </cell>
          <cell r="S302">
            <v>41639</v>
          </cell>
          <cell r="T302">
            <v>42004</v>
          </cell>
          <cell r="U302">
            <v>42369</v>
          </cell>
          <cell r="V302">
            <v>42735</v>
          </cell>
          <cell r="W302">
            <v>43100</v>
          </cell>
          <cell r="X302">
            <v>43465</v>
          </cell>
          <cell r="Y302">
            <v>43830</v>
          </cell>
        </row>
        <row r="303">
          <cell r="J303" t="str">
            <v>Annual Subsidy Flag</v>
          </cell>
          <cell r="K303" t="str">
            <v>0 or 1</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row>
        <row r="305">
          <cell r="J305" t="str">
            <v>Annual Subsidy (£'000)</v>
          </cell>
          <cell r="L305">
            <v>39082</v>
          </cell>
          <cell r="M305">
            <v>39447</v>
          </cell>
          <cell r="N305">
            <v>39813</v>
          </cell>
          <cell r="O305">
            <v>40178</v>
          </cell>
          <cell r="P305">
            <v>40543</v>
          </cell>
          <cell r="Q305">
            <v>40908</v>
          </cell>
          <cell r="R305">
            <v>41274</v>
          </cell>
          <cell r="S305">
            <v>41639</v>
          </cell>
          <cell r="T305">
            <v>42004</v>
          </cell>
          <cell r="U305">
            <v>42369</v>
          </cell>
          <cell r="V305">
            <v>42735</v>
          </cell>
          <cell r="W305">
            <v>43100</v>
          </cell>
          <cell r="X305">
            <v>43465</v>
          </cell>
          <cell r="Y305">
            <v>43830</v>
          </cell>
        </row>
        <row r="306">
          <cell r="I306">
            <v>1</v>
          </cell>
          <cell r="J306" t="str">
            <v>Subsidy 1</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row>
        <row r="307">
          <cell r="I307">
            <v>2</v>
          </cell>
          <cell r="J307" t="str">
            <v>Subsidy 2</v>
          </cell>
        </row>
        <row r="308">
          <cell r="I308">
            <v>3</v>
          </cell>
          <cell r="J308" t="str">
            <v>Subsidy 3</v>
          </cell>
        </row>
        <row r="309">
          <cell r="I309">
            <v>4</v>
          </cell>
          <cell r="J309" t="str">
            <v>Subsidy 4</v>
          </cell>
        </row>
        <row r="310">
          <cell r="I310">
            <v>5</v>
          </cell>
          <cell r="J310" t="str">
            <v>Subsidy 5</v>
          </cell>
        </row>
        <row r="311">
          <cell r="I311">
            <v>6</v>
          </cell>
          <cell r="J311" t="str">
            <v>Subsidy 6</v>
          </cell>
        </row>
        <row r="312">
          <cell r="I312">
            <v>7</v>
          </cell>
          <cell r="J312" t="str">
            <v>Subsidy 7</v>
          </cell>
        </row>
        <row r="314">
          <cell r="I314" t="str">
            <v>Selected Option</v>
          </cell>
        </row>
        <row r="315">
          <cell r="I315">
            <v>1</v>
          </cell>
          <cell r="J315" t="str">
            <v>Low</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row>
        <row r="317">
          <cell r="J317" t="str">
            <v>Average subsidy</v>
          </cell>
          <cell r="L317">
            <v>0</v>
          </cell>
        </row>
        <row r="318">
          <cell r="J318" t="str">
            <v>Total subsidy</v>
          </cell>
          <cell r="L318">
            <v>0</v>
          </cell>
        </row>
        <row r="320">
          <cell r="I320" t="str">
            <v xml:space="preserve"> Accounting &amp; Finance</v>
          </cell>
        </row>
        <row r="322">
          <cell r="J322" t="str">
            <v>Book Depreciation</v>
          </cell>
          <cell r="L322" t="str">
            <v>Yrs</v>
          </cell>
          <cell r="M322" t="str">
            <v>Method</v>
          </cell>
        </row>
        <row r="323">
          <cell r="J323" t="str">
            <v>Plant &amp; Machinery</v>
          </cell>
          <cell r="L323">
            <v>40</v>
          </cell>
          <cell r="M323" t="str">
            <v>Straight line</v>
          </cell>
        </row>
        <row r="324">
          <cell r="J324" t="str">
            <v>Buildings</v>
          </cell>
          <cell r="L324">
            <v>40</v>
          </cell>
          <cell r="M324" t="str">
            <v>Straight line</v>
          </cell>
        </row>
        <row r="326">
          <cell r="J326" t="str">
            <v>Capital Allowances</v>
          </cell>
          <cell r="M326" t="str">
            <v>%</v>
          </cell>
        </row>
        <row r="327">
          <cell r="J327" t="str">
            <v>Industrial Buildings Allowances (SL Basis)</v>
          </cell>
          <cell r="L327">
            <v>0.2</v>
          </cell>
          <cell r="M327">
            <v>0.04</v>
          </cell>
        </row>
        <row r="328">
          <cell r="J328" t="str">
            <v>Write Down Allowances (Reducing Balance)</v>
          </cell>
          <cell r="L328">
            <v>0.8</v>
          </cell>
          <cell r="M328">
            <v>0.06</v>
          </cell>
        </row>
        <row r="330">
          <cell r="J330" t="str">
            <v>Dividends</v>
          </cell>
          <cell r="L330">
            <v>2</v>
          </cell>
        </row>
        <row r="331">
          <cell r="J331" t="str">
            <v>Dividends Payable Even If No P&amp;L Reserves n/a</v>
          </cell>
          <cell r="L331">
            <v>2</v>
          </cell>
        </row>
        <row r="333">
          <cell r="J333" t="str">
            <v>Financing</v>
          </cell>
        </row>
        <row r="335">
          <cell r="J335" t="str">
            <v>Pre-Development</v>
          </cell>
          <cell r="L335" t="str">
            <v>%</v>
          </cell>
        </row>
        <row r="336">
          <cell r="J336" t="str">
            <v>Debt</v>
          </cell>
          <cell r="L336">
            <v>0</v>
          </cell>
        </row>
        <row r="337">
          <cell r="J337" t="str">
            <v>Equity</v>
          </cell>
          <cell r="L337">
            <v>1</v>
          </cell>
        </row>
        <row r="338">
          <cell r="J338" t="str">
            <v>Total Capital</v>
          </cell>
          <cell r="L338">
            <v>1</v>
          </cell>
        </row>
        <row r="340">
          <cell r="J340" t="str">
            <v>Project Finance</v>
          </cell>
          <cell r="L340" t="str">
            <v>%</v>
          </cell>
        </row>
        <row r="341">
          <cell r="J341" t="str">
            <v>Debt</v>
          </cell>
          <cell r="L341">
            <v>0.7</v>
          </cell>
        </row>
        <row r="342">
          <cell r="J342" t="str">
            <v>Equity</v>
          </cell>
          <cell r="L342">
            <v>0.30000000000000004</v>
          </cell>
        </row>
        <row r="343">
          <cell r="J343" t="str">
            <v>Total Capital</v>
          </cell>
          <cell r="L343">
            <v>1</v>
          </cell>
        </row>
        <row r="345">
          <cell r="J345" t="str">
            <v>Construction Financing</v>
          </cell>
        </row>
        <row r="346">
          <cell r="J346" t="str">
            <v>Financing Date, Year</v>
          </cell>
          <cell r="L346">
            <v>2015</v>
          </cell>
        </row>
        <row r="347">
          <cell r="J347" t="str">
            <v>Maturity, Yrs</v>
          </cell>
          <cell r="L347">
            <v>8</v>
          </cell>
        </row>
        <row r="348">
          <cell r="J348" t="str">
            <v>Risk Free Interest Rate / LIBOR</v>
          </cell>
          <cell r="L348">
            <v>4.2599999999999999E-2</v>
          </cell>
        </row>
        <row r="349">
          <cell r="J349" t="str">
            <v>Debt Margin Rate</v>
          </cell>
          <cell r="L349">
            <v>0.02</v>
          </cell>
        </row>
        <row r="350">
          <cell r="J350" t="str">
            <v>Arranging Fees (% of debt)</v>
          </cell>
          <cell r="L350">
            <v>1.7999999999999999E-2</v>
          </cell>
        </row>
        <row r="351">
          <cell r="J351" t="str">
            <v>Tolerance on Arrangement Fee Convergence check</v>
          </cell>
          <cell r="L351">
            <v>0.01</v>
          </cell>
        </row>
        <row r="353">
          <cell r="L353">
            <v>2006</v>
          </cell>
          <cell r="M353">
            <v>2007</v>
          </cell>
          <cell r="N353">
            <v>2008</v>
          </cell>
          <cell r="O353">
            <v>2009</v>
          </cell>
          <cell r="P353">
            <v>2010</v>
          </cell>
          <cell r="Q353">
            <v>2011</v>
          </cell>
          <cell r="R353">
            <v>2012</v>
          </cell>
          <cell r="S353">
            <v>2013</v>
          </cell>
          <cell r="T353">
            <v>2014</v>
          </cell>
          <cell r="U353">
            <v>2015</v>
          </cell>
          <cell r="V353">
            <v>2016</v>
          </cell>
          <cell r="W353">
            <v>2017</v>
          </cell>
          <cell r="X353">
            <v>2018</v>
          </cell>
          <cell r="Y353">
            <v>2019</v>
          </cell>
        </row>
        <row r="354">
          <cell r="J354" t="str">
            <v>Year Flag</v>
          </cell>
          <cell r="L354">
            <v>0</v>
          </cell>
          <cell r="M354">
            <v>0</v>
          </cell>
          <cell r="N354">
            <v>0</v>
          </cell>
          <cell r="O354">
            <v>0</v>
          </cell>
          <cell r="P354">
            <v>0</v>
          </cell>
          <cell r="Q354">
            <v>0</v>
          </cell>
          <cell r="R354">
            <v>0</v>
          </cell>
          <cell r="S354">
            <v>0</v>
          </cell>
          <cell r="T354">
            <v>0</v>
          </cell>
          <cell r="U354">
            <v>1</v>
          </cell>
          <cell r="V354">
            <v>2</v>
          </cell>
          <cell r="W354">
            <v>3</v>
          </cell>
          <cell r="X354">
            <v>4</v>
          </cell>
          <cell r="Y354">
            <v>5</v>
          </cell>
        </row>
        <row r="355">
          <cell r="J355" t="str">
            <v>Senior Debt / Structured Repayment Profile</v>
          </cell>
          <cell r="K355" t="str">
            <v>Flag</v>
          </cell>
          <cell r="L355">
            <v>0</v>
          </cell>
          <cell r="M355">
            <v>0</v>
          </cell>
          <cell r="N355">
            <v>0</v>
          </cell>
          <cell r="O355">
            <v>0</v>
          </cell>
          <cell r="P355">
            <v>0</v>
          </cell>
          <cell r="Q355">
            <v>0</v>
          </cell>
          <cell r="R355">
            <v>0</v>
          </cell>
          <cell r="S355">
            <v>0</v>
          </cell>
          <cell r="T355">
            <v>0</v>
          </cell>
          <cell r="U355">
            <v>1</v>
          </cell>
          <cell r="V355">
            <v>1</v>
          </cell>
          <cell r="W355">
            <v>1</v>
          </cell>
          <cell r="X355">
            <v>1</v>
          </cell>
          <cell r="Y355">
            <v>1</v>
          </cell>
        </row>
        <row r="356">
          <cell r="I356">
            <v>1</v>
          </cell>
          <cell r="J356" t="str">
            <v>Structured Repayment</v>
          </cell>
          <cell r="K356">
            <v>1</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row>
        <row r="357">
          <cell r="I357">
            <v>2</v>
          </cell>
          <cell r="J357" t="str">
            <v>Straight Line Repayment</v>
          </cell>
          <cell r="K357">
            <v>1</v>
          </cell>
          <cell r="L357">
            <v>0</v>
          </cell>
          <cell r="M357">
            <v>0</v>
          </cell>
          <cell r="N357">
            <v>0</v>
          </cell>
          <cell r="O357">
            <v>0</v>
          </cell>
          <cell r="P357">
            <v>0</v>
          </cell>
          <cell r="Q357">
            <v>0</v>
          </cell>
          <cell r="R357">
            <v>0</v>
          </cell>
          <cell r="S357">
            <v>0</v>
          </cell>
          <cell r="T357">
            <v>0</v>
          </cell>
          <cell r="U357">
            <v>0.125</v>
          </cell>
          <cell r="V357">
            <v>0.125</v>
          </cell>
          <cell r="W357">
            <v>0.125</v>
          </cell>
          <cell r="X357">
            <v>0.125</v>
          </cell>
          <cell r="Y357">
            <v>0.125</v>
          </cell>
        </row>
        <row r="359">
          <cell r="J359" t="str">
            <v>Loan Type</v>
          </cell>
        </row>
        <row r="360">
          <cell r="I360">
            <v>1</v>
          </cell>
          <cell r="J360" t="str">
            <v>Structured Repayment</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row>
        <row r="363">
          <cell r="J363" t="str">
            <v>Re-Financing Project Debt</v>
          </cell>
        </row>
        <row r="365">
          <cell r="J365" t="str">
            <v>Structure</v>
          </cell>
          <cell r="L365" t="str">
            <v>%</v>
          </cell>
        </row>
        <row r="366">
          <cell r="J366" t="str">
            <v>Senior Debt</v>
          </cell>
          <cell r="L366">
            <v>0.7</v>
          </cell>
        </row>
        <row r="367">
          <cell r="J367" t="str">
            <v>Junior Debt</v>
          </cell>
          <cell r="L367">
            <v>0</v>
          </cell>
        </row>
        <row r="368">
          <cell r="J368" t="str">
            <v>Equity</v>
          </cell>
          <cell r="L368">
            <v>0.30000000000000004</v>
          </cell>
        </row>
        <row r="369">
          <cell r="J369" t="str">
            <v>Total Capital</v>
          </cell>
          <cell r="L369">
            <v>1</v>
          </cell>
        </row>
        <row r="371">
          <cell r="J371" t="str">
            <v>Refinancing</v>
          </cell>
          <cell r="L371">
            <v>1</v>
          </cell>
        </row>
        <row r="373">
          <cell r="J373" t="str">
            <v>Refinancing Takes Place, Date</v>
          </cell>
          <cell r="L373">
            <v>2023</v>
          </cell>
          <cell r="N373" t="str">
            <v>Senior Debt Profile</v>
          </cell>
        </row>
        <row r="374">
          <cell r="J374" t="str">
            <v>Senior Debt</v>
          </cell>
          <cell r="N374" t="str">
            <v>Amortised</v>
          </cell>
          <cell r="O374" t="str">
            <v>Bullet</v>
          </cell>
          <cell r="P374" t="str">
            <v>Check</v>
          </cell>
        </row>
        <row r="375">
          <cell r="J375" t="str">
            <v>Senior Debt Maturity, Yrs</v>
          </cell>
          <cell r="L375">
            <v>30</v>
          </cell>
          <cell r="N375">
            <v>0.9</v>
          </cell>
          <cell r="O375">
            <v>0.1</v>
          </cell>
          <cell r="P375">
            <v>1</v>
          </cell>
        </row>
        <row r="376">
          <cell r="J376" t="str">
            <v>Senior Debt Margin Rate</v>
          </cell>
          <cell r="L376">
            <v>0.02</v>
          </cell>
        </row>
        <row r="377">
          <cell r="J377" t="str">
            <v>Arranging Fees (% of debt)</v>
          </cell>
          <cell r="L377">
            <v>1.7999999999999999E-2</v>
          </cell>
        </row>
        <row r="378">
          <cell r="J378" t="str">
            <v>Junior Debt</v>
          </cell>
          <cell r="N378" t="str">
            <v>Junior Debt Profile</v>
          </cell>
        </row>
        <row r="379">
          <cell r="J379" t="str">
            <v>Junior Debt Maturity Period After Senior Debt (years)</v>
          </cell>
          <cell r="L379">
            <v>2</v>
          </cell>
          <cell r="N379" t="str">
            <v>Amortised</v>
          </cell>
          <cell r="O379" t="str">
            <v>Bullet</v>
          </cell>
          <cell r="P379" t="str">
            <v>Check</v>
          </cell>
        </row>
        <row r="380">
          <cell r="J380" t="str">
            <v>Junior Debt Maturity, Yrs</v>
          </cell>
          <cell r="L380">
            <v>32</v>
          </cell>
          <cell r="N380">
            <v>0</v>
          </cell>
          <cell r="O380">
            <v>1</v>
          </cell>
          <cell r="P380">
            <v>1</v>
          </cell>
        </row>
        <row r="381">
          <cell r="J381" t="str">
            <v>Junior Debt Margin Rate</v>
          </cell>
          <cell r="L381">
            <v>0.04</v>
          </cell>
        </row>
        <row r="382">
          <cell r="J382" t="str">
            <v>Arranging Fees (% of debt)</v>
          </cell>
          <cell r="L382">
            <v>2.5000000000000001E-2</v>
          </cell>
        </row>
        <row r="383">
          <cell r="J383" t="str">
            <v>Letter of Credit (Decommissioning)</v>
          </cell>
        </row>
        <row r="384">
          <cell r="J384" t="str">
            <v>Arranging Fees (% of debt)</v>
          </cell>
          <cell r="L384">
            <v>0</v>
          </cell>
        </row>
        <row r="385">
          <cell r="J385" t="str">
            <v>Commitment Fees (% of undrawn balance)</v>
          </cell>
          <cell r="L385">
            <v>0</v>
          </cell>
        </row>
        <row r="387">
          <cell r="L387">
            <v>2006</v>
          </cell>
          <cell r="M387">
            <v>2007</v>
          </cell>
          <cell r="N387">
            <v>2008</v>
          </cell>
          <cell r="O387">
            <v>2009</v>
          </cell>
          <cell r="P387">
            <v>2010</v>
          </cell>
          <cell r="Q387">
            <v>2011</v>
          </cell>
          <cell r="R387">
            <v>2012</v>
          </cell>
          <cell r="S387">
            <v>2013</v>
          </cell>
          <cell r="T387">
            <v>2014</v>
          </cell>
          <cell r="U387">
            <v>2015</v>
          </cell>
          <cell r="V387">
            <v>2016</v>
          </cell>
          <cell r="W387">
            <v>2017</v>
          </cell>
          <cell r="X387">
            <v>2018</v>
          </cell>
          <cell r="Y387">
            <v>2019</v>
          </cell>
        </row>
        <row r="388">
          <cell r="K388" t="str">
            <v>Year Flag</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row>
        <row r="389">
          <cell r="J389" t="str">
            <v>Senior Debt Repayment Profile</v>
          </cell>
          <cell r="K389" t="str">
            <v>Phase Flag</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row>
        <row r="390">
          <cell r="J390" t="str">
            <v>Senior Debt Repayment</v>
          </cell>
          <cell r="K390">
            <v>1.0000000000000004</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row>
        <row r="392">
          <cell r="J392" t="str">
            <v>Junior Debt Repayment Profile</v>
          </cell>
        </row>
        <row r="393">
          <cell r="J393" t="str">
            <v>Junior Debt Repayment</v>
          </cell>
          <cell r="K393">
            <v>1</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row>
        <row r="395">
          <cell r="J395" t="str">
            <v>Target Cover Ratios</v>
          </cell>
        </row>
        <row r="396">
          <cell r="J396" t="str">
            <v>Target DSCR</v>
          </cell>
          <cell r="L396">
            <v>1.4</v>
          </cell>
        </row>
        <row r="397">
          <cell r="J397" t="str">
            <v>Target LLCR</v>
          </cell>
          <cell r="L397">
            <v>1</v>
          </cell>
        </row>
        <row r="398">
          <cell r="J398" t="str">
            <v>Max (LLCR)</v>
          </cell>
          <cell r="L398">
            <v>100</v>
          </cell>
        </row>
        <row r="400">
          <cell r="J400" t="str">
            <v>Short-Term Funding Facility</v>
          </cell>
        </row>
        <row r="401">
          <cell r="J401" t="str">
            <v>Max Short-Term Funding Facility Balance (m£)</v>
          </cell>
          <cell r="L401">
            <v>3</v>
          </cell>
        </row>
        <row r="402">
          <cell r="J402" t="str">
            <v>Short-Term Facility Interest Rate</v>
          </cell>
          <cell r="L402">
            <v>0.02</v>
          </cell>
        </row>
        <row r="403">
          <cell r="J403" t="str">
            <v>Opening Balance - Short Term Funding</v>
          </cell>
          <cell r="L403">
            <v>10</v>
          </cell>
        </row>
        <row r="405">
          <cell r="J405" t="str">
            <v>Interest on Cash</v>
          </cell>
        </row>
        <row r="406">
          <cell r="J406" t="str">
            <v>Interest on Cash</v>
          </cell>
          <cell r="L406">
            <v>0.02</v>
          </cell>
        </row>
        <row r="408">
          <cell r="J408" t="str">
            <v>Rates / Valuation</v>
          </cell>
        </row>
        <row r="409">
          <cell r="J409" t="str">
            <v>Discount Rate (WACC)</v>
          </cell>
          <cell r="K409">
            <v>10</v>
          </cell>
          <cell r="L409">
            <v>0.1</v>
          </cell>
        </row>
        <row r="410">
          <cell r="J410" t="str">
            <v>Levelised Discount Rate ( LC_WACC)</v>
          </cell>
          <cell r="K410">
            <v>10</v>
          </cell>
          <cell r="L410">
            <v>0.1</v>
          </cell>
        </row>
        <row r="411">
          <cell r="J411" t="str">
            <v>Cost of Equity</v>
          </cell>
          <cell r="L411">
            <v>0.09</v>
          </cell>
        </row>
        <row r="412">
          <cell r="J412" t="str">
            <v>Cost of Equity</v>
          </cell>
          <cell r="L412">
            <v>0.09</v>
          </cell>
          <cell r="M412">
            <v>0.09</v>
          </cell>
        </row>
        <row r="414">
          <cell r="J414" t="str">
            <v>Indexation Years</v>
          </cell>
          <cell r="L414" t="str">
            <v>Year</v>
          </cell>
        </row>
        <row r="415">
          <cell r="J415" t="str">
            <v>Indexation Start Year, I</v>
          </cell>
          <cell r="L415">
            <v>2006</v>
          </cell>
        </row>
        <row r="417">
          <cell r="J417" t="str">
            <v>General Information</v>
          </cell>
        </row>
        <row r="419">
          <cell r="J419" t="str">
            <v>Graph Scenario (Non vs. Escalated)</v>
          </cell>
        </row>
        <row r="420">
          <cell r="J420" t="str">
            <v>Real Terms (Non-Escalated)</v>
          </cell>
          <cell r="L420">
            <v>1</v>
          </cell>
          <cell r="M420" t="str">
            <v>1=Non-Escl, 2=Escl.</v>
          </cell>
        </row>
        <row r="421">
          <cell r="J421" t="str">
            <v>Nominal (Escalated)</v>
          </cell>
        </row>
        <row r="423">
          <cell r="I423" t="str">
            <v>Opening Balances (P&amp;L, BS)</v>
          </cell>
        </row>
        <row r="426">
          <cell r="I426" t="str">
            <v>Profit &amp; Loss Account</v>
          </cell>
        </row>
        <row r="428">
          <cell r="I428" t="str">
            <v>Turnover</v>
          </cell>
          <cell r="L428">
            <v>38717</v>
          </cell>
        </row>
        <row r="429">
          <cell r="J429" t="str">
            <v xml:space="preserve">   Power Revenue / PPA</v>
          </cell>
          <cell r="L429">
            <v>0</v>
          </cell>
        </row>
        <row r="430">
          <cell r="J430" t="str">
            <v xml:space="preserve">   Power Revenue / Merchant</v>
          </cell>
          <cell r="L430">
            <v>0</v>
          </cell>
        </row>
        <row r="431">
          <cell r="I431" t="str">
            <v>Total Turnover</v>
          </cell>
          <cell r="L431">
            <v>0</v>
          </cell>
        </row>
        <row r="433">
          <cell r="J433" t="str">
            <v>Fuel Costs</v>
          </cell>
          <cell r="L433">
            <v>0</v>
          </cell>
        </row>
        <row r="434">
          <cell r="J434" t="str">
            <v>Operating Costs</v>
          </cell>
          <cell r="L434">
            <v>0</v>
          </cell>
        </row>
        <row r="435">
          <cell r="I435" t="str">
            <v>Gross Profit</v>
          </cell>
          <cell r="L435">
            <v>0</v>
          </cell>
        </row>
        <row r="437">
          <cell r="I437" t="str">
            <v>Operating Margin / EBITDA</v>
          </cell>
          <cell r="L437">
            <v>0</v>
          </cell>
        </row>
        <row r="439">
          <cell r="J439" t="str">
            <v>Interest Expenses</v>
          </cell>
          <cell r="L439">
            <v>0</v>
          </cell>
        </row>
        <row r="440">
          <cell r="J440" t="str">
            <v>Interest Received</v>
          </cell>
          <cell r="L440">
            <v>0</v>
          </cell>
        </row>
        <row r="441">
          <cell r="J441" t="str">
            <v>Depreciation</v>
          </cell>
          <cell r="L441">
            <v>0</v>
          </cell>
        </row>
        <row r="442">
          <cell r="I442" t="str">
            <v>Earnings Before Tax (EBT)</v>
          </cell>
          <cell r="L442">
            <v>0</v>
          </cell>
        </row>
        <row r="444">
          <cell r="J444" t="str">
            <v>Current Taxes</v>
          </cell>
          <cell r="L444">
            <v>0</v>
          </cell>
        </row>
        <row r="445">
          <cell r="J445" t="str">
            <v>Deferred Taxes</v>
          </cell>
          <cell r="L445">
            <v>0</v>
          </cell>
        </row>
        <row r="446">
          <cell r="I446" t="str">
            <v>Net Income</v>
          </cell>
          <cell r="L446">
            <v>0</v>
          </cell>
        </row>
        <row r="448">
          <cell r="J448" t="str">
            <v>Dividends</v>
          </cell>
        </row>
        <row r="449">
          <cell r="J449" t="str">
            <v>Retained Profit</v>
          </cell>
          <cell r="L449">
            <v>0</v>
          </cell>
        </row>
        <row r="452">
          <cell r="I452" t="str">
            <v>Balance Sheet</v>
          </cell>
        </row>
        <row r="454">
          <cell r="I454" t="str">
            <v xml:space="preserve"> BALANCE SHEET STATEMENT</v>
          </cell>
        </row>
        <row r="456">
          <cell r="I456" t="str">
            <v xml:space="preserve"> ASSETS</v>
          </cell>
        </row>
        <row r="458">
          <cell r="I458" t="str">
            <v>Fixed Assets</v>
          </cell>
          <cell r="L458">
            <v>38717</v>
          </cell>
        </row>
        <row r="459">
          <cell r="J459" t="str">
            <v>Plant and Equipment</v>
          </cell>
          <cell r="L459">
            <v>0</v>
          </cell>
        </row>
        <row r="460">
          <cell r="J460" t="str">
            <v>Total Fixed Assets</v>
          </cell>
          <cell r="L460">
            <v>0</v>
          </cell>
        </row>
        <row r="462">
          <cell r="I462" t="str">
            <v>Current Assets</v>
          </cell>
        </row>
        <row r="463">
          <cell r="J463" t="str">
            <v xml:space="preserve">Operating Cash </v>
          </cell>
          <cell r="L463">
            <v>0</v>
          </cell>
        </row>
        <row r="464">
          <cell r="J464" t="str">
            <v>Accounts Receivable</v>
          </cell>
          <cell r="L464">
            <v>0</v>
          </cell>
        </row>
        <row r="465">
          <cell r="J465" t="str">
            <v>Decommissioning Fund</v>
          </cell>
          <cell r="L465">
            <v>0</v>
          </cell>
        </row>
        <row r="466">
          <cell r="J466" t="str">
            <v>Deferred Tax</v>
          </cell>
          <cell r="L466">
            <v>0</v>
          </cell>
        </row>
        <row r="467">
          <cell r="J467" t="str">
            <v>Other Assets</v>
          </cell>
          <cell r="L467">
            <v>0</v>
          </cell>
        </row>
        <row r="468">
          <cell r="J468" t="str">
            <v>Total Current Assets</v>
          </cell>
          <cell r="L468">
            <v>0</v>
          </cell>
        </row>
        <row r="470">
          <cell r="I470" t="str">
            <v>TOTAL ASSETS</v>
          </cell>
          <cell r="L470">
            <v>0</v>
          </cell>
        </row>
        <row r="472">
          <cell r="I472" t="str">
            <v xml:space="preserve">LIABILITIES AND  SHAREHOLDERS' EQUITY </v>
          </cell>
        </row>
        <row r="474">
          <cell r="I474" t="str">
            <v>Current Liabilities</v>
          </cell>
        </row>
        <row r="475">
          <cell r="J475" t="str">
            <v>Accounts and Bills Payable</v>
          </cell>
          <cell r="L475">
            <v>0</v>
          </cell>
        </row>
        <row r="476">
          <cell r="J476" t="str">
            <v>Other Creditors</v>
          </cell>
          <cell r="L476">
            <v>0</v>
          </cell>
        </row>
        <row r="477">
          <cell r="J477" t="str">
            <v>Short-Term Borrowings</v>
          </cell>
          <cell r="L477">
            <v>0</v>
          </cell>
        </row>
        <row r="478">
          <cell r="J478" t="str">
            <v>Total Current Liabilities</v>
          </cell>
          <cell r="L478">
            <v>0</v>
          </cell>
        </row>
        <row r="480">
          <cell r="I480" t="str">
            <v>Long-Term Liabilities</v>
          </cell>
        </row>
        <row r="481">
          <cell r="J481" t="str">
            <v>Senior Long-Term Debt</v>
          </cell>
          <cell r="L481">
            <v>0</v>
          </cell>
        </row>
        <row r="482">
          <cell r="J482" t="str">
            <v>Deferred Taxation</v>
          </cell>
          <cell r="L482">
            <v>0</v>
          </cell>
        </row>
        <row r="483">
          <cell r="J483" t="str">
            <v>Provisions for Liabilities and Charges</v>
          </cell>
          <cell r="L483">
            <v>0</v>
          </cell>
        </row>
        <row r="484">
          <cell r="J484" t="str">
            <v>Total Long-Term Liabilities</v>
          </cell>
          <cell r="L484">
            <v>0</v>
          </cell>
        </row>
        <row r="486">
          <cell r="J486" t="str">
            <v>Net Assets</v>
          </cell>
          <cell r="L486">
            <v>0</v>
          </cell>
        </row>
        <row r="488">
          <cell r="I488" t="str">
            <v>Shareholders' Equity</v>
          </cell>
        </row>
        <row r="489">
          <cell r="J489" t="str">
            <v>Common Stock and Paid-In Capital</v>
          </cell>
          <cell r="L489">
            <v>0</v>
          </cell>
        </row>
        <row r="490">
          <cell r="J490" t="str">
            <v>Retained Earnings</v>
          </cell>
          <cell r="L490">
            <v>0</v>
          </cell>
        </row>
        <row r="491">
          <cell r="J491" t="str">
            <v>Total Equity</v>
          </cell>
          <cell r="L491">
            <v>0</v>
          </cell>
        </row>
        <row r="493">
          <cell r="I493" t="str">
            <v>TOTAL LIABILITIES AND SHAREHOLDERS' EQUITY</v>
          </cell>
          <cell r="L493">
            <v>0</v>
          </cell>
        </row>
        <row r="495">
          <cell r="L495">
            <v>0</v>
          </cell>
        </row>
        <row r="497">
          <cell r="I497" t="str">
            <v>Opening Deferred Tax Position</v>
          </cell>
        </row>
        <row r="499">
          <cell r="J499" t="str">
            <v>Opening Deferred Tax Balance Asset / (Liability)</v>
          </cell>
          <cell r="M499">
            <v>0</v>
          </cell>
        </row>
        <row r="500">
          <cell r="J500" t="str">
            <v>Corporate Tax Rate</v>
          </cell>
          <cell r="M500">
            <v>0.3</v>
          </cell>
        </row>
        <row r="501">
          <cell r="J501" t="str">
            <v>ie, Underlying Timing Differences</v>
          </cell>
          <cell r="M501">
            <v>0</v>
          </cell>
        </row>
        <row r="503">
          <cell r="J503" t="str">
            <v>Breakdown Calc.</v>
          </cell>
        </row>
        <row r="504">
          <cell r="J504" t="str">
            <v>Tax Written Down Value  (WDV) c/f</v>
          </cell>
          <cell r="M504">
            <v>0</v>
          </cell>
        </row>
        <row r="505">
          <cell r="J505" t="str">
            <v>Fixed Asset NBV c/f</v>
          </cell>
          <cell r="M505">
            <v>0</v>
          </cell>
        </row>
        <row r="506">
          <cell r="J506" t="str">
            <v>Tax Losses c/f</v>
          </cell>
        </row>
        <row r="507">
          <cell r="J507" t="str">
            <v>Total Timing Differences c/f</v>
          </cell>
          <cell r="M507">
            <v>0</v>
          </cell>
        </row>
        <row r="509">
          <cell r="J509" t="str">
            <v>Check</v>
          </cell>
          <cell r="M509">
            <v>0</v>
          </cell>
        </row>
        <row r="520">
          <cell r="L520">
            <v>1</v>
          </cell>
        </row>
      </sheetData>
      <sheetData sheetId="6">
        <row r="3">
          <cell r="I3" t="str">
            <v>New Build Evaluation Model</v>
          </cell>
          <cell r="N3" t="str">
            <v>Model Check: OK</v>
          </cell>
        </row>
        <row r="5">
          <cell r="I5" t="str">
            <v>Project Assumptions / Nuclear</v>
          </cell>
        </row>
        <row r="7">
          <cell r="I7" t="str">
            <v>Design and Build Type</v>
          </cell>
        </row>
        <row r="9">
          <cell r="J9" t="str">
            <v>Design</v>
          </cell>
        </row>
        <row r="10">
          <cell r="I10">
            <v>1</v>
          </cell>
          <cell r="J10" t="str">
            <v>PWR 1</v>
          </cell>
        </row>
        <row r="11">
          <cell r="I11">
            <v>2</v>
          </cell>
          <cell r="J11" t="str">
            <v>PWR 2</v>
          </cell>
        </row>
        <row r="12">
          <cell r="I12">
            <v>3</v>
          </cell>
          <cell r="J12" t="str">
            <v>LWR 1</v>
          </cell>
        </row>
        <row r="13">
          <cell r="I13">
            <v>4</v>
          </cell>
          <cell r="J13" t="str">
            <v>LWR 2</v>
          </cell>
        </row>
        <row r="15">
          <cell r="J15" t="str">
            <v>Selected Option</v>
          </cell>
          <cell r="M15" t="str">
            <v>Storage Flag</v>
          </cell>
        </row>
        <row r="16">
          <cell r="I16">
            <v>1</v>
          </cell>
          <cell r="J16" t="str">
            <v>PWR 1</v>
          </cell>
          <cell r="M16" t="str">
            <v>£6/MWh based on £8/t CO2</v>
          </cell>
          <cell r="O16" t="str">
            <v>Yes or No</v>
          </cell>
          <cell r="P16">
            <v>0</v>
          </cell>
        </row>
        <row r="18">
          <cell r="J18" t="str">
            <v>Kind</v>
          </cell>
        </row>
        <row r="19">
          <cell r="I19">
            <v>1</v>
          </cell>
          <cell r="J19" t="str">
            <v>First of a kind</v>
          </cell>
        </row>
        <row r="20">
          <cell r="I20">
            <v>2</v>
          </cell>
          <cell r="J20" t="str">
            <v>Nth of a kind</v>
          </cell>
        </row>
        <row r="22">
          <cell r="J22" t="str">
            <v>Selected Option</v>
          </cell>
        </row>
        <row r="23">
          <cell r="I23">
            <v>1</v>
          </cell>
          <cell r="J23" t="str">
            <v>First of a kind</v>
          </cell>
        </row>
        <row r="25">
          <cell r="B25" t="str">
            <v>Source</v>
          </cell>
          <cell r="D25" t="str">
            <v>Date</v>
          </cell>
          <cell r="F25" t="str">
            <v>Add. Info</v>
          </cell>
          <cell r="J25" t="str">
            <v>Assumptions</v>
          </cell>
        </row>
        <row r="26">
          <cell r="I26">
            <v>1</v>
          </cell>
          <cell r="J26" t="str">
            <v>Data</v>
          </cell>
        </row>
        <row r="27">
          <cell r="I27">
            <v>2</v>
          </cell>
          <cell r="J27" t="str">
            <v>Spare1</v>
          </cell>
        </row>
        <row r="28">
          <cell r="I28">
            <v>3</v>
          </cell>
          <cell r="J28" t="str">
            <v>Spare2</v>
          </cell>
        </row>
        <row r="30">
          <cell r="J30" t="str">
            <v>Selected Option</v>
          </cell>
        </row>
        <row r="31">
          <cell r="I31">
            <v>1</v>
          </cell>
          <cell r="J31" t="str">
            <v>Data</v>
          </cell>
        </row>
        <row r="33">
          <cell r="I33" t="str">
            <v>Timing</v>
          </cell>
        </row>
        <row r="35">
          <cell r="J35" t="str">
            <v>Key Dates / Time Periods</v>
          </cell>
          <cell r="K35" t="str">
            <v>Unit</v>
          </cell>
          <cell r="L35" t="str">
            <v>Data</v>
          </cell>
          <cell r="Q35" t="str">
            <v>Unit</v>
          </cell>
          <cell r="R35" t="str">
            <v>Data</v>
          </cell>
          <cell r="W35" t="str">
            <v>Unit</v>
          </cell>
          <cell r="X35" t="str">
            <v>Spare1</v>
          </cell>
          <cell r="AC35" t="str">
            <v>Unit</v>
          </cell>
          <cell r="AD35" t="str">
            <v>Spare2</v>
          </cell>
        </row>
        <row r="36">
          <cell r="J36" t="str">
            <v>Financial close</v>
          </cell>
          <cell r="L36">
            <v>39083</v>
          </cell>
          <cell r="R36">
            <v>39083</v>
          </cell>
          <cell r="X36">
            <v>39083</v>
          </cell>
          <cell r="AD36">
            <v>39083</v>
          </cell>
        </row>
        <row r="37">
          <cell r="J37" t="str">
            <v xml:space="preserve">Prelicensing Period </v>
          </cell>
          <cell r="K37" t="str">
            <v>(months)</v>
          </cell>
          <cell r="L37">
            <v>48</v>
          </cell>
          <cell r="M37" t="str">
            <v>(years)</v>
          </cell>
          <cell r="N37">
            <v>4</v>
          </cell>
          <cell r="O37" t="str">
            <v>(days)</v>
          </cell>
          <cell r="P37">
            <v>1460</v>
          </cell>
          <cell r="Q37" t="str">
            <v>(months)</v>
          </cell>
          <cell r="R37">
            <v>48</v>
          </cell>
          <cell r="S37" t="str">
            <v>(years)</v>
          </cell>
          <cell r="T37">
            <v>4</v>
          </cell>
          <cell r="U37" t="str">
            <v>(days)</v>
          </cell>
          <cell r="V37">
            <v>1460</v>
          </cell>
          <cell r="W37" t="str">
            <v>(months)</v>
          </cell>
          <cell r="X37">
            <v>48</v>
          </cell>
          <cell r="Y37" t="str">
            <v>(years)</v>
          </cell>
          <cell r="Z37">
            <v>4</v>
          </cell>
          <cell r="AA37" t="str">
            <v>(days)</v>
          </cell>
          <cell r="AB37">
            <v>1460</v>
          </cell>
          <cell r="AC37" t="str">
            <v>(months)</v>
          </cell>
          <cell r="AD37">
            <v>48</v>
          </cell>
          <cell r="AE37" t="str">
            <v>(years)</v>
          </cell>
          <cell r="AF37">
            <v>4</v>
          </cell>
          <cell r="AG37" t="str">
            <v>(days)</v>
          </cell>
          <cell r="AH37">
            <v>1460</v>
          </cell>
        </row>
        <row r="38">
          <cell r="J38" t="str">
            <v xml:space="preserve">Site Specific Licensing Period </v>
          </cell>
          <cell r="K38" t="str">
            <v>(months)</v>
          </cell>
          <cell r="L38">
            <v>37</v>
          </cell>
          <cell r="M38" t="str">
            <v>(years)</v>
          </cell>
          <cell r="N38">
            <v>3.0833333333333335</v>
          </cell>
          <cell r="O38" t="str">
            <v>(days)</v>
          </cell>
          <cell r="P38">
            <v>1125.4166666666667</v>
          </cell>
          <cell r="Q38" t="str">
            <v>(months)</v>
          </cell>
          <cell r="R38">
            <v>37</v>
          </cell>
          <cell r="S38" t="str">
            <v>(years)</v>
          </cell>
          <cell r="T38">
            <v>3.0833333333333335</v>
          </cell>
          <cell r="U38" t="str">
            <v>(days)</v>
          </cell>
          <cell r="V38">
            <v>1125.4166666666667</v>
          </cell>
          <cell r="W38" t="str">
            <v>(months)</v>
          </cell>
          <cell r="X38">
            <v>37</v>
          </cell>
          <cell r="Y38" t="str">
            <v>(years)</v>
          </cell>
          <cell r="Z38">
            <v>3.0833333333333335</v>
          </cell>
          <cell r="AA38" t="str">
            <v>(days)</v>
          </cell>
          <cell r="AB38">
            <v>1125.4166666666667</v>
          </cell>
          <cell r="AC38" t="str">
            <v>(months)</v>
          </cell>
          <cell r="AD38">
            <v>37</v>
          </cell>
          <cell r="AE38" t="str">
            <v>(years)</v>
          </cell>
          <cell r="AF38">
            <v>3.0833333333333335</v>
          </cell>
          <cell r="AG38" t="str">
            <v>(days)</v>
          </cell>
          <cell r="AH38">
            <v>1125.4166666666667</v>
          </cell>
        </row>
        <row r="39">
          <cell r="J39" t="str">
            <v xml:space="preserve">Public Enquiry Period </v>
          </cell>
          <cell r="K39" t="str">
            <v>(months)</v>
          </cell>
          <cell r="L39">
            <v>11.2</v>
          </cell>
          <cell r="M39" t="str">
            <v>(years)</v>
          </cell>
          <cell r="N39">
            <v>0.93333333333333324</v>
          </cell>
          <cell r="O39" t="str">
            <v>(days)</v>
          </cell>
          <cell r="P39">
            <v>340.66666666666663</v>
          </cell>
          <cell r="Q39" t="str">
            <v>(months)</v>
          </cell>
          <cell r="R39">
            <v>11.2</v>
          </cell>
          <cell r="S39" t="str">
            <v>(years)</v>
          </cell>
          <cell r="T39">
            <v>0.93333333333333324</v>
          </cell>
          <cell r="U39" t="str">
            <v>(days)</v>
          </cell>
          <cell r="V39">
            <v>340.66666666666663</v>
          </cell>
          <cell r="W39" t="str">
            <v>(months)</v>
          </cell>
          <cell r="X39">
            <v>11.2</v>
          </cell>
          <cell r="Y39" t="str">
            <v>(years)</v>
          </cell>
          <cell r="Z39">
            <v>0.93333333333333324</v>
          </cell>
          <cell r="AA39" t="str">
            <v>(days)</v>
          </cell>
          <cell r="AB39">
            <v>340.66666666666663</v>
          </cell>
          <cell r="AC39" t="str">
            <v>(months)</v>
          </cell>
          <cell r="AD39">
            <v>11</v>
          </cell>
          <cell r="AE39" t="str">
            <v>(years)</v>
          </cell>
          <cell r="AF39">
            <v>0.91666666666666663</v>
          </cell>
          <cell r="AG39" t="str">
            <v>(days)</v>
          </cell>
          <cell r="AH39">
            <v>334.58333333333331</v>
          </cell>
        </row>
        <row r="40">
          <cell r="J40" t="str">
            <v>Pre-development Period - Subtotal</v>
          </cell>
          <cell r="K40" t="str">
            <v>(months)</v>
          </cell>
          <cell r="L40">
            <v>96.2</v>
          </cell>
          <cell r="M40" t="str">
            <v>(years)</v>
          </cell>
          <cell r="N40">
            <v>8.0166666666666675</v>
          </cell>
          <cell r="Q40" t="str">
            <v>(months)</v>
          </cell>
          <cell r="R40">
            <v>96.2</v>
          </cell>
          <cell r="S40" t="str">
            <v>(years)</v>
          </cell>
          <cell r="T40">
            <v>8.0166666666666675</v>
          </cell>
          <cell r="W40" t="str">
            <v>(months)</v>
          </cell>
          <cell r="X40">
            <v>96.2</v>
          </cell>
          <cell r="Y40" t="str">
            <v>(years)</v>
          </cell>
          <cell r="Z40">
            <v>8.0166666666666675</v>
          </cell>
          <cell r="AC40" t="str">
            <v>(months)</v>
          </cell>
          <cell r="AD40">
            <v>96</v>
          </cell>
          <cell r="AE40" t="str">
            <v>(years)</v>
          </cell>
          <cell r="AF40">
            <v>8</v>
          </cell>
        </row>
        <row r="41">
          <cell r="J41" t="str">
            <v>Pre-development Period (NAOK Adjustment)</v>
          </cell>
          <cell r="K41" t="str">
            <v>(months)</v>
          </cell>
          <cell r="L41">
            <v>0</v>
          </cell>
          <cell r="M41" t="str">
            <v>(years)</v>
          </cell>
          <cell r="N41">
            <v>0</v>
          </cell>
          <cell r="Q41" t="str">
            <v>(months)</v>
          </cell>
          <cell r="R41">
            <v>0</v>
          </cell>
          <cell r="S41" t="str">
            <v>(years)</v>
          </cell>
          <cell r="T41">
            <v>0</v>
          </cell>
          <cell r="W41" t="str">
            <v>(months)</v>
          </cell>
          <cell r="X41">
            <v>0</v>
          </cell>
          <cell r="Y41" t="str">
            <v>(years)</v>
          </cell>
          <cell r="Z41">
            <v>0</v>
          </cell>
          <cell r="AC41" t="str">
            <v>(months)</v>
          </cell>
          <cell r="AD41">
            <v>0</v>
          </cell>
          <cell r="AE41" t="str">
            <v>(years)</v>
          </cell>
          <cell r="AF41">
            <v>0</v>
          </cell>
        </row>
        <row r="42">
          <cell r="J42" t="str">
            <v>Total Pre-development Period (including NAOK)</v>
          </cell>
          <cell r="K42" t="str">
            <v>(months)</v>
          </cell>
          <cell r="L42">
            <v>96.2</v>
          </cell>
          <cell r="M42" t="str">
            <v>(years)</v>
          </cell>
          <cell r="N42">
            <v>8.0166666666666675</v>
          </cell>
          <cell r="Q42" t="str">
            <v>(months)</v>
          </cell>
          <cell r="R42">
            <v>96.2</v>
          </cell>
          <cell r="S42" t="str">
            <v>(years)</v>
          </cell>
          <cell r="T42">
            <v>8.0166666666666675</v>
          </cell>
          <cell r="W42" t="str">
            <v>(months)</v>
          </cell>
          <cell r="X42">
            <v>96.2</v>
          </cell>
          <cell r="Y42" t="str">
            <v>(years)</v>
          </cell>
          <cell r="Z42">
            <v>8.0166666666666675</v>
          </cell>
          <cell r="AC42" t="str">
            <v>(months)</v>
          </cell>
          <cell r="AD42">
            <v>96</v>
          </cell>
          <cell r="AE42" t="str">
            <v>(years)</v>
          </cell>
          <cell r="AF42">
            <v>8</v>
          </cell>
        </row>
        <row r="43">
          <cell r="J43" t="str">
            <v>Construction Start Date</v>
          </cell>
          <cell r="L43">
            <v>42005</v>
          </cell>
          <cell r="R43">
            <v>42005</v>
          </cell>
          <cell r="X43">
            <v>42005</v>
          </cell>
          <cell r="AD43">
            <v>42005</v>
          </cell>
        </row>
        <row r="44">
          <cell r="J44" t="str">
            <v xml:space="preserve">Construction Period </v>
          </cell>
          <cell r="K44" t="str">
            <v>(months)</v>
          </cell>
          <cell r="L44">
            <v>72</v>
          </cell>
          <cell r="M44" t="str">
            <v>(years)</v>
          </cell>
          <cell r="N44">
            <v>6</v>
          </cell>
          <cell r="Q44" t="str">
            <v>(months)</v>
          </cell>
          <cell r="R44">
            <v>72</v>
          </cell>
          <cell r="S44" t="str">
            <v>(years)</v>
          </cell>
          <cell r="T44">
            <v>6</v>
          </cell>
          <cell r="W44" t="str">
            <v>(months)</v>
          </cell>
          <cell r="X44">
            <v>72</v>
          </cell>
          <cell r="Y44" t="str">
            <v>(years)</v>
          </cell>
          <cell r="Z44">
            <v>6</v>
          </cell>
          <cell r="AC44" t="str">
            <v>(months)</v>
          </cell>
          <cell r="AD44">
            <v>72</v>
          </cell>
          <cell r="AE44" t="str">
            <v>(years)</v>
          </cell>
          <cell r="AF44">
            <v>6</v>
          </cell>
        </row>
        <row r="45">
          <cell r="J45" t="str">
            <v>Commercial Operation Start Date</v>
          </cell>
          <cell r="L45">
            <v>44197</v>
          </cell>
          <cell r="R45">
            <v>44197</v>
          </cell>
          <cell r="X45">
            <v>44197</v>
          </cell>
          <cell r="AD45">
            <v>44197</v>
          </cell>
        </row>
        <row r="46">
          <cell r="J46" t="str">
            <v>Plant Operating Period</v>
          </cell>
          <cell r="K46" t="str">
            <v>(years)</v>
          </cell>
          <cell r="L46">
            <v>40</v>
          </cell>
          <cell r="Q46" t="str">
            <v>(years)</v>
          </cell>
          <cell r="R46">
            <v>40</v>
          </cell>
          <cell r="W46" t="str">
            <v>(years)</v>
          </cell>
          <cell r="X46">
            <v>40</v>
          </cell>
          <cell r="AC46" t="str">
            <v>(years)</v>
          </cell>
          <cell r="AD46">
            <v>40</v>
          </cell>
        </row>
        <row r="47">
          <cell r="J47" t="str">
            <v>Commericial Operation End Date</v>
          </cell>
          <cell r="L47">
            <v>58807</v>
          </cell>
          <cell r="R47">
            <v>58807</v>
          </cell>
          <cell r="X47">
            <v>58807</v>
          </cell>
          <cell r="AD47">
            <v>58807</v>
          </cell>
        </row>
        <row r="48">
          <cell r="J48" t="str">
            <v>Decommissioning Cooldown</v>
          </cell>
          <cell r="K48" t="str">
            <v>(years)</v>
          </cell>
          <cell r="L48">
            <v>0</v>
          </cell>
          <cell r="Q48" t="str">
            <v>(years)</v>
          </cell>
          <cell r="R48">
            <v>0</v>
          </cell>
          <cell r="W48" t="str">
            <v>(years)</v>
          </cell>
          <cell r="X48">
            <v>0</v>
          </cell>
          <cell r="AC48" t="str">
            <v>(years)</v>
          </cell>
          <cell r="AD48">
            <v>0</v>
          </cell>
        </row>
        <row r="49">
          <cell r="J49" t="str">
            <v>Decommissioning Start Date</v>
          </cell>
          <cell r="L49">
            <v>58807</v>
          </cell>
          <cell r="R49">
            <v>58807</v>
          </cell>
          <cell r="X49">
            <v>58807</v>
          </cell>
          <cell r="AD49">
            <v>58807</v>
          </cell>
        </row>
        <row r="50">
          <cell r="J50" t="str">
            <v>Decommissioning Period</v>
          </cell>
          <cell r="K50" t="str">
            <v>(months)</v>
          </cell>
          <cell r="L50">
            <v>300</v>
          </cell>
          <cell r="M50" t="str">
            <v>(years)</v>
          </cell>
          <cell r="N50">
            <v>25</v>
          </cell>
          <cell r="Q50" t="str">
            <v>(months)</v>
          </cell>
          <cell r="R50">
            <v>300</v>
          </cell>
          <cell r="S50" t="str">
            <v>(years)</v>
          </cell>
          <cell r="T50">
            <v>25</v>
          </cell>
          <cell r="W50" t="str">
            <v>(months)</v>
          </cell>
          <cell r="X50">
            <v>300</v>
          </cell>
          <cell r="Y50" t="str">
            <v>(years)</v>
          </cell>
          <cell r="Z50">
            <v>25</v>
          </cell>
          <cell r="AC50" t="str">
            <v>(months)</v>
          </cell>
          <cell r="AD50">
            <v>300</v>
          </cell>
          <cell r="AE50" t="str">
            <v>(years)</v>
          </cell>
          <cell r="AF50">
            <v>25</v>
          </cell>
        </row>
        <row r="51">
          <cell r="J51" t="str">
            <v>Decommissioning End Date</v>
          </cell>
          <cell r="L51">
            <v>67938</v>
          </cell>
          <cell r="R51">
            <v>67938</v>
          </cell>
          <cell r="X51">
            <v>67938</v>
          </cell>
          <cell r="AD51">
            <v>67938</v>
          </cell>
        </row>
        <row r="53">
          <cell r="J53" t="str">
            <v xml:space="preserve">Profile Year </v>
          </cell>
          <cell r="L53">
            <v>39082</v>
          </cell>
          <cell r="M53">
            <v>39447</v>
          </cell>
          <cell r="N53">
            <v>39813</v>
          </cell>
          <cell r="O53">
            <v>40178</v>
          </cell>
          <cell r="P53">
            <v>40543</v>
          </cell>
          <cell r="Q53">
            <v>40908</v>
          </cell>
          <cell r="R53">
            <v>41274</v>
          </cell>
          <cell r="S53">
            <v>41639</v>
          </cell>
          <cell r="T53">
            <v>42004</v>
          </cell>
          <cell r="U53">
            <v>42369</v>
          </cell>
          <cell r="V53">
            <v>42735</v>
          </cell>
          <cell r="W53">
            <v>43100</v>
          </cell>
          <cell r="X53">
            <v>43465</v>
          </cell>
          <cell r="Y53">
            <v>43830</v>
          </cell>
          <cell r="Z53">
            <v>44196</v>
          </cell>
          <cell r="AA53">
            <v>44561</v>
          </cell>
          <cell r="AB53">
            <v>44926</v>
          </cell>
          <cell r="AC53">
            <v>45291</v>
          </cell>
          <cell r="AD53">
            <v>45657</v>
          </cell>
          <cell r="AE53">
            <v>46022</v>
          </cell>
          <cell r="AF53">
            <v>46387</v>
          </cell>
          <cell r="AG53">
            <v>46752</v>
          </cell>
          <cell r="AH53">
            <v>47118</v>
          </cell>
          <cell r="AI53">
            <v>47483</v>
          </cell>
          <cell r="AJ53">
            <v>47848</v>
          </cell>
          <cell r="AK53">
            <v>48213</v>
          </cell>
          <cell r="AL53">
            <v>48579</v>
          </cell>
          <cell r="AM53">
            <v>48944</v>
          </cell>
          <cell r="AN53">
            <v>49309</v>
          </cell>
        </row>
        <row r="54">
          <cell r="J54" t="str">
            <v>Pre-development Distribution</v>
          </cell>
          <cell r="K54">
            <v>1</v>
          </cell>
          <cell r="L54">
            <v>0</v>
          </cell>
          <cell r="M54">
            <v>0.05</v>
          </cell>
          <cell r="N54">
            <v>0.08</v>
          </cell>
          <cell r="O54">
            <v>0.1</v>
          </cell>
          <cell r="P54">
            <v>0.1</v>
          </cell>
          <cell r="Q54">
            <v>0.1</v>
          </cell>
          <cell r="R54">
            <v>0.1</v>
          </cell>
          <cell r="S54">
            <v>0.4</v>
          </cell>
          <cell r="T54">
            <v>7.0000000000000007E-2</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row>
        <row r="55">
          <cell r="J55" t="str">
            <v>Capex Distribution</v>
          </cell>
          <cell r="K55">
            <v>1.0000000000000002</v>
          </cell>
          <cell r="L55">
            <v>0</v>
          </cell>
          <cell r="M55">
            <v>0</v>
          </cell>
          <cell r="N55">
            <v>0</v>
          </cell>
          <cell r="O55">
            <v>0</v>
          </cell>
          <cell r="P55">
            <v>0</v>
          </cell>
          <cell r="Q55">
            <v>0</v>
          </cell>
          <cell r="R55">
            <v>0</v>
          </cell>
          <cell r="S55">
            <v>0</v>
          </cell>
          <cell r="T55">
            <v>0</v>
          </cell>
          <cell r="U55">
            <v>0.17</v>
          </cell>
          <cell r="V55">
            <v>0.25</v>
          </cell>
          <cell r="W55">
            <v>0.24</v>
          </cell>
          <cell r="X55">
            <v>0.2</v>
          </cell>
          <cell r="Y55">
            <v>7.0000000000000007E-2</v>
          </cell>
          <cell r="Z55">
            <v>7.0000000000000007E-2</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row>
        <row r="58">
          <cell r="I58" t="str">
            <v>Energy / Plant Data</v>
          </cell>
        </row>
        <row r="60">
          <cell r="J60" t="str">
            <v>Plant Data I</v>
          </cell>
          <cell r="L60" t="str">
            <v>Data</v>
          </cell>
          <cell r="M60" t="str">
            <v>Data</v>
          </cell>
          <cell r="N60" t="str">
            <v>Spare1</v>
          </cell>
          <cell r="O60" t="str">
            <v>Spare2</v>
          </cell>
        </row>
        <row r="61">
          <cell r="J61" t="str">
            <v>Power Output (MW)</v>
          </cell>
          <cell r="L61">
            <v>1590</v>
          </cell>
          <cell r="M61">
            <v>1590</v>
          </cell>
          <cell r="N61">
            <v>1590</v>
          </cell>
          <cell r="O61">
            <v>1590</v>
          </cell>
        </row>
        <row r="62">
          <cell r="J62" t="str">
            <v>Gross Efficiency (norm./actual)</v>
          </cell>
          <cell r="L62">
            <v>0.36099999999999999</v>
          </cell>
          <cell r="M62">
            <v>0.36099999999999999</v>
          </cell>
          <cell r="N62">
            <v>0.36099999999999999</v>
          </cell>
          <cell r="O62">
            <v>0.36099999999999999</v>
          </cell>
        </row>
        <row r="64">
          <cell r="J64" t="str">
            <v>Plant Data II</v>
          </cell>
        </row>
        <row r="65">
          <cell r="J65" t="str">
            <v>Gross to Net efficiency factor (HHV/LHV)</v>
          </cell>
          <cell r="L65">
            <v>1</v>
          </cell>
        </row>
        <row r="66">
          <cell r="J66" t="str">
            <v>Output Degradation</v>
          </cell>
          <cell r="L66">
            <v>1</v>
          </cell>
        </row>
        <row r="67">
          <cell r="J67" t="str">
            <v>Heat Rate Degradation</v>
          </cell>
          <cell r="L67">
            <v>1</v>
          </cell>
        </row>
        <row r="68">
          <cell r="M68" t="str">
            <v>Data</v>
          </cell>
          <cell r="N68" t="str">
            <v>Spare1</v>
          </cell>
          <cell r="O68" t="str">
            <v>Spare2</v>
          </cell>
        </row>
        <row r="69">
          <cell r="J69" t="str">
            <v>Run In Period (years)</v>
          </cell>
          <cell r="L69">
            <v>5</v>
          </cell>
          <cell r="M69">
            <v>5</v>
          </cell>
          <cell r="N69">
            <v>5</v>
          </cell>
          <cell r="O69">
            <v>5</v>
          </cell>
        </row>
        <row r="70">
          <cell r="J70" t="str">
            <v>Availability (first X years)</v>
          </cell>
          <cell r="L70">
            <v>0.8</v>
          </cell>
          <cell r="M70">
            <v>0.8</v>
          </cell>
          <cell r="N70">
            <v>0.8</v>
          </cell>
          <cell r="O70">
            <v>0.8</v>
          </cell>
        </row>
        <row r="71">
          <cell r="J71" t="str">
            <v>Availability (thereafter)</v>
          </cell>
          <cell r="L71">
            <v>0.85</v>
          </cell>
          <cell r="M71">
            <v>0.85</v>
          </cell>
          <cell r="N71">
            <v>0.85</v>
          </cell>
          <cell r="O71">
            <v>0.85</v>
          </cell>
        </row>
        <row r="73">
          <cell r="I73" t="str">
            <v>Pre-development Costs</v>
          </cell>
        </row>
        <row r="75">
          <cell r="J75" t="str">
            <v>Pre-development Cost (£'000)</v>
          </cell>
          <cell r="L75" t="str">
            <v>Data</v>
          </cell>
          <cell r="M75" t="str">
            <v>Data</v>
          </cell>
          <cell r="N75" t="str">
            <v>Spare1</v>
          </cell>
          <cell r="O75" t="str">
            <v>Spare2</v>
          </cell>
          <cell r="Q75" t="str">
            <v>Data</v>
          </cell>
          <cell r="R75" t="str">
            <v>Data</v>
          </cell>
          <cell r="S75" t="str">
            <v>Spare1</v>
          </cell>
          <cell r="T75" t="str">
            <v>Spare2</v>
          </cell>
        </row>
        <row r="76">
          <cell r="J76" t="str">
            <v>Prelicensing</v>
          </cell>
          <cell r="L76">
            <v>100000</v>
          </cell>
          <cell r="M76">
            <v>100000</v>
          </cell>
          <cell r="N76">
            <v>100000</v>
          </cell>
          <cell r="O76">
            <v>60000</v>
          </cell>
          <cell r="Q76">
            <v>0</v>
          </cell>
          <cell r="R76">
            <v>0</v>
          </cell>
          <cell r="S76">
            <v>0</v>
          </cell>
          <cell r="T76">
            <v>0</v>
          </cell>
        </row>
        <row r="77">
          <cell r="J77" t="str">
            <v>Technical including design selection</v>
          </cell>
          <cell r="L77">
            <v>65000</v>
          </cell>
          <cell r="M77">
            <v>65000</v>
          </cell>
          <cell r="N77">
            <v>65000</v>
          </cell>
          <cell r="O77">
            <v>60000</v>
          </cell>
          <cell r="Q77">
            <v>0</v>
          </cell>
          <cell r="R77">
            <v>0</v>
          </cell>
          <cell r="S77">
            <v>0</v>
          </cell>
          <cell r="T77">
            <v>0</v>
          </cell>
        </row>
        <row r="78">
          <cell r="J78" t="str">
            <v>Regulatory including licensing and EIA</v>
          </cell>
          <cell r="L78">
            <v>51000</v>
          </cell>
          <cell r="M78">
            <v>51000</v>
          </cell>
          <cell r="N78">
            <v>51000</v>
          </cell>
          <cell r="O78">
            <v>50000</v>
          </cell>
          <cell r="Q78">
            <v>0.5</v>
          </cell>
          <cell r="R78">
            <v>0.5</v>
          </cell>
          <cell r="S78">
            <v>0.5</v>
          </cell>
          <cell r="T78">
            <v>0.5</v>
          </cell>
        </row>
        <row r="79">
          <cell r="J79" t="str">
            <v>Regulatory - public enquiry - cost per day</v>
          </cell>
          <cell r="L79">
            <v>100</v>
          </cell>
          <cell r="M79">
            <v>100</v>
          </cell>
          <cell r="N79">
            <v>100</v>
          </cell>
          <cell r="O79">
            <v>100</v>
          </cell>
          <cell r="Q79">
            <v>0.5</v>
          </cell>
          <cell r="R79">
            <v>0.5</v>
          </cell>
          <cell r="S79">
            <v>0.5</v>
          </cell>
          <cell r="T79">
            <v>0.5</v>
          </cell>
        </row>
        <row r="80">
          <cell r="J80" t="str">
            <v xml:space="preserve">Regulatory - public enquiry - cost </v>
          </cell>
          <cell r="L80">
            <v>34066.666666666664</v>
          </cell>
          <cell r="M80">
            <v>34066.666666666664</v>
          </cell>
          <cell r="N80">
            <v>34066.666666666664</v>
          </cell>
          <cell r="O80">
            <v>33458.333333333328</v>
          </cell>
        </row>
        <row r="81">
          <cell r="J81" t="str">
            <v>Total Pre-development Costs</v>
          </cell>
          <cell r="L81">
            <v>250066.66666666666</v>
          </cell>
          <cell r="M81">
            <v>250066.66666666666</v>
          </cell>
          <cell r="N81">
            <v>250066.66666666666</v>
          </cell>
          <cell r="O81">
            <v>203458.33333333331</v>
          </cell>
        </row>
        <row r="83">
          <cell r="I83" t="str">
            <v>Construction Costs</v>
          </cell>
        </row>
        <row r="85">
          <cell r="J85" t="str">
            <v>Construction Cost</v>
          </cell>
          <cell r="L85" t="str">
            <v>Data</v>
          </cell>
          <cell r="M85" t="str">
            <v>Data</v>
          </cell>
          <cell r="N85" t="str">
            <v>Spare1</v>
          </cell>
          <cell r="O85" t="str">
            <v>Spare2</v>
          </cell>
        </row>
        <row r="86">
          <cell r="J86" t="str">
            <v>Capital cost (£/kW)</v>
          </cell>
          <cell r="L86">
            <v>1250</v>
          </cell>
          <cell r="M86">
            <v>1250</v>
          </cell>
          <cell r="N86">
            <v>1250</v>
          </cell>
          <cell r="O86">
            <v>1250</v>
          </cell>
        </row>
        <row r="87">
          <cell r="J87" t="str">
            <v>Carbon Capture and Storage Cost (£/kW)</v>
          </cell>
          <cell r="L87">
            <v>0</v>
          </cell>
          <cell r="M87">
            <v>0</v>
          </cell>
          <cell r="N87">
            <v>0</v>
          </cell>
          <cell r="O87">
            <v>0</v>
          </cell>
        </row>
        <row r="88">
          <cell r="J88" t="str">
            <v>Pipeline Cost (£/kW)</v>
          </cell>
          <cell r="L88">
            <v>0</v>
          </cell>
          <cell r="M88">
            <v>0</v>
          </cell>
          <cell r="N88">
            <v>0</v>
          </cell>
          <cell r="O88">
            <v>0</v>
          </cell>
        </row>
        <row r="89">
          <cell r="J89" t="str">
            <v>Waste Disposal Cost (£/kW)</v>
          </cell>
          <cell r="L89">
            <v>10</v>
          </cell>
          <cell r="M89">
            <v>10</v>
          </cell>
          <cell r="N89">
            <v>10</v>
          </cell>
          <cell r="O89">
            <v>10</v>
          </cell>
        </row>
        <row r="90">
          <cell r="J90" t="str">
            <v>Infrastructure Cost (£/kW)</v>
          </cell>
          <cell r="L90">
            <v>0</v>
          </cell>
          <cell r="M90">
            <v>0</v>
          </cell>
          <cell r="N90">
            <v>0</v>
          </cell>
          <cell r="O90">
            <v>0</v>
          </cell>
        </row>
        <row r="91">
          <cell r="J91" t="str">
            <v>Capital Cost (£'000)</v>
          </cell>
          <cell r="L91">
            <v>2003400</v>
          </cell>
          <cell r="M91">
            <v>2003400</v>
          </cell>
          <cell r="N91">
            <v>2003400</v>
          </cell>
          <cell r="O91">
            <v>2003400</v>
          </cell>
        </row>
        <row r="93">
          <cell r="J93" t="str">
            <v>Land - acquisition cost (£'000)</v>
          </cell>
          <cell r="L93">
            <v>0</v>
          </cell>
          <cell r="M93">
            <v>0</v>
          </cell>
          <cell r="N93">
            <v>0</v>
          </cell>
          <cell r="O93">
            <v>0</v>
          </cell>
        </row>
        <row r="95">
          <cell r="I95" t="str">
            <v>Operation &amp; Maintenance / Other Operation Costs</v>
          </cell>
        </row>
        <row r="97">
          <cell r="J97" t="str">
            <v>Operation and Maintenance Cost</v>
          </cell>
          <cell r="L97" t="str">
            <v>Data</v>
          </cell>
          <cell r="M97" t="str">
            <v>Data</v>
          </cell>
          <cell r="N97" t="str">
            <v>Spare1</v>
          </cell>
          <cell r="O97" t="str">
            <v>Spare2</v>
          </cell>
        </row>
        <row r="98">
          <cell r="J98" t="str">
            <v>O&amp;M Fee (£/kW)</v>
          </cell>
          <cell r="L98">
            <v>56.6</v>
          </cell>
          <cell r="M98">
            <v>56.6</v>
          </cell>
          <cell r="N98">
            <v>56.6</v>
          </cell>
          <cell r="O98">
            <v>56.6</v>
          </cell>
        </row>
        <row r="99">
          <cell r="J99" t="str">
            <v>Additional Insurance (£/kW)</v>
          </cell>
          <cell r="L99">
            <v>0</v>
          </cell>
          <cell r="M99">
            <v>0</v>
          </cell>
          <cell r="N99">
            <v>0</v>
          </cell>
          <cell r="O99">
            <v>0</v>
          </cell>
        </row>
        <row r="100">
          <cell r="J100" t="str">
            <v>Additional Security (£/kW)</v>
          </cell>
          <cell r="L100">
            <v>0</v>
          </cell>
          <cell r="M100">
            <v>0</v>
          </cell>
          <cell r="N100">
            <v>0</v>
          </cell>
          <cell r="O100">
            <v>0</v>
          </cell>
        </row>
        <row r="101">
          <cell r="J101" t="str">
            <v>Total O&amp;M Fee (£/kW)</v>
          </cell>
          <cell r="L101">
            <v>56.6</v>
          </cell>
          <cell r="M101">
            <v>56.6</v>
          </cell>
          <cell r="N101">
            <v>56.6</v>
          </cell>
          <cell r="O101">
            <v>56.6</v>
          </cell>
        </row>
        <row r="102">
          <cell r="J102" t="str">
            <v>Waste Disposal Levy (£/MWh)</v>
          </cell>
          <cell r="L102">
            <v>0</v>
          </cell>
          <cell r="M102">
            <v>0</v>
          </cell>
          <cell r="N102">
            <v>0</v>
          </cell>
          <cell r="O102">
            <v>0</v>
          </cell>
        </row>
        <row r="103">
          <cell r="J103" t="str">
            <v>Waste Fund (£'000)</v>
          </cell>
          <cell r="L103">
            <v>275781.52654050174</v>
          </cell>
          <cell r="M103">
            <v>275781.52654050174</v>
          </cell>
          <cell r="N103">
            <v>275781.52654050157</v>
          </cell>
          <cell r="O103">
            <v>0</v>
          </cell>
        </row>
        <row r="104">
          <cell r="J104" t="str">
            <v>Decommissioning Fund (£'000)</v>
          </cell>
          <cell r="L104">
            <v>636000</v>
          </cell>
          <cell r="M104">
            <v>636000</v>
          </cell>
          <cell r="N104">
            <v>636000</v>
          </cell>
          <cell r="O104">
            <v>0</v>
          </cell>
        </row>
        <row r="106">
          <cell r="J106" t="str">
            <v>Working Capital</v>
          </cell>
        </row>
        <row r="107">
          <cell r="J107" t="str">
            <v>Circulation Time of Accounts Receivable (Days)</v>
          </cell>
          <cell r="L107">
            <v>30</v>
          </cell>
          <cell r="M107">
            <v>30</v>
          </cell>
          <cell r="N107">
            <v>30</v>
          </cell>
          <cell r="O107">
            <v>30</v>
          </cell>
          <cell r="P107">
            <v>30</v>
          </cell>
          <cell r="Q107">
            <v>30</v>
          </cell>
          <cell r="R107">
            <v>30</v>
          </cell>
          <cell r="S107">
            <v>30</v>
          </cell>
          <cell r="T107">
            <v>30</v>
          </cell>
          <cell r="U107">
            <v>30</v>
          </cell>
          <cell r="V107">
            <v>30</v>
          </cell>
          <cell r="W107">
            <v>30</v>
          </cell>
          <cell r="X107">
            <v>30</v>
          </cell>
          <cell r="Y107">
            <v>30</v>
          </cell>
          <cell r="Z107">
            <v>30</v>
          </cell>
          <cell r="AA107">
            <v>30</v>
          </cell>
          <cell r="AB107">
            <v>30</v>
          </cell>
          <cell r="AC107">
            <v>30</v>
          </cell>
          <cell r="AD107">
            <v>30</v>
          </cell>
          <cell r="AE107">
            <v>30</v>
          </cell>
          <cell r="AF107">
            <v>30</v>
          </cell>
          <cell r="AG107">
            <v>30</v>
          </cell>
          <cell r="AH107">
            <v>30</v>
          </cell>
          <cell r="AI107">
            <v>30</v>
          </cell>
          <cell r="AJ107">
            <v>30</v>
          </cell>
          <cell r="AK107">
            <v>30</v>
          </cell>
          <cell r="AL107">
            <v>30</v>
          </cell>
          <cell r="AM107">
            <v>30</v>
          </cell>
          <cell r="AN107">
            <v>30</v>
          </cell>
        </row>
        <row r="108">
          <cell r="J108" t="str">
            <v>Circulation Time of Accounts &amp; Bills Payable (Days)</v>
          </cell>
          <cell r="L108">
            <v>30</v>
          </cell>
          <cell r="M108">
            <v>30</v>
          </cell>
          <cell r="N108">
            <v>30</v>
          </cell>
          <cell r="O108">
            <v>30</v>
          </cell>
          <cell r="P108">
            <v>30</v>
          </cell>
          <cell r="Q108">
            <v>30</v>
          </cell>
          <cell r="R108">
            <v>30</v>
          </cell>
          <cell r="S108">
            <v>30</v>
          </cell>
          <cell r="T108">
            <v>30</v>
          </cell>
          <cell r="U108">
            <v>30</v>
          </cell>
          <cell r="V108">
            <v>30</v>
          </cell>
          <cell r="W108">
            <v>30</v>
          </cell>
          <cell r="X108">
            <v>30</v>
          </cell>
          <cell r="Y108">
            <v>30</v>
          </cell>
          <cell r="Z108">
            <v>30</v>
          </cell>
          <cell r="AA108">
            <v>30</v>
          </cell>
          <cell r="AB108">
            <v>30</v>
          </cell>
          <cell r="AC108">
            <v>30</v>
          </cell>
          <cell r="AD108">
            <v>30</v>
          </cell>
          <cell r="AE108">
            <v>30</v>
          </cell>
          <cell r="AF108">
            <v>30</v>
          </cell>
          <cell r="AG108">
            <v>30</v>
          </cell>
          <cell r="AH108">
            <v>30</v>
          </cell>
          <cell r="AI108">
            <v>30</v>
          </cell>
          <cell r="AJ108">
            <v>30</v>
          </cell>
          <cell r="AK108">
            <v>30</v>
          </cell>
          <cell r="AL108">
            <v>30</v>
          </cell>
          <cell r="AM108">
            <v>30</v>
          </cell>
          <cell r="AN108">
            <v>30</v>
          </cell>
        </row>
        <row r="110">
          <cell r="I110" t="str">
            <v>Fuel Cost Assumptions (Contract / Spot)</v>
          </cell>
        </row>
        <row r="112">
          <cell r="J112" t="str">
            <v>Fuel</v>
          </cell>
          <cell r="O112" t="str">
            <v>Data</v>
          </cell>
          <cell r="P112" t="str">
            <v>Spare1</v>
          </cell>
          <cell r="Q112" t="str">
            <v>Spare2</v>
          </cell>
        </row>
        <row r="113">
          <cell r="J113" t="str">
            <v>Conversion factor</v>
          </cell>
          <cell r="L113">
            <v>1527187179163.0879</v>
          </cell>
          <cell r="M113" t="str">
            <v>MWht per Mtonne</v>
          </cell>
          <cell r="O113">
            <v>1527187179163.0879</v>
          </cell>
          <cell r="P113">
            <v>1527187179163.0879</v>
          </cell>
          <cell r="Q113">
            <v>0</v>
          </cell>
          <cell r="T113">
            <v>1</v>
          </cell>
          <cell r="U113" t="str">
            <v>£ per £</v>
          </cell>
        </row>
        <row r="115">
          <cell r="J115" t="str">
            <v>Uranium Cost Scenarios</v>
          </cell>
          <cell r="K115" t="str">
            <v>£/tonne</v>
          </cell>
          <cell r="L115">
            <v>39082</v>
          </cell>
          <cell r="M115">
            <v>39447</v>
          </cell>
          <cell r="N115">
            <v>39813</v>
          </cell>
          <cell r="O115">
            <v>40178</v>
          </cell>
          <cell r="P115">
            <v>40543</v>
          </cell>
          <cell r="Q115">
            <v>40908</v>
          </cell>
          <cell r="R115">
            <v>41274</v>
          </cell>
          <cell r="S115">
            <v>41639</v>
          </cell>
          <cell r="T115">
            <v>42004</v>
          </cell>
          <cell r="U115">
            <v>42369</v>
          </cell>
          <cell r="V115">
            <v>42735</v>
          </cell>
          <cell r="W115">
            <v>43100</v>
          </cell>
          <cell r="X115">
            <v>43465</v>
          </cell>
          <cell r="Y115">
            <v>43830</v>
          </cell>
          <cell r="Z115">
            <v>44196</v>
          </cell>
          <cell r="AA115">
            <v>44561</v>
          </cell>
          <cell r="AB115">
            <v>44926</v>
          </cell>
          <cell r="AC115">
            <v>45291</v>
          </cell>
          <cell r="AD115">
            <v>45657</v>
          </cell>
          <cell r="AE115">
            <v>46022</v>
          </cell>
          <cell r="AF115">
            <v>46387</v>
          </cell>
          <cell r="AG115">
            <v>46752</v>
          </cell>
          <cell r="AH115">
            <v>47118</v>
          </cell>
          <cell r="AI115">
            <v>47483</v>
          </cell>
          <cell r="AJ115">
            <v>47848</v>
          </cell>
          <cell r="AK115">
            <v>48213</v>
          </cell>
          <cell r="AL115">
            <v>48579</v>
          </cell>
          <cell r="AM115">
            <v>48944</v>
          </cell>
          <cell r="AN115">
            <v>49309</v>
          </cell>
        </row>
        <row r="116">
          <cell r="I116">
            <v>1</v>
          </cell>
          <cell r="J116" t="str">
            <v>Uranium Low Case (£/tonne)</v>
          </cell>
          <cell r="L116">
            <v>1000000</v>
          </cell>
          <cell r="M116">
            <v>1000000</v>
          </cell>
          <cell r="N116">
            <v>1000000</v>
          </cell>
          <cell r="O116">
            <v>1000000</v>
          </cell>
          <cell r="P116">
            <v>1000000</v>
          </cell>
          <cell r="Q116">
            <v>1000000</v>
          </cell>
          <cell r="R116">
            <v>1000000</v>
          </cell>
          <cell r="S116">
            <v>1000000</v>
          </cell>
          <cell r="T116">
            <v>1000000</v>
          </cell>
          <cell r="U116">
            <v>1000000</v>
          </cell>
          <cell r="V116">
            <v>1000000</v>
          </cell>
          <cell r="W116">
            <v>1000000</v>
          </cell>
          <cell r="X116">
            <v>1000000</v>
          </cell>
          <cell r="Y116">
            <v>1000000</v>
          </cell>
          <cell r="Z116">
            <v>1000000</v>
          </cell>
          <cell r="AA116">
            <v>1000000</v>
          </cell>
          <cell r="AB116">
            <v>1000000</v>
          </cell>
          <cell r="AC116">
            <v>1000000</v>
          </cell>
          <cell r="AD116">
            <v>1000000</v>
          </cell>
          <cell r="AE116">
            <v>1000000</v>
          </cell>
          <cell r="AF116">
            <v>1000000</v>
          </cell>
          <cell r="AG116">
            <v>1000000</v>
          </cell>
          <cell r="AH116">
            <v>1000000</v>
          </cell>
          <cell r="AI116">
            <v>1000000</v>
          </cell>
          <cell r="AJ116">
            <v>1000000</v>
          </cell>
          <cell r="AK116">
            <v>1000000</v>
          </cell>
          <cell r="AL116">
            <v>1000000</v>
          </cell>
          <cell r="AM116">
            <v>1000000</v>
          </cell>
          <cell r="AN116">
            <v>1000000</v>
          </cell>
        </row>
        <row r="117">
          <cell r="I117">
            <v>2</v>
          </cell>
          <cell r="J117" t="str">
            <v>Uranium AP1000 Case (£/tonne)</v>
          </cell>
          <cell r="L117">
            <v>1500000</v>
          </cell>
          <cell r="M117">
            <v>1500000</v>
          </cell>
          <cell r="N117">
            <v>1500000</v>
          </cell>
          <cell r="O117">
            <v>1500000</v>
          </cell>
          <cell r="P117">
            <v>1500000</v>
          </cell>
          <cell r="Q117">
            <v>1500000</v>
          </cell>
          <cell r="R117">
            <v>1500000</v>
          </cell>
          <cell r="S117">
            <v>1500000</v>
          </cell>
          <cell r="T117">
            <v>1500000</v>
          </cell>
          <cell r="U117">
            <v>1500000</v>
          </cell>
          <cell r="V117">
            <v>1500000</v>
          </cell>
          <cell r="W117">
            <v>1500000</v>
          </cell>
          <cell r="X117">
            <v>1500000</v>
          </cell>
          <cell r="Y117">
            <v>1500000</v>
          </cell>
          <cell r="Z117">
            <v>1500000</v>
          </cell>
          <cell r="AA117">
            <v>1500000</v>
          </cell>
          <cell r="AB117">
            <v>1500000</v>
          </cell>
          <cell r="AC117">
            <v>1500000</v>
          </cell>
          <cell r="AD117">
            <v>1500000</v>
          </cell>
          <cell r="AE117">
            <v>1500000</v>
          </cell>
          <cell r="AF117">
            <v>1500000</v>
          </cell>
          <cell r="AG117">
            <v>1500000</v>
          </cell>
          <cell r="AH117">
            <v>1500000</v>
          </cell>
          <cell r="AI117">
            <v>1500000</v>
          </cell>
          <cell r="AJ117">
            <v>1500000</v>
          </cell>
          <cell r="AK117">
            <v>1500000</v>
          </cell>
          <cell r="AL117">
            <v>1500000</v>
          </cell>
          <cell r="AM117">
            <v>1500000</v>
          </cell>
          <cell r="AN117">
            <v>1500000</v>
          </cell>
        </row>
        <row r="118">
          <cell r="I118">
            <v>3</v>
          </cell>
          <cell r="J118" t="str">
            <v>Uranium High Case (£/tonne)</v>
          </cell>
          <cell r="L118">
            <v>2000000</v>
          </cell>
          <cell r="M118">
            <v>2000000</v>
          </cell>
          <cell r="N118">
            <v>2000000</v>
          </cell>
          <cell r="O118">
            <v>2000000</v>
          </cell>
          <cell r="P118">
            <v>2000000</v>
          </cell>
          <cell r="Q118">
            <v>2000000</v>
          </cell>
          <cell r="R118">
            <v>2000000</v>
          </cell>
          <cell r="S118">
            <v>2000000</v>
          </cell>
          <cell r="T118">
            <v>2000000</v>
          </cell>
          <cell r="U118">
            <v>2000000</v>
          </cell>
          <cell r="V118">
            <v>2000000</v>
          </cell>
          <cell r="W118">
            <v>2000000</v>
          </cell>
          <cell r="X118">
            <v>2000000</v>
          </cell>
          <cell r="Y118">
            <v>2000000</v>
          </cell>
          <cell r="Z118">
            <v>2000000</v>
          </cell>
          <cell r="AA118">
            <v>2000000</v>
          </cell>
          <cell r="AB118">
            <v>2000000</v>
          </cell>
          <cell r="AC118">
            <v>2000000</v>
          </cell>
          <cell r="AD118">
            <v>2000000</v>
          </cell>
          <cell r="AE118">
            <v>2000000</v>
          </cell>
          <cell r="AF118">
            <v>2000000</v>
          </cell>
          <cell r="AG118">
            <v>2000000</v>
          </cell>
          <cell r="AH118">
            <v>2000000</v>
          </cell>
          <cell r="AI118">
            <v>2000000</v>
          </cell>
          <cell r="AJ118">
            <v>2000000</v>
          </cell>
          <cell r="AK118">
            <v>2000000</v>
          </cell>
          <cell r="AL118">
            <v>2000000</v>
          </cell>
          <cell r="AM118">
            <v>2000000</v>
          </cell>
          <cell r="AN118">
            <v>2000000</v>
          </cell>
        </row>
        <row r="119">
          <cell r="I119">
            <v>4</v>
          </cell>
          <cell r="J119" t="str">
            <v>Uranium EPR Case (£/tonne)</v>
          </cell>
          <cell r="L119">
            <v>2200000</v>
          </cell>
          <cell r="M119">
            <v>2200000</v>
          </cell>
          <cell r="N119">
            <v>2200000</v>
          </cell>
          <cell r="O119">
            <v>2200000</v>
          </cell>
          <cell r="P119">
            <v>2200000</v>
          </cell>
          <cell r="Q119">
            <v>2200000</v>
          </cell>
          <cell r="R119">
            <v>2200000</v>
          </cell>
          <cell r="S119">
            <v>2200000</v>
          </cell>
          <cell r="T119">
            <v>2200000</v>
          </cell>
          <cell r="U119">
            <v>2200000</v>
          </cell>
          <cell r="V119">
            <v>2200000</v>
          </cell>
          <cell r="W119">
            <v>2200000</v>
          </cell>
          <cell r="X119">
            <v>2200000</v>
          </cell>
          <cell r="Y119">
            <v>2200000</v>
          </cell>
          <cell r="Z119">
            <v>2200000</v>
          </cell>
          <cell r="AA119">
            <v>2200000</v>
          </cell>
          <cell r="AB119">
            <v>2200000</v>
          </cell>
          <cell r="AC119">
            <v>2200000</v>
          </cell>
          <cell r="AD119">
            <v>2200000</v>
          </cell>
          <cell r="AE119">
            <v>2200000</v>
          </cell>
          <cell r="AF119">
            <v>2200000</v>
          </cell>
          <cell r="AG119">
            <v>2200000</v>
          </cell>
          <cell r="AH119">
            <v>2200000</v>
          </cell>
          <cell r="AI119">
            <v>2200000</v>
          </cell>
          <cell r="AJ119">
            <v>2200000</v>
          </cell>
          <cell r="AK119">
            <v>2200000</v>
          </cell>
          <cell r="AL119">
            <v>2200000</v>
          </cell>
          <cell r="AM119">
            <v>2200000</v>
          </cell>
          <cell r="AN119">
            <v>2200000</v>
          </cell>
        </row>
        <row r="120">
          <cell r="I120">
            <v>5</v>
          </cell>
          <cell r="J120" t="str">
            <v>Uranium Plant type Case (£/tonne)</v>
          </cell>
          <cell r="L120">
            <v>2200000</v>
          </cell>
          <cell r="M120">
            <v>2200000</v>
          </cell>
          <cell r="N120">
            <v>2200000</v>
          </cell>
          <cell r="O120">
            <v>2200000</v>
          </cell>
          <cell r="P120">
            <v>2200000</v>
          </cell>
          <cell r="Q120">
            <v>2200000</v>
          </cell>
          <cell r="R120">
            <v>2200000</v>
          </cell>
          <cell r="S120">
            <v>2200000</v>
          </cell>
          <cell r="T120">
            <v>2200000</v>
          </cell>
          <cell r="U120">
            <v>2200000</v>
          </cell>
          <cell r="V120">
            <v>2200000</v>
          </cell>
          <cell r="W120">
            <v>2200000</v>
          </cell>
          <cell r="X120">
            <v>2200000</v>
          </cell>
          <cell r="Y120">
            <v>2200000</v>
          </cell>
          <cell r="Z120">
            <v>2200000</v>
          </cell>
          <cell r="AA120">
            <v>2200000</v>
          </cell>
          <cell r="AB120">
            <v>2200000</v>
          </cell>
          <cell r="AC120">
            <v>2200000</v>
          </cell>
          <cell r="AD120">
            <v>2200000</v>
          </cell>
          <cell r="AE120">
            <v>2200000</v>
          </cell>
          <cell r="AF120">
            <v>2200000</v>
          </cell>
          <cell r="AG120">
            <v>2200000</v>
          </cell>
          <cell r="AH120">
            <v>2200000</v>
          </cell>
          <cell r="AI120">
            <v>2200000</v>
          </cell>
          <cell r="AJ120">
            <v>2200000</v>
          </cell>
          <cell r="AK120">
            <v>2200000</v>
          </cell>
          <cell r="AL120">
            <v>2200000</v>
          </cell>
          <cell r="AM120">
            <v>2200000</v>
          </cell>
          <cell r="AN120">
            <v>2200000</v>
          </cell>
        </row>
        <row r="122">
          <cell r="I122" t="str">
            <v>Selected Option</v>
          </cell>
        </row>
        <row r="123">
          <cell r="I123">
            <v>5</v>
          </cell>
          <cell r="J123" t="str">
            <v>Uranium Plant type Case (£/tonne)</v>
          </cell>
          <cell r="L123">
            <v>2200000</v>
          </cell>
          <cell r="M123">
            <v>2200000</v>
          </cell>
          <cell r="N123">
            <v>2200000</v>
          </cell>
          <cell r="O123">
            <v>2200000</v>
          </cell>
          <cell r="P123">
            <v>2200000</v>
          </cell>
          <cell r="Q123">
            <v>2200000</v>
          </cell>
          <cell r="R123">
            <v>2200000</v>
          </cell>
          <cell r="S123">
            <v>2200000</v>
          </cell>
          <cell r="T123">
            <v>2200000</v>
          </cell>
          <cell r="U123">
            <v>2200000</v>
          </cell>
          <cell r="V123">
            <v>2200000</v>
          </cell>
          <cell r="W123">
            <v>2200000</v>
          </cell>
          <cell r="X123">
            <v>2200000</v>
          </cell>
          <cell r="Y123">
            <v>2200000</v>
          </cell>
          <cell r="Z123">
            <v>2200000</v>
          </cell>
          <cell r="AA123">
            <v>2200000</v>
          </cell>
          <cell r="AB123">
            <v>2200000</v>
          </cell>
          <cell r="AC123">
            <v>2200000</v>
          </cell>
          <cell r="AD123">
            <v>2200000</v>
          </cell>
          <cell r="AE123">
            <v>2200000</v>
          </cell>
          <cell r="AF123">
            <v>2200000</v>
          </cell>
          <cell r="AG123">
            <v>2200000</v>
          </cell>
          <cell r="AH123">
            <v>2200000</v>
          </cell>
          <cell r="AI123">
            <v>2200000</v>
          </cell>
          <cell r="AJ123">
            <v>2200000</v>
          </cell>
          <cell r="AK123">
            <v>2200000</v>
          </cell>
          <cell r="AL123">
            <v>2200000</v>
          </cell>
          <cell r="AM123">
            <v>2200000</v>
          </cell>
          <cell r="AN123">
            <v>2200000</v>
          </cell>
        </row>
        <row r="125">
          <cell r="J125" t="str">
            <v>Contract</v>
          </cell>
          <cell r="L125" t="str">
            <v>Data</v>
          </cell>
          <cell r="M125" t="str">
            <v>Data</v>
          </cell>
          <cell r="N125" t="str">
            <v>Spare1</v>
          </cell>
          <cell r="O125" t="str">
            <v>Spare2</v>
          </cell>
        </row>
        <row r="126">
          <cell r="J126" t="str">
            <v>Contract Period (years)</v>
          </cell>
          <cell r="L126">
            <v>0</v>
          </cell>
          <cell r="M126">
            <v>0</v>
          </cell>
          <cell r="N126">
            <v>0</v>
          </cell>
          <cell r="O126">
            <v>0</v>
          </cell>
        </row>
        <row r="127">
          <cell r="J127" t="str">
            <v>Minimum Take-or-Pay Contract Amount (million tonnes)</v>
          </cell>
          <cell r="L127">
            <v>0</v>
          </cell>
          <cell r="M127">
            <v>0</v>
          </cell>
          <cell r="N127">
            <v>0</v>
          </cell>
          <cell r="O127">
            <v>0</v>
          </cell>
        </row>
        <row r="128">
          <cell r="J128" t="str">
            <v>Max Contract Amount (million tonnes)</v>
          </cell>
          <cell r="L128">
            <v>0</v>
          </cell>
          <cell r="M128">
            <v>0</v>
          </cell>
          <cell r="N128">
            <v>0</v>
          </cell>
          <cell r="O128">
            <v>0</v>
          </cell>
        </row>
        <row r="129">
          <cell r="J129" t="str">
            <v>Contract Price (£/tonne)</v>
          </cell>
          <cell r="L129">
            <v>0</v>
          </cell>
          <cell r="M129">
            <v>0</v>
          </cell>
          <cell r="N129">
            <v>0</v>
          </cell>
          <cell r="O129">
            <v>0</v>
          </cell>
        </row>
        <row r="131">
          <cell r="I131" t="str">
            <v>Contract Assumptions (PPA)</v>
          </cell>
        </row>
        <row r="133">
          <cell r="J133" t="str">
            <v>Contract</v>
          </cell>
          <cell r="L133" t="str">
            <v>Data</v>
          </cell>
          <cell r="M133" t="str">
            <v>Data</v>
          </cell>
          <cell r="N133" t="str">
            <v>Spare1</v>
          </cell>
          <cell r="O133" t="str">
            <v>Spare2</v>
          </cell>
        </row>
        <row r="134">
          <cell r="J134" t="str">
            <v>Contract Period (years)</v>
          </cell>
          <cell r="L134">
            <v>0</v>
          </cell>
          <cell r="M134">
            <v>0</v>
          </cell>
          <cell r="N134">
            <v>0</v>
          </cell>
          <cell r="O134">
            <v>0</v>
          </cell>
        </row>
        <row r="135">
          <cell r="J135" t="str">
            <v>Minimum Take-or-Pay Contract Amount (MWh)</v>
          </cell>
          <cell r="L135">
            <v>0</v>
          </cell>
          <cell r="M135">
            <v>0</v>
          </cell>
          <cell r="N135">
            <v>0</v>
          </cell>
          <cell r="O135">
            <v>0</v>
          </cell>
        </row>
        <row r="136">
          <cell r="J136" t="str">
            <v>Max Contract Amount (MWh)</v>
          </cell>
          <cell r="L136">
            <v>0</v>
          </cell>
          <cell r="M136">
            <v>0</v>
          </cell>
          <cell r="N136">
            <v>0</v>
          </cell>
          <cell r="O136">
            <v>0</v>
          </cell>
        </row>
        <row r="138">
          <cell r="J138" t="str">
            <v>Contract Price (£/MWh)</v>
          </cell>
          <cell r="L138">
            <v>39082</v>
          </cell>
          <cell r="M138">
            <v>39447</v>
          </cell>
          <cell r="N138">
            <v>39813</v>
          </cell>
          <cell r="O138">
            <v>40178</v>
          </cell>
          <cell r="P138">
            <v>40543</v>
          </cell>
          <cell r="Q138">
            <v>40908</v>
          </cell>
          <cell r="R138">
            <v>41274</v>
          </cell>
          <cell r="S138">
            <v>41639</v>
          </cell>
          <cell r="T138">
            <v>42004</v>
          </cell>
          <cell r="U138">
            <v>42369</v>
          </cell>
          <cell r="V138">
            <v>42735</v>
          </cell>
          <cell r="W138">
            <v>43100</v>
          </cell>
          <cell r="X138">
            <v>43465</v>
          </cell>
          <cell r="Y138">
            <v>43830</v>
          </cell>
          <cell r="Z138">
            <v>44196</v>
          </cell>
          <cell r="AA138">
            <v>44561</v>
          </cell>
          <cell r="AB138">
            <v>44926</v>
          </cell>
          <cell r="AC138">
            <v>45291</v>
          </cell>
          <cell r="AD138">
            <v>45657</v>
          </cell>
          <cell r="AE138">
            <v>46022</v>
          </cell>
          <cell r="AF138">
            <v>46387</v>
          </cell>
          <cell r="AG138">
            <v>46752</v>
          </cell>
          <cell r="AH138">
            <v>47118</v>
          </cell>
          <cell r="AI138">
            <v>47483</v>
          </cell>
          <cell r="AJ138">
            <v>47848</v>
          </cell>
          <cell r="AK138">
            <v>48213</v>
          </cell>
          <cell r="AL138">
            <v>48579</v>
          </cell>
          <cell r="AM138">
            <v>48944</v>
          </cell>
          <cell r="AN138">
            <v>49309</v>
          </cell>
        </row>
        <row r="139">
          <cell r="J139" t="str">
            <v xml:space="preserve">Power Purchase Agreement (PPA) </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row>
        <row r="141">
          <cell r="I141" t="str">
            <v>Emissions</v>
          </cell>
        </row>
        <row r="143">
          <cell r="J143" t="str">
            <v>Emissions - Operation</v>
          </cell>
          <cell r="L143" t="str">
            <v>Data</v>
          </cell>
          <cell r="M143" t="str">
            <v>Data</v>
          </cell>
          <cell r="N143" t="str">
            <v>Spare1</v>
          </cell>
          <cell r="O143" t="str">
            <v>Spare2</v>
          </cell>
        </row>
        <row r="144">
          <cell r="J144" t="str">
            <v>CO2 - base plant</v>
          </cell>
          <cell r="K144" t="str">
            <v>tCO2e/MWh</v>
          </cell>
          <cell r="L144">
            <v>0</v>
          </cell>
          <cell r="M144">
            <v>0</v>
          </cell>
          <cell r="N144">
            <v>0</v>
          </cell>
          <cell r="O144">
            <v>0</v>
          </cell>
        </row>
        <row r="145">
          <cell r="J145" t="str">
            <v>CO2 - base plant with CCS</v>
          </cell>
          <cell r="K145" t="str">
            <v>tCO2e/MWh</v>
          </cell>
          <cell r="L145">
            <v>0</v>
          </cell>
          <cell r="M145">
            <v>0</v>
          </cell>
          <cell r="N145">
            <v>0</v>
          </cell>
          <cell r="O145">
            <v>0</v>
          </cell>
        </row>
        <row r="146">
          <cell r="J146" t="str">
            <v>Lifecycle CO2</v>
          </cell>
          <cell r="K146" t="str">
            <v>tCO2e/MWh</v>
          </cell>
          <cell r="L146">
            <v>0</v>
          </cell>
          <cell r="M146">
            <v>0</v>
          </cell>
          <cell r="N146">
            <v>1.18E-2</v>
          </cell>
          <cell r="O146">
            <v>0</v>
          </cell>
        </row>
        <row r="148">
          <cell r="I148" t="str">
            <v>Waste Fund Costs</v>
          </cell>
        </row>
        <row r="150">
          <cell r="J150" t="str">
            <v>Waste Cost ('000)</v>
          </cell>
          <cell r="L150" t="str">
            <v>Data</v>
          </cell>
          <cell r="M150" t="str">
            <v>Data</v>
          </cell>
          <cell r="N150" t="str">
            <v>Spare1</v>
          </cell>
          <cell r="O150" t="str">
            <v>Spare2</v>
          </cell>
        </row>
        <row r="151">
          <cell r="J151" t="str">
            <v>Capital cost (£/kW)</v>
          </cell>
          <cell r="L151">
            <v>173.44750096886901</v>
          </cell>
          <cell r="M151">
            <v>173.44750096886901</v>
          </cell>
          <cell r="N151">
            <v>173.44750096886892</v>
          </cell>
          <cell r="O151">
            <v>0</v>
          </cell>
        </row>
        <row r="152">
          <cell r="J152" t="str">
            <v>Total Decommissioning Costs</v>
          </cell>
          <cell r="L152">
            <v>275781.52654050174</v>
          </cell>
          <cell r="M152">
            <v>275781.52654050174</v>
          </cell>
          <cell r="N152">
            <v>275781.52654050157</v>
          </cell>
          <cell r="O152">
            <v>0</v>
          </cell>
        </row>
        <row r="154">
          <cell r="I154" t="str">
            <v>Decommissioning Costs</v>
          </cell>
        </row>
        <row r="156">
          <cell r="J156" t="str">
            <v>Decomissioning Cost ('000)</v>
          </cell>
          <cell r="L156" t="str">
            <v>Data</v>
          </cell>
          <cell r="M156" t="str">
            <v>Data</v>
          </cell>
          <cell r="N156" t="str">
            <v>Spare1</v>
          </cell>
          <cell r="O156" t="str">
            <v>Spare2</v>
          </cell>
        </row>
        <row r="157">
          <cell r="J157" t="str">
            <v>Capital cost (£/kW)</v>
          </cell>
          <cell r="L157">
            <v>400</v>
          </cell>
          <cell r="M157">
            <v>400</v>
          </cell>
          <cell r="N157">
            <v>400</v>
          </cell>
          <cell r="O157">
            <v>0</v>
          </cell>
        </row>
        <row r="158">
          <cell r="J158" t="str">
            <v>Total Decommissioning Costs</v>
          </cell>
          <cell r="L158">
            <v>636000</v>
          </cell>
          <cell r="M158">
            <v>636000</v>
          </cell>
          <cell r="N158">
            <v>636000</v>
          </cell>
          <cell r="O158">
            <v>0</v>
          </cell>
        </row>
        <row r="160">
          <cell r="I160" t="str">
            <v xml:space="preserve"> Accounting &amp; Finance</v>
          </cell>
        </row>
        <row r="162">
          <cell r="J162" t="str">
            <v>Depreciation</v>
          </cell>
          <cell r="K162" t="str">
            <v>Data</v>
          </cell>
          <cell r="L162" t="str">
            <v>Yrs</v>
          </cell>
          <cell r="M162" t="str">
            <v>Method</v>
          </cell>
          <cell r="P162" t="str">
            <v>Data</v>
          </cell>
          <cell r="Q162" t="str">
            <v>Yrs</v>
          </cell>
          <cell r="R162" t="str">
            <v>Method</v>
          </cell>
          <cell r="U162" t="str">
            <v>Spare1</v>
          </cell>
          <cell r="V162" t="str">
            <v>Yrs</v>
          </cell>
          <cell r="W162" t="str">
            <v>Method</v>
          </cell>
          <cell r="Z162" t="str">
            <v>Spare2</v>
          </cell>
          <cell r="AA162" t="str">
            <v>Yrs</v>
          </cell>
          <cell r="AB162" t="str">
            <v>Method</v>
          </cell>
        </row>
        <row r="163">
          <cell r="J163" t="str">
            <v>Plant  &amp; Machinery</v>
          </cell>
          <cell r="L163">
            <v>40</v>
          </cell>
          <cell r="M163" t="str">
            <v>Straight line</v>
          </cell>
          <cell r="Q163">
            <v>40</v>
          </cell>
          <cell r="R163" t="str">
            <v>Straight line</v>
          </cell>
          <cell r="V163">
            <v>40</v>
          </cell>
          <cell r="W163" t="str">
            <v>Straight line</v>
          </cell>
          <cell r="AA163">
            <v>40</v>
          </cell>
          <cell r="AB163" t="str">
            <v>Straight line</v>
          </cell>
        </row>
        <row r="164">
          <cell r="J164" t="str">
            <v>Buildings</v>
          </cell>
          <cell r="L164">
            <v>40</v>
          </cell>
          <cell r="M164" t="str">
            <v>Straight line</v>
          </cell>
          <cell r="Q164">
            <v>40</v>
          </cell>
          <cell r="R164" t="str">
            <v>Straight line</v>
          </cell>
          <cell r="V164">
            <v>40</v>
          </cell>
          <cell r="W164" t="str">
            <v>Straight line</v>
          </cell>
          <cell r="AA164">
            <v>40</v>
          </cell>
          <cell r="AB164" t="str">
            <v>Straight line</v>
          </cell>
        </row>
        <row r="166">
          <cell r="J166" t="str">
            <v>Capital Allowances</v>
          </cell>
          <cell r="K166" t="str">
            <v>Data</v>
          </cell>
          <cell r="M166" t="str">
            <v>%</v>
          </cell>
          <cell r="P166" t="str">
            <v>Data</v>
          </cell>
          <cell r="R166" t="str">
            <v>%</v>
          </cell>
          <cell r="U166" t="str">
            <v>Spare1</v>
          </cell>
          <cell r="W166" t="str">
            <v>%</v>
          </cell>
          <cell r="Z166" t="str">
            <v>Spare2</v>
          </cell>
          <cell r="AB166" t="str">
            <v>%</v>
          </cell>
        </row>
        <row r="167">
          <cell r="J167" t="str">
            <v>Industrial Buildings Allowances (SL Basis)</v>
          </cell>
          <cell r="L167">
            <v>0.2</v>
          </cell>
          <cell r="M167">
            <v>0.04</v>
          </cell>
          <cell r="P167" t="str">
            <v>IBAs</v>
          </cell>
          <cell r="Q167">
            <v>0.2</v>
          </cell>
          <cell r="R167">
            <v>0.04</v>
          </cell>
          <cell r="U167" t="str">
            <v>IBAs</v>
          </cell>
          <cell r="V167">
            <v>0.2</v>
          </cell>
          <cell r="W167">
            <v>0.04</v>
          </cell>
          <cell r="Z167" t="str">
            <v>IBAs</v>
          </cell>
          <cell r="AA167">
            <v>0.2</v>
          </cell>
          <cell r="AB167">
            <v>0.04</v>
          </cell>
        </row>
        <row r="168">
          <cell r="J168" t="str">
            <v>Write Down Allowances (Reducing Balance)</v>
          </cell>
          <cell r="L168">
            <v>0.8</v>
          </cell>
          <cell r="M168">
            <v>0.06</v>
          </cell>
          <cell r="P168" t="str">
            <v>WDAs</v>
          </cell>
          <cell r="Q168">
            <v>0.8</v>
          </cell>
          <cell r="R168">
            <v>0.06</v>
          </cell>
          <cell r="U168" t="str">
            <v>WDAs</v>
          </cell>
          <cell r="V168">
            <v>0.8</v>
          </cell>
          <cell r="W168">
            <v>0.06</v>
          </cell>
          <cell r="Z168" t="str">
            <v>WDAs</v>
          </cell>
          <cell r="AA168">
            <v>0.8</v>
          </cell>
          <cell r="AB168">
            <v>0.06</v>
          </cell>
        </row>
      </sheetData>
      <sheetData sheetId="7">
        <row r="3">
          <cell r="I3" t="str">
            <v>New Build Evaluation Model</v>
          </cell>
          <cell r="N3" t="str">
            <v>Model Check: OK</v>
          </cell>
        </row>
        <row r="5">
          <cell r="I5" t="str">
            <v>Project Assumptions / Coal</v>
          </cell>
        </row>
        <row r="7">
          <cell r="I7" t="str">
            <v>Design and Build Type</v>
          </cell>
        </row>
        <row r="9">
          <cell r="J9" t="str">
            <v>Design</v>
          </cell>
        </row>
        <row r="10">
          <cell r="I10">
            <v>1</v>
          </cell>
          <cell r="J10" t="str">
            <v>Pulverised Fuel (ASC) with FGD</v>
          </cell>
        </row>
        <row r="11">
          <cell r="I11">
            <v>2</v>
          </cell>
          <cell r="J11" t="str">
            <v>Pulverised Fuel (ASC) with FGD with CCS</v>
          </cell>
        </row>
        <row r="12">
          <cell r="I12">
            <v>3</v>
          </cell>
          <cell r="J12" t="str">
            <v>IGCC</v>
          </cell>
        </row>
        <row r="13">
          <cell r="I13">
            <v>4</v>
          </cell>
          <cell r="J13" t="str">
            <v>IGCC with CCS</v>
          </cell>
        </row>
        <row r="15">
          <cell r="J15" t="str">
            <v>Selected Option</v>
          </cell>
          <cell r="M15" t="str">
            <v>Storage Flag</v>
          </cell>
        </row>
        <row r="16">
          <cell r="I16">
            <v>4</v>
          </cell>
          <cell r="J16" t="str">
            <v>IGCC with CCS</v>
          </cell>
          <cell r="M16" t="str">
            <v>£6/MWh based on £8/t CO2</v>
          </cell>
          <cell r="O16" t="str">
            <v>Yes or No</v>
          </cell>
          <cell r="P16">
            <v>6</v>
          </cell>
        </row>
        <row r="17">
          <cell r="M17" t="str">
            <v xml:space="preserve">£8/tCO2 equates to </v>
          </cell>
          <cell r="O17" t="str">
            <v>(£/MWh)</v>
          </cell>
          <cell r="P17">
            <v>6</v>
          </cell>
        </row>
        <row r="18">
          <cell r="J18" t="str">
            <v>Kind</v>
          </cell>
        </row>
        <row r="19">
          <cell r="I19">
            <v>1</v>
          </cell>
          <cell r="J19" t="str">
            <v>First of a kind</v>
          </cell>
        </row>
        <row r="20">
          <cell r="I20">
            <v>2</v>
          </cell>
          <cell r="J20" t="str">
            <v>Nth of a kind</v>
          </cell>
        </row>
        <row r="22">
          <cell r="J22" t="str">
            <v>Selected Option</v>
          </cell>
        </row>
        <row r="23">
          <cell r="I23">
            <v>1</v>
          </cell>
          <cell r="J23" t="str">
            <v>First of a kind</v>
          </cell>
        </row>
        <row r="25">
          <cell r="J25" t="str">
            <v>Assumptions</v>
          </cell>
        </row>
        <row r="26">
          <cell r="I26">
            <v>1</v>
          </cell>
          <cell r="J26" t="str">
            <v>Data</v>
          </cell>
        </row>
        <row r="27">
          <cell r="I27">
            <v>2</v>
          </cell>
          <cell r="J27" t="str">
            <v>Redpoint</v>
          </cell>
        </row>
        <row r="28">
          <cell r="I28">
            <v>3</v>
          </cell>
          <cell r="J28" t="str">
            <v>Spare2</v>
          </cell>
        </row>
        <row r="30">
          <cell r="J30" t="str">
            <v>Selected Option</v>
          </cell>
          <cell r="M30" t="str">
            <v>Deduction Flag</v>
          </cell>
        </row>
        <row r="31">
          <cell r="I31">
            <v>2</v>
          </cell>
          <cell r="J31" t="str">
            <v>Redpoint</v>
          </cell>
          <cell r="M31" t="str">
            <v>Remove storage</v>
          </cell>
          <cell r="O31" t="str">
            <v>Yes or No</v>
          </cell>
          <cell r="P31" t="str">
            <v>Yes</v>
          </cell>
        </row>
        <row r="33">
          <cell r="I33" t="str">
            <v>Timing</v>
          </cell>
        </row>
        <row r="35">
          <cell r="J35" t="str">
            <v>Key Dates / Time Periods</v>
          </cell>
          <cell r="K35" t="str">
            <v>Unit</v>
          </cell>
          <cell r="L35" t="str">
            <v>Redpoint</v>
          </cell>
          <cell r="Q35" t="str">
            <v>Unit</v>
          </cell>
          <cell r="R35" t="str">
            <v>Data</v>
          </cell>
          <cell r="W35" t="str">
            <v>Unit</v>
          </cell>
          <cell r="X35" t="str">
            <v>Redpoint</v>
          </cell>
          <cell r="AC35" t="str">
            <v>Unit</v>
          </cell>
          <cell r="AD35" t="str">
            <v>Spare2</v>
          </cell>
        </row>
        <row r="36">
          <cell r="J36" t="str">
            <v>Financial close</v>
          </cell>
          <cell r="L36">
            <v>39083</v>
          </cell>
          <cell r="R36">
            <v>39083</v>
          </cell>
          <cell r="X36">
            <v>39083</v>
          </cell>
          <cell r="AD36">
            <v>39083</v>
          </cell>
        </row>
        <row r="37">
          <cell r="J37" t="str">
            <v xml:space="preserve">Prelicensing Period </v>
          </cell>
          <cell r="K37" t="str">
            <v>(months)</v>
          </cell>
          <cell r="L37">
            <v>0</v>
          </cell>
          <cell r="M37" t="str">
            <v>(years)</v>
          </cell>
          <cell r="N37">
            <v>0</v>
          </cell>
          <cell r="O37" t="str">
            <v>(days)</v>
          </cell>
          <cell r="P37">
            <v>0</v>
          </cell>
          <cell r="Q37" t="str">
            <v>(months)</v>
          </cell>
          <cell r="R37">
            <v>0</v>
          </cell>
          <cell r="S37" t="str">
            <v>(years)</v>
          </cell>
          <cell r="T37">
            <v>0</v>
          </cell>
          <cell r="U37" t="str">
            <v>(days)</v>
          </cell>
          <cell r="V37">
            <v>0</v>
          </cell>
          <cell r="W37" t="str">
            <v>(months)</v>
          </cell>
          <cell r="X37">
            <v>0</v>
          </cell>
          <cell r="Y37" t="str">
            <v>(years)</v>
          </cell>
          <cell r="Z37">
            <v>0</v>
          </cell>
          <cell r="AA37" t="str">
            <v>(days)</v>
          </cell>
          <cell r="AB37">
            <v>0</v>
          </cell>
          <cell r="AC37" t="str">
            <v>(months)</v>
          </cell>
          <cell r="AD37">
            <v>0</v>
          </cell>
          <cell r="AE37" t="str">
            <v>(years)</v>
          </cell>
          <cell r="AF37">
            <v>0</v>
          </cell>
          <cell r="AG37" t="str">
            <v>(days)</v>
          </cell>
          <cell r="AH37">
            <v>0</v>
          </cell>
        </row>
        <row r="38">
          <cell r="J38" t="str">
            <v xml:space="preserve">Site Specific Licensing Period </v>
          </cell>
          <cell r="K38" t="str">
            <v>(months)</v>
          </cell>
          <cell r="L38">
            <v>24</v>
          </cell>
          <cell r="M38" t="str">
            <v>(years)</v>
          </cell>
          <cell r="N38">
            <v>2</v>
          </cell>
          <cell r="O38" t="str">
            <v>(days)</v>
          </cell>
          <cell r="P38">
            <v>730</v>
          </cell>
          <cell r="Q38" t="str">
            <v>(months)</v>
          </cell>
          <cell r="R38">
            <v>24</v>
          </cell>
          <cell r="S38" t="str">
            <v>(years)</v>
          </cell>
          <cell r="T38">
            <v>2</v>
          </cell>
          <cell r="U38" t="str">
            <v>(days)</v>
          </cell>
          <cell r="V38">
            <v>730</v>
          </cell>
          <cell r="W38" t="str">
            <v>(months)</v>
          </cell>
          <cell r="X38">
            <v>24</v>
          </cell>
          <cell r="Y38" t="str">
            <v>(years)</v>
          </cell>
          <cell r="Z38">
            <v>2</v>
          </cell>
          <cell r="AA38" t="str">
            <v>(days)</v>
          </cell>
          <cell r="AB38">
            <v>730</v>
          </cell>
          <cell r="AC38" t="str">
            <v>(months)</v>
          </cell>
          <cell r="AD38">
            <v>24</v>
          </cell>
          <cell r="AE38" t="str">
            <v>(years)</v>
          </cell>
          <cell r="AF38">
            <v>2</v>
          </cell>
          <cell r="AG38" t="str">
            <v>(days)</v>
          </cell>
          <cell r="AH38">
            <v>730</v>
          </cell>
        </row>
        <row r="39">
          <cell r="J39" t="str">
            <v xml:space="preserve">Public Enquiry Period </v>
          </cell>
          <cell r="K39" t="str">
            <v>(months)</v>
          </cell>
          <cell r="L39">
            <v>24</v>
          </cell>
          <cell r="M39" t="str">
            <v>(years)</v>
          </cell>
          <cell r="N39">
            <v>2</v>
          </cell>
          <cell r="O39" t="str">
            <v>(days)</v>
          </cell>
          <cell r="P39">
            <v>730</v>
          </cell>
          <cell r="Q39" t="str">
            <v>(months)</v>
          </cell>
          <cell r="R39">
            <v>24</v>
          </cell>
          <cell r="S39" t="str">
            <v>(years)</v>
          </cell>
          <cell r="T39">
            <v>2</v>
          </cell>
          <cell r="U39" t="str">
            <v>(days)</v>
          </cell>
          <cell r="V39">
            <v>730</v>
          </cell>
          <cell r="W39" t="str">
            <v>(months)</v>
          </cell>
          <cell r="X39">
            <v>24</v>
          </cell>
          <cell r="Y39" t="str">
            <v>(years)</v>
          </cell>
          <cell r="Z39">
            <v>2</v>
          </cell>
          <cell r="AA39" t="str">
            <v>(days)</v>
          </cell>
          <cell r="AB39">
            <v>730</v>
          </cell>
          <cell r="AC39" t="str">
            <v>(months)</v>
          </cell>
          <cell r="AD39">
            <v>24</v>
          </cell>
          <cell r="AE39" t="str">
            <v>(years)</v>
          </cell>
          <cell r="AF39">
            <v>2</v>
          </cell>
          <cell r="AG39" t="str">
            <v>(days)</v>
          </cell>
          <cell r="AH39">
            <v>730</v>
          </cell>
        </row>
        <row r="40">
          <cell r="J40" t="str">
            <v>Pre-development Period - Subtotal</v>
          </cell>
          <cell r="K40" t="str">
            <v>(months)</v>
          </cell>
          <cell r="L40">
            <v>48</v>
          </cell>
          <cell r="M40" t="str">
            <v>(years)</v>
          </cell>
          <cell r="N40">
            <v>4</v>
          </cell>
          <cell r="Q40" t="str">
            <v>(months)</v>
          </cell>
          <cell r="R40">
            <v>48</v>
          </cell>
          <cell r="S40" t="str">
            <v>(years)</v>
          </cell>
          <cell r="T40">
            <v>4</v>
          </cell>
          <cell r="W40" t="str">
            <v>(months)</v>
          </cell>
          <cell r="X40">
            <v>48</v>
          </cell>
          <cell r="Y40" t="str">
            <v>(years)</v>
          </cell>
          <cell r="Z40">
            <v>4</v>
          </cell>
          <cell r="AC40" t="str">
            <v>(months)</v>
          </cell>
          <cell r="AD40">
            <v>48</v>
          </cell>
          <cell r="AE40" t="str">
            <v>(years)</v>
          </cell>
          <cell r="AF40">
            <v>4</v>
          </cell>
        </row>
        <row r="41">
          <cell r="J41" t="str">
            <v>Pre-development Period (NAOK Adjustment)</v>
          </cell>
          <cell r="K41" t="str">
            <v>(months)</v>
          </cell>
          <cell r="L41">
            <v>0</v>
          </cell>
          <cell r="M41" t="str">
            <v>(years)</v>
          </cell>
          <cell r="N41">
            <v>0</v>
          </cell>
          <cell r="Q41" t="str">
            <v>(months)</v>
          </cell>
          <cell r="R41">
            <v>0</v>
          </cell>
          <cell r="S41" t="str">
            <v>(years)</v>
          </cell>
          <cell r="T41">
            <v>0</v>
          </cell>
          <cell r="W41" t="str">
            <v>(months)</v>
          </cell>
          <cell r="X41">
            <v>0</v>
          </cell>
          <cell r="Y41" t="str">
            <v>(years)</v>
          </cell>
          <cell r="Z41">
            <v>0</v>
          </cell>
          <cell r="AC41" t="str">
            <v>(months)</v>
          </cell>
          <cell r="AD41">
            <v>0</v>
          </cell>
          <cell r="AE41" t="str">
            <v>(years)</v>
          </cell>
          <cell r="AF41">
            <v>0</v>
          </cell>
        </row>
        <row r="42">
          <cell r="J42" t="str">
            <v>Total Pre-development Period (including NAOK)</v>
          </cell>
          <cell r="K42" t="str">
            <v>(months)</v>
          </cell>
          <cell r="L42">
            <v>48</v>
          </cell>
          <cell r="M42" t="str">
            <v>(years)</v>
          </cell>
          <cell r="N42">
            <v>4</v>
          </cell>
          <cell r="Q42" t="str">
            <v>(months)</v>
          </cell>
          <cell r="R42">
            <v>48</v>
          </cell>
          <cell r="S42" t="str">
            <v>(years)</v>
          </cell>
          <cell r="T42">
            <v>4</v>
          </cell>
          <cell r="W42" t="str">
            <v>(months)</v>
          </cell>
          <cell r="X42">
            <v>48</v>
          </cell>
          <cell r="Y42" t="str">
            <v>(years)</v>
          </cell>
          <cell r="Z42">
            <v>4</v>
          </cell>
          <cell r="AC42" t="str">
            <v>(months)</v>
          </cell>
          <cell r="AD42">
            <v>48</v>
          </cell>
          <cell r="AE42" t="str">
            <v>(years)</v>
          </cell>
          <cell r="AF42">
            <v>4</v>
          </cell>
        </row>
        <row r="43">
          <cell r="J43" t="str">
            <v>Construction Start Date</v>
          </cell>
          <cell r="L43">
            <v>40544</v>
          </cell>
          <cell r="R43">
            <v>40544</v>
          </cell>
          <cell r="X43">
            <v>40544</v>
          </cell>
          <cell r="AD43">
            <v>40544</v>
          </cell>
        </row>
        <row r="44">
          <cell r="J44" t="str">
            <v xml:space="preserve">Construction Period </v>
          </cell>
          <cell r="K44" t="str">
            <v>(months)</v>
          </cell>
          <cell r="L44">
            <v>48</v>
          </cell>
          <cell r="M44" t="str">
            <v>(years)</v>
          </cell>
          <cell r="N44">
            <v>4</v>
          </cell>
          <cell r="Q44" t="str">
            <v>(months)</v>
          </cell>
          <cell r="R44">
            <v>48</v>
          </cell>
          <cell r="S44" t="str">
            <v>(years)</v>
          </cell>
          <cell r="T44">
            <v>4</v>
          </cell>
          <cell r="W44" t="str">
            <v>(months)</v>
          </cell>
          <cell r="X44">
            <v>48</v>
          </cell>
          <cell r="Y44" t="str">
            <v>(years)</v>
          </cell>
          <cell r="Z44">
            <v>4</v>
          </cell>
          <cell r="AC44" t="str">
            <v>(months)</v>
          </cell>
          <cell r="AD44">
            <v>48</v>
          </cell>
          <cell r="AE44" t="str">
            <v>(years)</v>
          </cell>
          <cell r="AF44">
            <v>4</v>
          </cell>
        </row>
        <row r="45">
          <cell r="J45" t="str">
            <v>Commercial Operation Start Date</v>
          </cell>
          <cell r="L45">
            <v>42005</v>
          </cell>
          <cell r="R45">
            <v>42005</v>
          </cell>
          <cell r="X45">
            <v>42005</v>
          </cell>
          <cell r="AD45">
            <v>42005</v>
          </cell>
        </row>
        <row r="46">
          <cell r="J46" t="str">
            <v>Plant Operating Period</v>
          </cell>
          <cell r="K46" t="str">
            <v>(years)</v>
          </cell>
          <cell r="L46">
            <v>35</v>
          </cell>
          <cell r="Q46" t="str">
            <v>(years)</v>
          </cell>
          <cell r="R46">
            <v>35</v>
          </cell>
          <cell r="W46" t="str">
            <v>(years)</v>
          </cell>
          <cell r="X46">
            <v>35</v>
          </cell>
          <cell r="AC46" t="str">
            <v>(years)</v>
          </cell>
          <cell r="AD46">
            <v>0</v>
          </cell>
        </row>
        <row r="47">
          <cell r="J47" t="str">
            <v>Commericial Operation End Date</v>
          </cell>
          <cell r="L47">
            <v>54789</v>
          </cell>
          <cell r="R47">
            <v>54789</v>
          </cell>
          <cell r="X47">
            <v>54789</v>
          </cell>
          <cell r="AD47">
            <v>42005</v>
          </cell>
        </row>
        <row r="48">
          <cell r="J48" t="str">
            <v>Decommissioning Cooldown</v>
          </cell>
          <cell r="K48" t="str">
            <v>(years)</v>
          </cell>
          <cell r="L48">
            <v>0</v>
          </cell>
          <cell r="Q48" t="str">
            <v>(years)</v>
          </cell>
          <cell r="R48">
            <v>0</v>
          </cell>
          <cell r="W48" t="str">
            <v>(years)</v>
          </cell>
          <cell r="X48">
            <v>0</v>
          </cell>
          <cell r="AC48" t="str">
            <v>(years)</v>
          </cell>
          <cell r="AD48">
            <v>0</v>
          </cell>
        </row>
        <row r="49">
          <cell r="J49" t="str">
            <v>Decommissioning Start Date</v>
          </cell>
          <cell r="L49">
            <v>54789</v>
          </cell>
          <cell r="R49">
            <v>54789</v>
          </cell>
          <cell r="X49">
            <v>54789</v>
          </cell>
          <cell r="AD49">
            <v>42005</v>
          </cell>
        </row>
        <row r="50">
          <cell r="J50" t="str">
            <v>Decommissioning Period</v>
          </cell>
          <cell r="K50" t="str">
            <v>(months)</v>
          </cell>
          <cell r="L50">
            <v>12</v>
          </cell>
          <cell r="M50" t="str">
            <v>(years)</v>
          </cell>
          <cell r="N50">
            <v>1</v>
          </cell>
          <cell r="Q50" t="str">
            <v>(months)</v>
          </cell>
          <cell r="R50">
            <v>12</v>
          </cell>
          <cell r="S50" t="str">
            <v>(years)</v>
          </cell>
          <cell r="T50">
            <v>1</v>
          </cell>
          <cell r="W50" t="str">
            <v>(months)</v>
          </cell>
          <cell r="X50">
            <v>12</v>
          </cell>
          <cell r="Y50" t="str">
            <v>(years)</v>
          </cell>
          <cell r="Z50">
            <v>1</v>
          </cell>
          <cell r="AC50" t="str">
            <v>(months)</v>
          </cell>
          <cell r="AD50">
            <v>12</v>
          </cell>
          <cell r="AE50" t="str">
            <v>(years)</v>
          </cell>
          <cell r="AF50">
            <v>1</v>
          </cell>
        </row>
        <row r="51">
          <cell r="J51" t="str">
            <v>Decommissioning End Date</v>
          </cell>
          <cell r="L51">
            <v>55154</v>
          </cell>
          <cell r="R51">
            <v>55154</v>
          </cell>
          <cell r="X51">
            <v>55154</v>
          </cell>
          <cell r="AD51">
            <v>42370</v>
          </cell>
        </row>
        <row r="54">
          <cell r="L54">
            <v>39082</v>
          </cell>
          <cell r="M54">
            <v>39447</v>
          </cell>
          <cell r="N54">
            <v>39813</v>
          </cell>
          <cell r="O54">
            <v>40178</v>
          </cell>
          <cell r="P54">
            <v>40543</v>
          </cell>
          <cell r="Q54">
            <v>40908</v>
          </cell>
          <cell r="R54">
            <v>41274</v>
          </cell>
          <cell r="S54">
            <v>41639</v>
          </cell>
          <cell r="T54">
            <v>42004</v>
          </cell>
          <cell r="U54">
            <v>42369</v>
          </cell>
          <cell r="V54">
            <v>42735</v>
          </cell>
          <cell r="W54">
            <v>43100</v>
          </cell>
          <cell r="X54">
            <v>43465</v>
          </cell>
          <cell r="Y54">
            <v>43830</v>
          </cell>
          <cell r="Z54">
            <v>44196</v>
          </cell>
          <cell r="AA54">
            <v>44561</v>
          </cell>
          <cell r="AB54">
            <v>44926</v>
          </cell>
          <cell r="AC54">
            <v>45291</v>
          </cell>
          <cell r="AD54">
            <v>45657</v>
          </cell>
          <cell r="AE54">
            <v>46022</v>
          </cell>
          <cell r="AF54">
            <v>46387</v>
          </cell>
          <cell r="AG54">
            <v>46752</v>
          </cell>
          <cell r="AH54">
            <v>47118</v>
          </cell>
          <cell r="AI54">
            <v>47483</v>
          </cell>
          <cell r="AJ54">
            <v>47848</v>
          </cell>
          <cell r="AK54">
            <v>48213</v>
          </cell>
          <cell r="AL54">
            <v>48579</v>
          </cell>
          <cell r="AM54">
            <v>48944</v>
          </cell>
          <cell r="AN54">
            <v>49309</v>
          </cell>
        </row>
        <row r="55">
          <cell r="J55" t="str">
            <v>Pre-development Distribution</v>
          </cell>
          <cell r="K55">
            <v>1</v>
          </cell>
          <cell r="L55">
            <v>0</v>
          </cell>
          <cell r="M55">
            <v>0.25</v>
          </cell>
          <cell r="N55">
            <v>0.25</v>
          </cell>
          <cell r="O55">
            <v>0.25</v>
          </cell>
          <cell r="P55">
            <v>0.25</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row>
        <row r="56">
          <cell r="J56" t="str">
            <v>Capex Distribution</v>
          </cell>
          <cell r="K56">
            <v>1</v>
          </cell>
          <cell r="L56">
            <v>0</v>
          </cell>
          <cell r="M56">
            <v>0</v>
          </cell>
          <cell r="N56">
            <v>0</v>
          </cell>
          <cell r="O56">
            <v>0</v>
          </cell>
          <cell r="P56">
            <v>0</v>
          </cell>
          <cell r="Q56">
            <v>0.15</v>
          </cell>
          <cell r="R56">
            <v>0.24</v>
          </cell>
          <cell r="S56">
            <v>0.42</v>
          </cell>
          <cell r="T56">
            <v>0.19</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row>
        <row r="59">
          <cell r="I59" t="str">
            <v>Energy / Plant Data</v>
          </cell>
        </row>
        <row r="61">
          <cell r="J61" t="str">
            <v>Plant Data I</v>
          </cell>
          <cell r="L61" t="str">
            <v>Redpoint</v>
          </cell>
          <cell r="M61" t="str">
            <v>Data</v>
          </cell>
          <cell r="N61" t="str">
            <v>Redpoint</v>
          </cell>
          <cell r="O61" t="str">
            <v>Spare2</v>
          </cell>
        </row>
        <row r="62">
          <cell r="J62" t="str">
            <v>Power Output (MW)</v>
          </cell>
          <cell r="L62">
            <v>500</v>
          </cell>
          <cell r="M62">
            <v>500</v>
          </cell>
          <cell r="N62">
            <v>500</v>
          </cell>
          <cell r="O62">
            <v>0</v>
          </cell>
        </row>
        <row r="63">
          <cell r="J63" t="str">
            <v>Gross Efficiency (norm./actual)</v>
          </cell>
          <cell r="L63">
            <v>0.39897000000000005</v>
          </cell>
          <cell r="M63">
            <v>0.39</v>
          </cell>
          <cell r="N63">
            <v>0.39897000000000005</v>
          </cell>
          <cell r="O63">
            <v>0</v>
          </cell>
        </row>
        <row r="65">
          <cell r="J65" t="str">
            <v>Plant Data II</v>
          </cell>
        </row>
        <row r="66">
          <cell r="J66" t="str">
            <v>Gross to Net efficiency factor (LHV/HHV)</v>
          </cell>
          <cell r="L66">
            <v>1.05</v>
          </cell>
        </row>
        <row r="67">
          <cell r="J67" t="str">
            <v>Output Degradation</v>
          </cell>
          <cell r="L67">
            <v>1</v>
          </cell>
        </row>
        <row r="68">
          <cell r="J68" t="str">
            <v>Heat Rate Degradation</v>
          </cell>
          <cell r="L68">
            <v>1</v>
          </cell>
        </row>
        <row r="69">
          <cell r="M69" t="str">
            <v>Data</v>
          </cell>
          <cell r="N69" t="str">
            <v>Redpoint</v>
          </cell>
          <cell r="O69" t="str">
            <v>Spare2</v>
          </cell>
        </row>
        <row r="70">
          <cell r="J70" t="str">
            <v>Run In Period (years)</v>
          </cell>
          <cell r="L70">
            <v>2</v>
          </cell>
          <cell r="M70">
            <v>2</v>
          </cell>
          <cell r="N70">
            <v>2</v>
          </cell>
          <cell r="O70">
            <v>0</v>
          </cell>
        </row>
        <row r="71">
          <cell r="J71" t="str">
            <v>Availability (first X years)</v>
          </cell>
          <cell r="L71">
            <v>0.9</v>
          </cell>
          <cell r="M71">
            <v>0.9</v>
          </cell>
          <cell r="N71">
            <v>0.9</v>
          </cell>
          <cell r="O71">
            <v>0</v>
          </cell>
        </row>
        <row r="72">
          <cell r="J72" t="str">
            <v>Availability thereafter</v>
          </cell>
          <cell r="L72">
            <v>0.9</v>
          </cell>
          <cell r="M72">
            <v>0.9</v>
          </cell>
          <cell r="N72">
            <v>0.9</v>
          </cell>
          <cell r="O72">
            <v>0</v>
          </cell>
        </row>
        <row r="74">
          <cell r="I74" t="str">
            <v>Pre-development Costs</v>
          </cell>
        </row>
        <row r="76">
          <cell r="J76" t="str">
            <v>Pre-development Cost (£'000)</v>
          </cell>
          <cell r="L76" t="str">
            <v>Redpoint</v>
          </cell>
          <cell r="M76" t="str">
            <v>Data</v>
          </cell>
          <cell r="N76" t="str">
            <v>Redpoint</v>
          </cell>
          <cell r="O76" t="str">
            <v>Spare2</v>
          </cell>
          <cell r="Q76" t="str">
            <v>Redpoint</v>
          </cell>
          <cell r="R76" t="str">
            <v>Data</v>
          </cell>
          <cell r="S76" t="str">
            <v>Redpoint</v>
          </cell>
          <cell r="T76" t="str">
            <v>Spare2</v>
          </cell>
        </row>
        <row r="77">
          <cell r="J77" t="str">
            <v>Prelicensing</v>
          </cell>
          <cell r="L77">
            <v>0</v>
          </cell>
          <cell r="M77">
            <v>0</v>
          </cell>
          <cell r="N77">
            <v>0</v>
          </cell>
          <cell r="O77">
            <v>0</v>
          </cell>
          <cell r="Q77">
            <v>0</v>
          </cell>
          <cell r="R77">
            <v>0</v>
          </cell>
          <cell r="S77">
            <v>0</v>
          </cell>
          <cell r="T77">
            <v>0</v>
          </cell>
        </row>
        <row r="78">
          <cell r="J78" t="str">
            <v>Technical including design selection</v>
          </cell>
          <cell r="L78">
            <v>0</v>
          </cell>
          <cell r="M78">
            <v>0</v>
          </cell>
          <cell r="N78">
            <v>0</v>
          </cell>
          <cell r="O78">
            <v>0</v>
          </cell>
          <cell r="Q78">
            <v>0</v>
          </cell>
          <cell r="R78">
            <v>0</v>
          </cell>
          <cell r="S78">
            <v>0</v>
          </cell>
          <cell r="T78">
            <v>0</v>
          </cell>
        </row>
        <row r="79">
          <cell r="J79" t="str">
            <v>Regulatory including licensing and EIA</v>
          </cell>
          <cell r="L79">
            <v>0</v>
          </cell>
          <cell r="M79">
            <v>0</v>
          </cell>
          <cell r="N79">
            <v>0</v>
          </cell>
          <cell r="O79">
            <v>0</v>
          </cell>
          <cell r="Q79">
            <v>0.5</v>
          </cell>
          <cell r="R79">
            <v>0.5</v>
          </cell>
          <cell r="S79">
            <v>0.5</v>
          </cell>
          <cell r="T79">
            <v>0.5</v>
          </cell>
        </row>
        <row r="80">
          <cell r="J80" t="str">
            <v>Regulatory - public enquiry - cost per day</v>
          </cell>
          <cell r="L80">
            <v>0</v>
          </cell>
          <cell r="M80">
            <v>0</v>
          </cell>
          <cell r="N80">
            <v>0</v>
          </cell>
          <cell r="O80">
            <v>0</v>
          </cell>
          <cell r="Q80">
            <v>0.5</v>
          </cell>
          <cell r="R80">
            <v>0.5</v>
          </cell>
          <cell r="S80">
            <v>0.5</v>
          </cell>
          <cell r="T80">
            <v>0.5</v>
          </cell>
        </row>
        <row r="81">
          <cell r="J81" t="str">
            <v xml:space="preserve">Regulatory - public enquiry - cost </v>
          </cell>
          <cell r="L81">
            <v>0</v>
          </cell>
          <cell r="M81">
            <v>0</v>
          </cell>
          <cell r="N81">
            <v>0</v>
          </cell>
          <cell r="O81">
            <v>0</v>
          </cell>
        </row>
        <row r="82">
          <cell r="J82" t="str">
            <v>Total Pre-development Costs</v>
          </cell>
          <cell r="L82">
            <v>0</v>
          </cell>
          <cell r="M82">
            <v>0</v>
          </cell>
          <cell r="N82">
            <v>0</v>
          </cell>
          <cell r="O82">
            <v>0</v>
          </cell>
        </row>
        <row r="84">
          <cell r="I84" t="str">
            <v>Construction Costs</v>
          </cell>
        </row>
        <row r="86">
          <cell r="J86" t="str">
            <v>Construction Cost</v>
          </cell>
          <cell r="L86" t="str">
            <v>Redpoint</v>
          </cell>
          <cell r="M86" t="str">
            <v>Data</v>
          </cell>
          <cell r="N86" t="str">
            <v>Redpoint</v>
          </cell>
          <cell r="O86" t="str">
            <v>Spare2</v>
          </cell>
        </row>
        <row r="87">
          <cell r="J87" t="str">
            <v>Capital cost (£/kW)</v>
          </cell>
          <cell r="L87">
            <v>1715</v>
          </cell>
          <cell r="M87">
            <v>1452</v>
          </cell>
          <cell r="N87">
            <v>1715</v>
          </cell>
          <cell r="O87">
            <v>0</v>
          </cell>
        </row>
        <row r="88">
          <cell r="J88" t="str">
            <v>Waste Disposal Cost (£/kW)</v>
          </cell>
          <cell r="L88">
            <v>0</v>
          </cell>
          <cell r="M88">
            <v>0</v>
          </cell>
          <cell r="N88">
            <v>0</v>
          </cell>
          <cell r="O88">
            <v>0</v>
          </cell>
        </row>
        <row r="89">
          <cell r="J89" t="str">
            <v>Infrastructure Cost (£/kW)</v>
          </cell>
          <cell r="L89">
            <v>0</v>
          </cell>
          <cell r="M89">
            <v>0</v>
          </cell>
          <cell r="N89">
            <v>0</v>
          </cell>
          <cell r="O89">
            <v>0</v>
          </cell>
        </row>
        <row r="90">
          <cell r="J90" t="str">
            <v>Capital Cost (£'000)</v>
          </cell>
          <cell r="L90">
            <v>857500</v>
          </cell>
          <cell r="M90">
            <v>726000</v>
          </cell>
          <cell r="N90">
            <v>857500</v>
          </cell>
          <cell r="O90">
            <v>0</v>
          </cell>
        </row>
        <row r="92">
          <cell r="J92" t="str">
            <v>Land - acquisition cost (£'000)</v>
          </cell>
          <cell r="L92">
            <v>0</v>
          </cell>
          <cell r="M92">
            <v>0</v>
          </cell>
          <cell r="N92">
            <v>0</v>
          </cell>
          <cell r="O92">
            <v>0</v>
          </cell>
        </row>
        <row r="94">
          <cell r="I94" t="str">
            <v>Operation &amp; Maintenance / Other Operation Costs</v>
          </cell>
        </row>
        <row r="96">
          <cell r="J96" t="str">
            <v>Operation and Maintenance Cost</v>
          </cell>
          <cell r="L96" t="str">
            <v>Redpoint</v>
          </cell>
          <cell r="M96" t="str">
            <v>Data</v>
          </cell>
          <cell r="N96" t="str">
            <v>Redpoint</v>
          </cell>
          <cell r="O96" t="str">
            <v>Spare2</v>
          </cell>
        </row>
        <row r="97">
          <cell r="J97" t="str">
            <v>O&amp;M Fee (£/kW)</v>
          </cell>
          <cell r="L97">
            <v>100.14</v>
          </cell>
          <cell r="M97">
            <v>26</v>
          </cell>
          <cell r="N97">
            <v>100.14</v>
          </cell>
          <cell r="O97">
            <v>0</v>
          </cell>
        </row>
        <row r="98">
          <cell r="J98" t="str">
            <v>Additional Insurance (£/kW)</v>
          </cell>
          <cell r="L98">
            <v>0</v>
          </cell>
          <cell r="M98">
            <v>0</v>
          </cell>
          <cell r="N98">
            <v>0</v>
          </cell>
          <cell r="O98">
            <v>0</v>
          </cell>
        </row>
        <row r="99">
          <cell r="J99" t="str">
            <v>Additional Security (£/kW)</v>
          </cell>
          <cell r="L99">
            <v>0</v>
          </cell>
          <cell r="M99">
            <v>0</v>
          </cell>
          <cell r="N99">
            <v>0</v>
          </cell>
          <cell r="O99">
            <v>0</v>
          </cell>
        </row>
        <row r="100">
          <cell r="J100" t="str">
            <v>Total O&amp;M Fee (£/kW)</v>
          </cell>
          <cell r="L100">
            <v>100.14</v>
          </cell>
          <cell r="M100">
            <v>26</v>
          </cell>
          <cell r="N100">
            <v>100.14</v>
          </cell>
          <cell r="O100">
            <v>0</v>
          </cell>
        </row>
        <row r="101">
          <cell r="J101" t="str">
            <v>Variable O&amp;M (£/MWh)</v>
          </cell>
          <cell r="L101">
            <v>4</v>
          </cell>
          <cell r="M101">
            <v>2.6</v>
          </cell>
          <cell r="N101">
            <v>4</v>
          </cell>
          <cell r="O101">
            <v>0</v>
          </cell>
        </row>
        <row r="102">
          <cell r="J102" t="str">
            <v>Waste Fund (£'000)</v>
          </cell>
          <cell r="L102">
            <v>0</v>
          </cell>
          <cell r="M102">
            <v>0</v>
          </cell>
          <cell r="N102">
            <v>0</v>
          </cell>
          <cell r="O102">
            <v>0</v>
          </cell>
        </row>
        <row r="103">
          <cell r="J103" t="str">
            <v>Decommissioning Fund (£'000)</v>
          </cell>
          <cell r="L103">
            <v>0</v>
          </cell>
          <cell r="M103">
            <v>0</v>
          </cell>
          <cell r="N103">
            <v>0</v>
          </cell>
          <cell r="O103">
            <v>0</v>
          </cell>
        </row>
        <row r="105">
          <cell r="J105" t="str">
            <v>Working Capital</v>
          </cell>
        </row>
        <row r="106">
          <cell r="J106" t="str">
            <v>Circulation Time of Accounts Receivable (Days)</v>
          </cell>
          <cell r="L106">
            <v>30</v>
          </cell>
          <cell r="M106">
            <v>30</v>
          </cell>
          <cell r="N106">
            <v>30</v>
          </cell>
          <cell r="O106">
            <v>30</v>
          </cell>
          <cell r="P106">
            <v>30</v>
          </cell>
          <cell r="Q106">
            <v>30</v>
          </cell>
          <cell r="R106">
            <v>30</v>
          </cell>
          <cell r="S106">
            <v>30</v>
          </cell>
          <cell r="T106">
            <v>30</v>
          </cell>
          <cell r="U106">
            <v>30</v>
          </cell>
          <cell r="V106">
            <v>30</v>
          </cell>
          <cell r="W106">
            <v>30</v>
          </cell>
          <cell r="X106">
            <v>30</v>
          </cell>
          <cell r="Y106">
            <v>30</v>
          </cell>
          <cell r="Z106">
            <v>30</v>
          </cell>
          <cell r="AA106">
            <v>30</v>
          </cell>
          <cell r="AB106">
            <v>30</v>
          </cell>
          <cell r="AC106">
            <v>30</v>
          </cell>
          <cell r="AD106">
            <v>30</v>
          </cell>
          <cell r="AE106">
            <v>30</v>
          </cell>
          <cell r="AF106">
            <v>30</v>
          </cell>
          <cell r="AG106">
            <v>30</v>
          </cell>
          <cell r="AH106">
            <v>30</v>
          </cell>
          <cell r="AI106">
            <v>30</v>
          </cell>
          <cell r="AJ106">
            <v>30</v>
          </cell>
          <cell r="AK106">
            <v>30</v>
          </cell>
          <cell r="AL106">
            <v>30</v>
          </cell>
          <cell r="AM106">
            <v>30</v>
          </cell>
          <cell r="AN106">
            <v>30</v>
          </cell>
        </row>
        <row r="107">
          <cell r="J107" t="str">
            <v>Circulation Time of Accounts &amp; Bills Payable (Days)</v>
          </cell>
          <cell r="L107">
            <v>30</v>
          </cell>
          <cell r="M107">
            <v>30</v>
          </cell>
          <cell r="N107">
            <v>30</v>
          </cell>
          <cell r="O107">
            <v>30</v>
          </cell>
          <cell r="P107">
            <v>30</v>
          </cell>
          <cell r="Q107">
            <v>30</v>
          </cell>
          <cell r="R107">
            <v>30</v>
          </cell>
          <cell r="S107">
            <v>30</v>
          </cell>
          <cell r="T107">
            <v>30</v>
          </cell>
          <cell r="U107">
            <v>30</v>
          </cell>
          <cell r="V107">
            <v>30</v>
          </cell>
          <cell r="W107">
            <v>30</v>
          </cell>
          <cell r="X107">
            <v>30</v>
          </cell>
          <cell r="Y107">
            <v>30</v>
          </cell>
          <cell r="Z107">
            <v>30</v>
          </cell>
          <cell r="AA107">
            <v>30</v>
          </cell>
          <cell r="AB107">
            <v>30</v>
          </cell>
          <cell r="AC107">
            <v>30</v>
          </cell>
          <cell r="AD107">
            <v>30</v>
          </cell>
          <cell r="AE107">
            <v>30</v>
          </cell>
          <cell r="AF107">
            <v>30</v>
          </cell>
          <cell r="AG107">
            <v>30</v>
          </cell>
          <cell r="AH107">
            <v>30</v>
          </cell>
          <cell r="AI107">
            <v>30</v>
          </cell>
          <cell r="AJ107">
            <v>30</v>
          </cell>
          <cell r="AK107">
            <v>30</v>
          </cell>
          <cell r="AL107">
            <v>30</v>
          </cell>
          <cell r="AM107">
            <v>30</v>
          </cell>
          <cell r="AN107">
            <v>30</v>
          </cell>
        </row>
        <row r="109">
          <cell r="I109" t="str">
            <v>Fuel Cost Assumptions (Contract / Spot)</v>
          </cell>
        </row>
        <row r="111">
          <cell r="J111" t="str">
            <v>Fuel</v>
          </cell>
          <cell r="T111" t="str">
            <v>Fuel Delivery Flag</v>
          </cell>
        </row>
        <row r="112">
          <cell r="J112" t="str">
            <v>Conversion factor</v>
          </cell>
          <cell r="L112">
            <v>7277777.777777778</v>
          </cell>
          <cell r="M112" t="str">
            <v>MWht per Mtonne</v>
          </cell>
          <cell r="Q112">
            <v>1</v>
          </cell>
          <cell r="R112" t="str">
            <v>£ per £</v>
          </cell>
          <cell r="T112" t="str">
            <v>£0.7/MWh based on UEP model</v>
          </cell>
          <cell r="V112" t="str">
            <v>Yes or No</v>
          </cell>
          <cell r="W112" t="str">
            <v>No</v>
          </cell>
        </row>
        <row r="114">
          <cell r="J114" t="str">
            <v>Coal Cost Scenarios</v>
          </cell>
          <cell r="K114" t="str">
            <v>£/tonne</v>
          </cell>
          <cell r="L114">
            <v>39082</v>
          </cell>
          <cell r="M114">
            <v>39447</v>
          </cell>
          <cell r="N114">
            <v>39813</v>
          </cell>
          <cell r="O114">
            <v>40178</v>
          </cell>
          <cell r="P114">
            <v>40543</v>
          </cell>
          <cell r="Q114">
            <v>40908</v>
          </cell>
          <cell r="R114">
            <v>41274</v>
          </cell>
          <cell r="S114">
            <v>41639</v>
          </cell>
          <cell r="T114">
            <v>42004</v>
          </cell>
          <cell r="U114">
            <v>42369</v>
          </cell>
          <cell r="V114">
            <v>42735</v>
          </cell>
          <cell r="W114">
            <v>43100</v>
          </cell>
          <cell r="X114">
            <v>43465</v>
          </cell>
          <cell r="Y114">
            <v>43830</v>
          </cell>
          <cell r="Z114">
            <v>44196</v>
          </cell>
          <cell r="AA114">
            <v>44561</v>
          </cell>
          <cell r="AB114">
            <v>44926</v>
          </cell>
          <cell r="AC114">
            <v>45291</v>
          </cell>
          <cell r="AD114">
            <v>45657</v>
          </cell>
          <cell r="AE114">
            <v>46022</v>
          </cell>
          <cell r="AF114">
            <v>46387</v>
          </cell>
          <cell r="AG114">
            <v>46752</v>
          </cell>
          <cell r="AH114">
            <v>47118</v>
          </cell>
          <cell r="AI114">
            <v>47483</v>
          </cell>
          <cell r="AJ114">
            <v>47848</v>
          </cell>
          <cell r="AK114">
            <v>48213</v>
          </cell>
          <cell r="AL114">
            <v>48579</v>
          </cell>
          <cell r="AM114">
            <v>48944</v>
          </cell>
          <cell r="AN114">
            <v>49309</v>
          </cell>
        </row>
        <row r="115">
          <cell r="I115">
            <v>1</v>
          </cell>
          <cell r="J115" t="str">
            <v>Coal Central Case - DTI April 2006</v>
          </cell>
          <cell r="L115">
            <v>33</v>
          </cell>
          <cell r="M115">
            <v>31.539298707861956</v>
          </cell>
          <cell r="N115">
            <v>30.078597415723912</v>
          </cell>
          <cell r="O115">
            <v>28.617896123585869</v>
          </cell>
          <cell r="P115">
            <v>27.157194831447828</v>
          </cell>
          <cell r="Q115">
            <v>26.941475348303047</v>
          </cell>
          <cell r="R115">
            <v>26.725755865158263</v>
          </cell>
          <cell r="S115">
            <v>26.510036382013482</v>
          </cell>
          <cell r="T115">
            <v>26.294316898868701</v>
          </cell>
          <cell r="U115">
            <v>26.07859741572392</v>
          </cell>
          <cell r="V115">
            <v>25.862877932579138</v>
          </cell>
          <cell r="W115">
            <v>25.647158449434357</v>
          </cell>
          <cell r="X115">
            <v>25.431438966289576</v>
          </cell>
          <cell r="Y115">
            <v>25.215719483144795</v>
          </cell>
          <cell r="Z115">
            <v>25</v>
          </cell>
          <cell r="AA115">
            <v>25</v>
          </cell>
          <cell r="AB115">
            <v>25</v>
          </cell>
          <cell r="AC115">
            <v>25</v>
          </cell>
          <cell r="AD115">
            <v>25</v>
          </cell>
          <cell r="AE115">
            <v>25</v>
          </cell>
          <cell r="AF115">
            <v>25</v>
          </cell>
          <cell r="AG115">
            <v>25</v>
          </cell>
          <cell r="AH115">
            <v>25</v>
          </cell>
          <cell r="AI115">
            <v>25</v>
          </cell>
          <cell r="AJ115">
            <v>25</v>
          </cell>
          <cell r="AK115">
            <v>25</v>
          </cell>
          <cell r="AL115">
            <v>25</v>
          </cell>
          <cell r="AM115">
            <v>25</v>
          </cell>
          <cell r="AN115">
            <v>25</v>
          </cell>
        </row>
        <row r="116">
          <cell r="I116">
            <v>2</v>
          </cell>
          <cell r="J116" t="str">
            <v>Coal Low Case - DTI April 2006</v>
          </cell>
          <cell r="L116">
            <v>31.824000000000002</v>
          </cell>
          <cell r="M116">
            <v>28.662000000000003</v>
          </cell>
          <cell r="N116">
            <v>25.398000000000003</v>
          </cell>
          <cell r="O116">
            <v>22.236000000000001</v>
          </cell>
          <cell r="P116">
            <v>18.972000000000001</v>
          </cell>
          <cell r="Q116">
            <v>18.564</v>
          </cell>
          <cell r="R116">
            <v>18.156000000000002</v>
          </cell>
          <cell r="S116">
            <v>17.646000000000001</v>
          </cell>
          <cell r="T116">
            <v>17.238</v>
          </cell>
          <cell r="U116">
            <v>16.829999999999998</v>
          </cell>
          <cell r="V116">
            <v>16.32</v>
          </cell>
          <cell r="W116">
            <v>15.912000000000001</v>
          </cell>
          <cell r="X116">
            <v>15.504000000000001</v>
          </cell>
          <cell r="Y116">
            <v>14.993999999999998</v>
          </cell>
          <cell r="Z116">
            <v>14.586</v>
          </cell>
          <cell r="AA116">
            <v>14.586</v>
          </cell>
          <cell r="AB116">
            <v>14.586</v>
          </cell>
          <cell r="AC116">
            <v>14.586</v>
          </cell>
          <cell r="AD116">
            <v>14.586</v>
          </cell>
          <cell r="AE116">
            <v>14.586</v>
          </cell>
          <cell r="AF116">
            <v>14.586</v>
          </cell>
          <cell r="AG116">
            <v>14.586</v>
          </cell>
          <cell r="AH116">
            <v>14.586</v>
          </cell>
          <cell r="AI116">
            <v>14.586</v>
          </cell>
          <cell r="AJ116">
            <v>14.586</v>
          </cell>
          <cell r="AK116">
            <v>14.586</v>
          </cell>
          <cell r="AL116">
            <v>14.586</v>
          </cell>
          <cell r="AM116">
            <v>14.586</v>
          </cell>
          <cell r="AN116">
            <v>14.586</v>
          </cell>
        </row>
        <row r="117">
          <cell r="I117">
            <v>3</v>
          </cell>
          <cell r="J117" t="str">
            <v>Coal High Case - DTI April 2006</v>
          </cell>
          <cell r="L117">
            <v>35</v>
          </cell>
          <cell r="M117">
            <v>35.582537311821696</v>
          </cell>
          <cell r="N117">
            <v>36.165074623643392</v>
          </cell>
          <cell r="O117">
            <v>36.747611935465088</v>
          </cell>
          <cell r="P117">
            <v>36.515999999999998</v>
          </cell>
          <cell r="Q117">
            <v>36.515999999999998</v>
          </cell>
          <cell r="R117">
            <v>36.515999999999998</v>
          </cell>
          <cell r="S117">
            <v>36.515999999999998</v>
          </cell>
          <cell r="T117">
            <v>36.515999999999998</v>
          </cell>
          <cell r="U117">
            <v>36.515999999999998</v>
          </cell>
          <cell r="V117">
            <v>36.515999999999998</v>
          </cell>
          <cell r="W117">
            <v>36.515999999999998</v>
          </cell>
          <cell r="X117">
            <v>36.515999999999998</v>
          </cell>
          <cell r="Y117">
            <v>36.515999999999998</v>
          </cell>
          <cell r="Z117">
            <v>36.515999999999998</v>
          </cell>
          <cell r="AA117">
            <v>36.515999999999998</v>
          </cell>
          <cell r="AB117">
            <v>36.515999999999998</v>
          </cell>
          <cell r="AC117">
            <v>36.515999999999998</v>
          </cell>
          <cell r="AD117">
            <v>36.515999999999998</v>
          </cell>
          <cell r="AE117">
            <v>36.515999999999998</v>
          </cell>
          <cell r="AF117">
            <v>36.515999999999998</v>
          </cell>
          <cell r="AG117">
            <v>36.515999999999998</v>
          </cell>
          <cell r="AH117">
            <v>36.515999999999998</v>
          </cell>
          <cell r="AI117">
            <v>36.515999999999998</v>
          </cell>
          <cell r="AJ117">
            <v>36.515999999999998</v>
          </cell>
          <cell r="AK117">
            <v>36.515999999999998</v>
          </cell>
          <cell r="AL117">
            <v>36.515999999999998</v>
          </cell>
          <cell r="AM117">
            <v>36.515999999999998</v>
          </cell>
          <cell r="AN117">
            <v>36.515999999999998</v>
          </cell>
        </row>
        <row r="118">
          <cell r="I118">
            <v>4</v>
          </cell>
          <cell r="J118" t="str">
            <v>Coal - Markal price</v>
          </cell>
          <cell r="L118">
            <v>30.5</v>
          </cell>
          <cell r="M118">
            <v>30.5</v>
          </cell>
          <cell r="N118">
            <v>30.5</v>
          </cell>
          <cell r="O118">
            <v>30.5</v>
          </cell>
          <cell r="P118">
            <v>30.5</v>
          </cell>
          <cell r="Q118">
            <v>30.5</v>
          </cell>
          <cell r="R118">
            <v>30.5</v>
          </cell>
          <cell r="S118">
            <v>30.5</v>
          </cell>
          <cell r="T118">
            <v>30.5</v>
          </cell>
          <cell r="U118">
            <v>30.5</v>
          </cell>
          <cell r="V118">
            <v>30.5</v>
          </cell>
          <cell r="W118">
            <v>30.5</v>
          </cell>
          <cell r="X118">
            <v>30.5</v>
          </cell>
          <cell r="Y118">
            <v>30.5</v>
          </cell>
          <cell r="Z118">
            <v>30.5</v>
          </cell>
          <cell r="AA118">
            <v>30.5</v>
          </cell>
          <cell r="AB118">
            <v>30.5</v>
          </cell>
          <cell r="AC118">
            <v>30.5</v>
          </cell>
          <cell r="AD118">
            <v>30.5</v>
          </cell>
          <cell r="AE118">
            <v>30.5</v>
          </cell>
          <cell r="AF118">
            <v>30.5</v>
          </cell>
          <cell r="AG118">
            <v>30.5</v>
          </cell>
          <cell r="AH118">
            <v>30.5</v>
          </cell>
          <cell r="AI118">
            <v>30.5</v>
          </cell>
          <cell r="AJ118">
            <v>30.5</v>
          </cell>
          <cell r="AK118">
            <v>30.5</v>
          </cell>
          <cell r="AL118">
            <v>30.5</v>
          </cell>
          <cell r="AM118">
            <v>30.5</v>
          </cell>
          <cell r="AN118">
            <v>30.5</v>
          </cell>
        </row>
        <row r="119">
          <cell r="I119">
            <v>5</v>
          </cell>
          <cell r="J119" t="str">
            <v>XXX</v>
          </cell>
        </row>
        <row r="120">
          <cell r="I120">
            <v>6</v>
          </cell>
          <cell r="J120" t="str">
            <v>XXX</v>
          </cell>
        </row>
        <row r="121">
          <cell r="I121">
            <v>7</v>
          </cell>
          <cell r="J121" t="str">
            <v>XXX</v>
          </cell>
        </row>
        <row r="122">
          <cell r="I122">
            <v>8</v>
          </cell>
          <cell r="J122" t="str">
            <v>XXX</v>
          </cell>
        </row>
        <row r="123">
          <cell r="I123">
            <v>9</v>
          </cell>
          <cell r="J123" t="str">
            <v>XXX</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row>
        <row r="125">
          <cell r="I125" t="str">
            <v>Selected Option</v>
          </cell>
        </row>
        <row r="126">
          <cell r="I126">
            <v>1</v>
          </cell>
          <cell r="J126" t="str">
            <v>Coal Central Case - DTI April 2006</v>
          </cell>
          <cell r="L126">
            <v>33</v>
          </cell>
          <cell r="M126">
            <v>31.539298707861956</v>
          </cell>
          <cell r="N126">
            <v>30.078597415723912</v>
          </cell>
          <cell r="O126">
            <v>28.617896123585869</v>
          </cell>
          <cell r="P126">
            <v>27.157194831447828</v>
          </cell>
          <cell r="Q126">
            <v>26.941475348303047</v>
          </cell>
          <cell r="R126">
            <v>26.725755865158263</v>
          </cell>
          <cell r="S126">
            <v>26.510036382013482</v>
          </cell>
          <cell r="T126">
            <v>26.294316898868701</v>
          </cell>
          <cell r="U126">
            <v>26.07859741572392</v>
          </cell>
          <cell r="V126">
            <v>25.862877932579138</v>
          </cell>
          <cell r="W126">
            <v>25.647158449434357</v>
          </cell>
          <cell r="X126">
            <v>25.431438966289576</v>
          </cell>
          <cell r="Y126">
            <v>25.215719483144795</v>
          </cell>
          <cell r="Z126">
            <v>25</v>
          </cell>
          <cell r="AA126">
            <v>25</v>
          </cell>
          <cell r="AB126">
            <v>25</v>
          </cell>
          <cell r="AC126">
            <v>25</v>
          </cell>
          <cell r="AD126">
            <v>25</v>
          </cell>
          <cell r="AE126">
            <v>25</v>
          </cell>
          <cell r="AF126">
            <v>25</v>
          </cell>
          <cell r="AG126">
            <v>25</v>
          </cell>
          <cell r="AH126">
            <v>25</v>
          </cell>
          <cell r="AI126">
            <v>25</v>
          </cell>
          <cell r="AJ126">
            <v>25</v>
          </cell>
          <cell r="AK126">
            <v>25</v>
          </cell>
          <cell r="AL126">
            <v>25</v>
          </cell>
          <cell r="AM126">
            <v>25</v>
          </cell>
          <cell r="AN126">
            <v>25</v>
          </cell>
        </row>
        <row r="127">
          <cell r="I127">
            <v>1</v>
          </cell>
        </row>
        <row r="128">
          <cell r="J128" t="str">
            <v>Contract</v>
          </cell>
          <cell r="L128" t="str">
            <v>Redpoint</v>
          </cell>
          <cell r="M128" t="str">
            <v>Data</v>
          </cell>
          <cell r="N128" t="str">
            <v>Redpoint</v>
          </cell>
          <cell r="O128" t="str">
            <v>Spare2</v>
          </cell>
        </row>
        <row r="129">
          <cell r="J129" t="str">
            <v>Contract Period (years)</v>
          </cell>
          <cell r="L129">
            <v>0</v>
          </cell>
          <cell r="M129">
            <v>0</v>
          </cell>
          <cell r="N129">
            <v>0</v>
          </cell>
          <cell r="O129">
            <v>0</v>
          </cell>
        </row>
        <row r="130">
          <cell r="J130" t="str">
            <v>Minimum Take-or-Pay Contract Amount (million tonnes)</v>
          </cell>
          <cell r="L130">
            <v>0</v>
          </cell>
          <cell r="M130">
            <v>0</v>
          </cell>
          <cell r="N130">
            <v>0</v>
          </cell>
          <cell r="O130">
            <v>0</v>
          </cell>
        </row>
        <row r="131">
          <cell r="J131" t="str">
            <v>Max Contract Amount (million tonnes)</v>
          </cell>
          <cell r="L131">
            <v>0</v>
          </cell>
          <cell r="M131">
            <v>0</v>
          </cell>
          <cell r="N131">
            <v>0</v>
          </cell>
          <cell r="O131">
            <v>0</v>
          </cell>
        </row>
        <row r="132">
          <cell r="J132" t="str">
            <v>Contract Price (£/tonne)</v>
          </cell>
          <cell r="L132">
            <v>0</v>
          </cell>
          <cell r="M132">
            <v>0</v>
          </cell>
          <cell r="N132">
            <v>0</v>
          </cell>
          <cell r="O132">
            <v>0</v>
          </cell>
        </row>
        <row r="134">
          <cell r="I134" t="str">
            <v>Contract Assumptions (PPA)</v>
          </cell>
        </row>
        <row r="136">
          <cell r="J136" t="str">
            <v>Contract</v>
          </cell>
          <cell r="L136" t="str">
            <v>Redpoint</v>
          </cell>
          <cell r="M136" t="str">
            <v>Data</v>
          </cell>
          <cell r="N136" t="str">
            <v>Redpoint</v>
          </cell>
          <cell r="O136" t="str">
            <v>Spare2</v>
          </cell>
        </row>
        <row r="137">
          <cell r="J137" t="str">
            <v>Contract Period (years)</v>
          </cell>
          <cell r="L137">
            <v>0</v>
          </cell>
          <cell r="M137">
            <v>0</v>
          </cell>
          <cell r="N137">
            <v>0</v>
          </cell>
          <cell r="O137">
            <v>0</v>
          </cell>
        </row>
        <row r="138">
          <cell r="J138" t="str">
            <v>Minimum Take-or-Pay Contract Amount (MWh)</v>
          </cell>
          <cell r="L138">
            <v>0</v>
          </cell>
          <cell r="M138">
            <v>0</v>
          </cell>
          <cell r="N138">
            <v>0</v>
          </cell>
          <cell r="O138">
            <v>0</v>
          </cell>
        </row>
        <row r="139">
          <cell r="J139" t="str">
            <v>Max Contract Amount (MWh)</v>
          </cell>
          <cell r="L139">
            <v>0</v>
          </cell>
          <cell r="M139">
            <v>0</v>
          </cell>
          <cell r="N139">
            <v>0</v>
          </cell>
          <cell r="O139">
            <v>0</v>
          </cell>
        </row>
        <row r="141">
          <cell r="J141" t="str">
            <v>Contract Price (£/MWh)</v>
          </cell>
          <cell r="L141">
            <v>39082</v>
          </cell>
          <cell r="M141">
            <v>39447</v>
          </cell>
          <cell r="N141">
            <v>39813</v>
          </cell>
          <cell r="O141">
            <v>40178</v>
          </cell>
          <cell r="P141">
            <v>40543</v>
          </cell>
          <cell r="Q141">
            <v>40908</v>
          </cell>
          <cell r="R141">
            <v>41274</v>
          </cell>
          <cell r="S141">
            <v>41639</v>
          </cell>
          <cell r="T141">
            <v>42004</v>
          </cell>
          <cell r="U141">
            <v>42369</v>
          </cell>
          <cell r="V141">
            <v>42735</v>
          </cell>
          <cell r="W141">
            <v>43100</v>
          </cell>
          <cell r="X141">
            <v>43465</v>
          </cell>
          <cell r="Y141">
            <v>43830</v>
          </cell>
          <cell r="Z141">
            <v>44196</v>
          </cell>
          <cell r="AA141">
            <v>44561</v>
          </cell>
          <cell r="AB141">
            <v>44926</v>
          </cell>
          <cell r="AC141">
            <v>45291</v>
          </cell>
          <cell r="AD141">
            <v>45657</v>
          </cell>
          <cell r="AE141">
            <v>46022</v>
          </cell>
          <cell r="AF141">
            <v>46387</v>
          </cell>
          <cell r="AG141">
            <v>46752</v>
          </cell>
          <cell r="AH141">
            <v>47118</v>
          </cell>
          <cell r="AI141">
            <v>47483</v>
          </cell>
          <cell r="AJ141">
            <v>47848</v>
          </cell>
          <cell r="AK141">
            <v>48213</v>
          </cell>
          <cell r="AL141">
            <v>48579</v>
          </cell>
          <cell r="AM141">
            <v>48944</v>
          </cell>
          <cell r="AN141">
            <v>49309</v>
          </cell>
        </row>
        <row r="142">
          <cell r="J142" t="str">
            <v xml:space="preserve">Power Purchase Agreement (PPA) </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row>
        <row r="144">
          <cell r="I144" t="str">
            <v>Emissions</v>
          </cell>
        </row>
        <row r="146">
          <cell r="J146" t="str">
            <v>Emissions - Operation</v>
          </cell>
          <cell r="L146" t="str">
            <v>Redpoint</v>
          </cell>
          <cell r="M146" t="str">
            <v>Data</v>
          </cell>
          <cell r="N146" t="str">
            <v>Redpoint</v>
          </cell>
          <cell r="O146" t="str">
            <v>Spare2</v>
          </cell>
        </row>
        <row r="147">
          <cell r="J147" t="str">
            <v>CO2 - base plant</v>
          </cell>
          <cell r="K147" t="str">
            <v>tCO2e/MWh</v>
          </cell>
          <cell r="L147">
            <v>0.68695652173913035</v>
          </cell>
          <cell r="M147">
            <v>0.74561797752808989</v>
          </cell>
          <cell r="N147">
            <v>0.68695652173913035</v>
          </cell>
          <cell r="O147" t="e">
            <v>#DIV/0!</v>
          </cell>
        </row>
        <row r="148">
          <cell r="J148" t="str">
            <v>CO2 - base plant with CCS</v>
          </cell>
          <cell r="K148" t="str">
            <v>tCO2e/MWh</v>
          </cell>
          <cell r="L148">
            <v>8.3164147680276676E-2</v>
          </cell>
          <cell r="M148">
            <v>8.507692307692305E-2</v>
          </cell>
          <cell r="N148">
            <v>8.3164147680276676E-2</v>
          </cell>
          <cell r="O148" t="e">
            <v>#DIV/0!</v>
          </cell>
        </row>
        <row r="150">
          <cell r="I150" t="str">
            <v>Waste Fund Costs</v>
          </cell>
        </row>
        <row r="152">
          <cell r="J152" t="str">
            <v>Waste Cost ('000)</v>
          </cell>
          <cell r="L152" t="str">
            <v>Redpoint</v>
          </cell>
          <cell r="M152" t="str">
            <v>Data</v>
          </cell>
          <cell r="N152" t="str">
            <v>Redpoint</v>
          </cell>
          <cell r="O152" t="str">
            <v>Spare2</v>
          </cell>
        </row>
        <row r="153">
          <cell r="J153" t="str">
            <v>Capital cost (£/kW)</v>
          </cell>
          <cell r="L153">
            <v>0</v>
          </cell>
          <cell r="M153">
            <v>0</v>
          </cell>
          <cell r="N153">
            <v>0</v>
          </cell>
          <cell r="O153">
            <v>0</v>
          </cell>
        </row>
        <row r="154">
          <cell r="J154" t="str">
            <v>Total Decommissioning Costs</v>
          </cell>
          <cell r="L154">
            <v>0</v>
          </cell>
          <cell r="M154">
            <v>0</v>
          </cell>
          <cell r="N154">
            <v>0</v>
          </cell>
          <cell r="O154">
            <v>0</v>
          </cell>
        </row>
        <row r="156">
          <cell r="I156" t="str">
            <v>Decommissioning Costs</v>
          </cell>
        </row>
        <row r="158">
          <cell r="J158" t="str">
            <v>Decomissioning Cost ('000)</v>
          </cell>
          <cell r="L158" t="str">
            <v>Redpoint</v>
          </cell>
          <cell r="M158" t="str">
            <v>Data</v>
          </cell>
          <cell r="N158" t="str">
            <v>Redpoint</v>
          </cell>
          <cell r="O158" t="str">
            <v>Spare2</v>
          </cell>
        </row>
        <row r="159">
          <cell r="J159" t="str">
            <v>Capital cost (£/kW)</v>
          </cell>
          <cell r="L159">
            <v>0</v>
          </cell>
          <cell r="M159">
            <v>0</v>
          </cell>
          <cell r="N159">
            <v>0</v>
          </cell>
          <cell r="O159">
            <v>0</v>
          </cell>
        </row>
        <row r="160">
          <cell r="J160" t="str">
            <v>Total Decommissioning Costs</v>
          </cell>
          <cell r="L160">
            <v>0</v>
          </cell>
          <cell r="M160">
            <v>0</v>
          </cell>
          <cell r="N160">
            <v>0</v>
          </cell>
          <cell r="O160">
            <v>0</v>
          </cell>
        </row>
        <row r="162">
          <cell r="I162" t="str">
            <v xml:space="preserve"> Accounting &amp; Finance</v>
          </cell>
        </row>
        <row r="164">
          <cell r="J164" t="str">
            <v>Depreciation</v>
          </cell>
          <cell r="K164" t="str">
            <v>Redpoint</v>
          </cell>
          <cell r="L164" t="str">
            <v>Yrs</v>
          </cell>
          <cell r="M164" t="str">
            <v>%</v>
          </cell>
          <cell r="P164" t="str">
            <v>Data</v>
          </cell>
          <cell r="Q164" t="str">
            <v>Yrs</v>
          </cell>
          <cell r="R164" t="str">
            <v>Method</v>
          </cell>
          <cell r="U164" t="str">
            <v>Redpoint</v>
          </cell>
          <cell r="V164" t="str">
            <v>Yrs</v>
          </cell>
          <cell r="W164" t="str">
            <v>Method</v>
          </cell>
          <cell r="Z164" t="str">
            <v>Spare2</v>
          </cell>
          <cell r="AA164" t="str">
            <v>Yrs</v>
          </cell>
          <cell r="AB164" t="str">
            <v>Method</v>
          </cell>
        </row>
        <row r="165">
          <cell r="J165" t="str">
            <v>Plant  &amp; Machinery</v>
          </cell>
          <cell r="L165">
            <v>35</v>
          </cell>
          <cell r="M165" t="str">
            <v>Straight line</v>
          </cell>
          <cell r="Q165">
            <v>35</v>
          </cell>
          <cell r="R165" t="str">
            <v>Straight line</v>
          </cell>
          <cell r="V165">
            <v>35</v>
          </cell>
          <cell r="W165" t="str">
            <v>Straight line</v>
          </cell>
          <cell r="AA165">
            <v>0</v>
          </cell>
          <cell r="AB165" t="str">
            <v>Straight line</v>
          </cell>
        </row>
        <row r="166">
          <cell r="J166" t="str">
            <v>Buildings</v>
          </cell>
          <cell r="L166">
            <v>35</v>
          </cell>
          <cell r="M166" t="str">
            <v>Straight line</v>
          </cell>
          <cell r="Q166">
            <v>35</v>
          </cell>
          <cell r="R166" t="str">
            <v>Straight line</v>
          </cell>
          <cell r="V166">
            <v>35</v>
          </cell>
          <cell r="W166" t="str">
            <v>Straight line</v>
          </cell>
          <cell r="AA166">
            <v>0</v>
          </cell>
          <cell r="AB166" t="str">
            <v>Straight line</v>
          </cell>
        </row>
        <row r="168">
          <cell r="J168" t="str">
            <v>Capital Allowances</v>
          </cell>
          <cell r="K168" t="str">
            <v>Redpoint</v>
          </cell>
          <cell r="M168" t="str">
            <v>%</v>
          </cell>
          <cell r="P168" t="str">
            <v>Data</v>
          </cell>
          <cell r="R168" t="str">
            <v>%</v>
          </cell>
          <cell r="U168" t="str">
            <v>Redpoint</v>
          </cell>
          <cell r="W168" t="str">
            <v>%</v>
          </cell>
          <cell r="Z168" t="str">
            <v>Spare2</v>
          </cell>
          <cell r="AB168" t="str">
            <v>%</v>
          </cell>
        </row>
        <row r="169">
          <cell r="J169" t="str">
            <v>Industrial Buildings Allowances (SL Basis)</v>
          </cell>
          <cell r="L169">
            <v>0.85</v>
          </cell>
          <cell r="M169">
            <v>0.04</v>
          </cell>
          <cell r="Q169">
            <v>0.85</v>
          </cell>
          <cell r="R169">
            <v>0.04</v>
          </cell>
          <cell r="V169">
            <v>0.85</v>
          </cell>
          <cell r="W169">
            <v>0.04</v>
          </cell>
          <cell r="AA169">
            <v>0.85</v>
          </cell>
          <cell r="AB169">
            <v>0.04</v>
          </cell>
        </row>
        <row r="170">
          <cell r="J170" t="str">
            <v>Write Down Allowances (Reducing Balance)</v>
          </cell>
          <cell r="L170">
            <v>0.15</v>
          </cell>
          <cell r="M170">
            <v>0.06</v>
          </cell>
          <cell r="Q170">
            <v>0.15</v>
          </cell>
          <cell r="R170">
            <v>0.06</v>
          </cell>
          <cell r="V170">
            <v>0.15</v>
          </cell>
          <cell r="W170">
            <v>0.06</v>
          </cell>
          <cell r="AA170">
            <v>0.15</v>
          </cell>
          <cell r="AB170">
            <v>0.06</v>
          </cell>
        </row>
        <row r="173">
          <cell r="I173" t="str">
            <v>Energy / Plant Data - per design</v>
          </cell>
        </row>
        <row r="175">
          <cell r="J175" t="str">
            <v>Pulverised Fuel (ASC) with FGD</v>
          </cell>
        </row>
        <row r="176">
          <cell r="J176" t="str">
            <v>Plant Data I</v>
          </cell>
          <cell r="L176" t="str">
            <v>Redpoint</v>
          </cell>
          <cell r="M176" t="str">
            <v>Data</v>
          </cell>
          <cell r="N176" t="str">
            <v>Redpoint</v>
          </cell>
          <cell r="O176" t="str">
            <v>Spare2</v>
          </cell>
        </row>
        <row r="177">
          <cell r="J177" t="str">
            <v>Power Output (MW)</v>
          </cell>
          <cell r="L177">
            <v>500</v>
          </cell>
          <cell r="M177">
            <v>500</v>
          </cell>
          <cell r="N177">
            <v>500</v>
          </cell>
        </row>
        <row r="178">
          <cell r="J178" t="str">
            <v>LHV Efficiency (norm./actual)</v>
          </cell>
          <cell r="L178">
            <v>0.44055</v>
          </cell>
          <cell r="M178">
            <v>0.45600000000000002</v>
          </cell>
          <cell r="N178">
            <v>0.44055</v>
          </cell>
        </row>
        <row r="179">
          <cell r="J179" t="str">
            <v>HHV Efficiency (norm./actual)</v>
          </cell>
          <cell r="L179">
            <v>0.41957142857142854</v>
          </cell>
          <cell r="M179">
            <v>0.43428571428571427</v>
          </cell>
          <cell r="N179">
            <v>0.41957142857142854</v>
          </cell>
          <cell r="O179">
            <v>0</v>
          </cell>
        </row>
        <row r="181">
          <cell r="J181" t="str">
            <v>Plant Data II</v>
          </cell>
          <cell r="L181" t="str">
            <v>Redpoint</v>
          </cell>
          <cell r="M181" t="str">
            <v>Data</v>
          </cell>
          <cell r="N181" t="str">
            <v>Redpoint</v>
          </cell>
          <cell r="O181" t="str">
            <v>Spare2</v>
          </cell>
        </row>
        <row r="182">
          <cell r="J182" t="str">
            <v>Run In Period (years)</v>
          </cell>
          <cell r="L182">
            <v>2</v>
          </cell>
          <cell r="M182">
            <v>2</v>
          </cell>
          <cell r="N182">
            <v>2</v>
          </cell>
        </row>
        <row r="183">
          <cell r="J183" t="str">
            <v>Availability (first X years)</v>
          </cell>
          <cell r="L183">
            <v>0.9</v>
          </cell>
          <cell r="M183">
            <v>0.9</v>
          </cell>
          <cell r="N183">
            <v>0.9</v>
          </cell>
        </row>
        <row r="184">
          <cell r="J184" t="str">
            <v>Availability thereafter</v>
          </cell>
          <cell r="L184">
            <v>0.9</v>
          </cell>
          <cell r="M184">
            <v>0.9</v>
          </cell>
          <cell r="N184">
            <v>0.9</v>
          </cell>
        </row>
        <row r="185">
          <cell r="J185" t="str">
            <v>Plant Operating Period (years)</v>
          </cell>
          <cell r="L185">
            <v>50</v>
          </cell>
          <cell r="M185">
            <v>50</v>
          </cell>
          <cell r="N185">
            <v>50</v>
          </cell>
        </row>
        <row r="187">
          <cell r="J187" t="str">
            <v>Construction Cost</v>
          </cell>
          <cell r="L187" t="str">
            <v>Redpoint</v>
          </cell>
          <cell r="M187" t="str">
            <v>Data</v>
          </cell>
          <cell r="N187" t="str">
            <v>Redpoint</v>
          </cell>
          <cell r="O187" t="str">
            <v>Spare2</v>
          </cell>
        </row>
        <row r="188">
          <cell r="J188" t="str">
            <v>Capital cost (£/kW)</v>
          </cell>
          <cell r="L188">
            <v>882</v>
          </cell>
          <cell r="M188">
            <v>918</v>
          </cell>
          <cell r="N188">
            <v>882</v>
          </cell>
          <cell r="P188" t="str">
            <v xml:space="preserve"> </v>
          </cell>
        </row>
        <row r="189">
          <cell r="J189" t="str">
            <v>Infrastructure Cost (£/kW)</v>
          </cell>
          <cell r="L189">
            <v>0</v>
          </cell>
        </row>
        <row r="190">
          <cell r="J190" t="str">
            <v>Capital Cost (£'000)</v>
          </cell>
          <cell r="L190">
            <v>441000</v>
          </cell>
          <cell r="M190">
            <v>459000</v>
          </cell>
          <cell r="N190">
            <v>441000</v>
          </cell>
          <cell r="O190">
            <v>0</v>
          </cell>
        </row>
        <row r="192">
          <cell r="J192" t="str">
            <v>Land - acquisition cost (£'000)</v>
          </cell>
          <cell r="L192">
            <v>0</v>
          </cell>
          <cell r="M192">
            <v>0</v>
          </cell>
          <cell r="N192">
            <v>0</v>
          </cell>
          <cell r="O192">
            <v>0</v>
          </cell>
        </row>
        <row r="195">
          <cell r="J195" t="str">
            <v>Operation and Maintenance Cost</v>
          </cell>
          <cell r="L195" t="str">
            <v>Redpoint</v>
          </cell>
          <cell r="M195" t="str">
            <v>Data</v>
          </cell>
          <cell r="N195" t="str">
            <v>Redpoint</v>
          </cell>
          <cell r="O195" t="str">
            <v>Spare2</v>
          </cell>
        </row>
        <row r="196">
          <cell r="J196" t="str">
            <v>O&amp;M Fee (£/kW)</v>
          </cell>
          <cell r="L196">
            <v>31.3</v>
          </cell>
          <cell r="M196">
            <v>17</v>
          </cell>
          <cell r="N196">
            <v>31.3</v>
          </cell>
        </row>
        <row r="197">
          <cell r="J197" t="str">
            <v>Total O&amp;M Fee (£/kW)</v>
          </cell>
          <cell r="L197">
            <v>31.3</v>
          </cell>
          <cell r="M197">
            <v>17</v>
          </cell>
          <cell r="N197">
            <v>31.3</v>
          </cell>
          <cell r="O197">
            <v>0</v>
          </cell>
        </row>
        <row r="198">
          <cell r="J198" t="str">
            <v>Variable O&amp;M fee (£/MWh)</v>
          </cell>
          <cell r="L198">
            <v>2</v>
          </cell>
          <cell r="M198">
            <v>1.1000000000000001</v>
          </cell>
          <cell r="N198">
            <v>2</v>
          </cell>
          <cell r="O198">
            <v>0</v>
          </cell>
        </row>
        <row r="199">
          <cell r="J199" t="str">
            <v>Decommissioning Fund (£'000)</v>
          </cell>
          <cell r="L199">
            <v>0</v>
          </cell>
          <cell r="M199">
            <v>0</v>
          </cell>
          <cell r="N199">
            <v>0</v>
          </cell>
          <cell r="O199">
            <v>0</v>
          </cell>
        </row>
        <row r="201">
          <cell r="J201" t="str">
            <v>Emissions - Operation</v>
          </cell>
          <cell r="L201" t="str">
            <v>Redpoint</v>
          </cell>
          <cell r="M201" t="str">
            <v>Data</v>
          </cell>
          <cell r="N201" t="str">
            <v>Redpoint</v>
          </cell>
          <cell r="O201" t="str">
            <v>Spare2</v>
          </cell>
        </row>
        <row r="202">
          <cell r="J202" t="str">
            <v>CO2 factor</v>
          </cell>
          <cell r="K202" t="str">
            <v>tCO2e/MWh</v>
          </cell>
          <cell r="L202">
            <v>0.316</v>
          </cell>
          <cell r="M202">
            <v>0.316</v>
          </cell>
          <cell r="N202">
            <v>0.316</v>
          </cell>
        </row>
        <row r="203">
          <cell r="J203" t="str">
            <v>CO2</v>
          </cell>
          <cell r="K203" t="str">
            <v>tCO2e/MWh</v>
          </cell>
          <cell r="L203">
            <v>0.75314947225059592</v>
          </cell>
          <cell r="M203">
            <v>0.72763157894736841</v>
          </cell>
          <cell r="N203">
            <v>0.75314947225059592</v>
          </cell>
          <cell r="O203" t="e">
            <v>#DIV/0!</v>
          </cell>
        </row>
        <row r="204">
          <cell r="J204" t="str">
            <v>CO2 with CCS</v>
          </cell>
          <cell r="K204" t="str">
            <v>tCO2e/MWh</v>
          </cell>
          <cell r="L204">
            <v>0.75314947225059592</v>
          </cell>
          <cell r="M204">
            <v>0.72763157894736841</v>
          </cell>
          <cell r="N204">
            <v>0.75314947225059592</v>
          </cell>
          <cell r="O204" t="e">
            <v>#DIV/0!</v>
          </cell>
        </row>
        <row r="206">
          <cell r="J206" t="str">
            <v>Decomissioning Cost ('000)</v>
          </cell>
          <cell r="L206" t="str">
            <v>Redpoint</v>
          </cell>
          <cell r="M206" t="str">
            <v>Data</v>
          </cell>
          <cell r="N206" t="str">
            <v>Redpoint</v>
          </cell>
          <cell r="O206" t="str">
            <v>Spare2</v>
          </cell>
        </row>
        <row r="207">
          <cell r="J207" t="str">
            <v>Capital cost (£/kW)</v>
          </cell>
          <cell r="L207">
            <v>0</v>
          </cell>
        </row>
        <row r="208">
          <cell r="J208" t="str">
            <v>Total Decommissioning Costs</v>
          </cell>
          <cell r="L208">
            <v>0</v>
          </cell>
          <cell r="M208">
            <v>0</v>
          </cell>
          <cell r="N208">
            <v>0</v>
          </cell>
          <cell r="O208">
            <v>0</v>
          </cell>
        </row>
        <row r="212">
          <cell r="J212" t="str">
            <v>Pulverised Fuel (ASC) with FGD with CCS</v>
          </cell>
        </row>
        <row r="213">
          <cell r="J213" t="str">
            <v>Plant Data I</v>
          </cell>
          <cell r="L213" t="str">
            <v>Redpoint</v>
          </cell>
          <cell r="M213" t="str">
            <v>Data</v>
          </cell>
          <cell r="N213" t="str">
            <v>Redpoint</v>
          </cell>
          <cell r="O213" t="str">
            <v>Spare2</v>
          </cell>
        </row>
      </sheetData>
      <sheetData sheetId="8">
        <row r="3">
          <cell r="I3" t="str">
            <v>New Build Evaluation Model</v>
          </cell>
          <cell r="N3" t="str">
            <v>Model Check: OK</v>
          </cell>
        </row>
        <row r="5">
          <cell r="I5" t="str">
            <v>Project Assumptions / Gas</v>
          </cell>
        </row>
        <row r="7">
          <cell r="I7" t="str">
            <v>Design and Build Type</v>
          </cell>
        </row>
        <row r="9">
          <cell r="J9" t="str">
            <v>Design</v>
          </cell>
        </row>
        <row r="10">
          <cell r="I10">
            <v>1</v>
          </cell>
          <cell r="J10" t="str">
            <v>CCGT</v>
          </cell>
        </row>
        <row r="11">
          <cell r="I11">
            <v>2</v>
          </cell>
          <cell r="J11" t="str">
            <v>CCGT with CCS</v>
          </cell>
        </row>
        <row r="12">
          <cell r="I12">
            <v>3</v>
          </cell>
          <cell r="J12" t="str">
            <v>Other</v>
          </cell>
        </row>
        <row r="13">
          <cell r="I13">
            <v>4</v>
          </cell>
          <cell r="J13" t="str">
            <v>Other</v>
          </cell>
        </row>
        <row r="15">
          <cell r="J15" t="str">
            <v>Selected Option</v>
          </cell>
          <cell r="M15" t="str">
            <v>CCGT Storage Flag</v>
          </cell>
        </row>
        <row r="16">
          <cell r="I16">
            <v>1</v>
          </cell>
          <cell r="J16" t="str">
            <v>CCGT</v>
          </cell>
          <cell r="M16" t="str">
            <v>£3/MWh based on £8/t CO2</v>
          </cell>
          <cell r="O16" t="str">
            <v>3 or 0</v>
          </cell>
          <cell r="P16">
            <v>0</v>
          </cell>
        </row>
        <row r="17">
          <cell r="M17" t="str">
            <v xml:space="preserve">£8/tCO2 equates to </v>
          </cell>
          <cell r="O17" t="str">
            <v>(£/MWh)</v>
          </cell>
          <cell r="P17">
            <v>3</v>
          </cell>
        </row>
        <row r="18">
          <cell r="J18" t="str">
            <v>Kind</v>
          </cell>
        </row>
        <row r="19">
          <cell r="I19">
            <v>1</v>
          </cell>
          <cell r="J19" t="str">
            <v>First of a kind</v>
          </cell>
        </row>
        <row r="20">
          <cell r="I20">
            <v>2</v>
          </cell>
          <cell r="J20" t="str">
            <v>Nth of a kind</v>
          </cell>
        </row>
        <row r="22">
          <cell r="J22" t="str">
            <v>Selected Option</v>
          </cell>
        </row>
        <row r="23">
          <cell r="I23">
            <v>1</v>
          </cell>
          <cell r="J23" t="str">
            <v>First of a kind</v>
          </cell>
        </row>
        <row r="25">
          <cell r="J25" t="str">
            <v>Assumptions</v>
          </cell>
        </row>
        <row r="26">
          <cell r="I26">
            <v>1</v>
          </cell>
          <cell r="J26" t="str">
            <v xml:space="preserve">Data </v>
          </cell>
        </row>
        <row r="27">
          <cell r="I27">
            <v>2</v>
          </cell>
          <cell r="J27" t="str">
            <v>Spare1</v>
          </cell>
        </row>
        <row r="28">
          <cell r="I28">
            <v>3</v>
          </cell>
          <cell r="J28" t="str">
            <v>Spare2</v>
          </cell>
        </row>
        <row r="30">
          <cell r="J30" t="str">
            <v>Selected Option</v>
          </cell>
        </row>
        <row r="31">
          <cell r="I31">
            <v>1</v>
          </cell>
          <cell r="J31" t="str">
            <v xml:space="preserve">Data </v>
          </cell>
        </row>
        <row r="33">
          <cell r="I33" t="str">
            <v>Timing</v>
          </cell>
        </row>
        <row r="35">
          <cell r="J35" t="str">
            <v>Key Dates / Time Periods</v>
          </cell>
          <cell r="K35" t="str">
            <v>Unit</v>
          </cell>
          <cell r="L35" t="str">
            <v xml:space="preserve">Data </v>
          </cell>
          <cell r="Q35" t="str">
            <v>Unit</v>
          </cell>
          <cell r="R35" t="str">
            <v>Data</v>
          </cell>
          <cell r="W35" t="str">
            <v>Unit</v>
          </cell>
          <cell r="X35" t="str">
            <v>Spare1</v>
          </cell>
          <cell r="AC35" t="str">
            <v>Unit</v>
          </cell>
          <cell r="AD35" t="str">
            <v>Spare2</v>
          </cell>
        </row>
        <row r="36">
          <cell r="J36" t="str">
            <v>Financial close</v>
          </cell>
          <cell r="L36">
            <v>39083</v>
          </cell>
          <cell r="R36">
            <v>39083</v>
          </cell>
          <cell r="X36">
            <v>39083</v>
          </cell>
          <cell r="AD36">
            <v>39083</v>
          </cell>
        </row>
        <row r="37">
          <cell r="J37" t="str">
            <v xml:space="preserve">Prelicensing Period </v>
          </cell>
          <cell r="K37" t="str">
            <v>(months)</v>
          </cell>
          <cell r="L37">
            <v>0</v>
          </cell>
          <cell r="M37" t="str">
            <v>(years)</v>
          </cell>
          <cell r="N37">
            <v>0</v>
          </cell>
          <cell r="O37" t="str">
            <v>(days)</v>
          </cell>
          <cell r="P37">
            <v>0</v>
          </cell>
          <cell r="Q37" t="str">
            <v>(months)</v>
          </cell>
          <cell r="R37">
            <v>0</v>
          </cell>
          <cell r="S37" t="str">
            <v>(years)</v>
          </cell>
          <cell r="T37">
            <v>0</v>
          </cell>
          <cell r="U37" t="str">
            <v>(days)</v>
          </cell>
          <cell r="V37">
            <v>0</v>
          </cell>
          <cell r="W37" t="str">
            <v>(months)</v>
          </cell>
          <cell r="X37">
            <v>0</v>
          </cell>
          <cell r="Y37" t="str">
            <v>(years)</v>
          </cell>
          <cell r="Z37">
            <v>0</v>
          </cell>
          <cell r="AA37" t="str">
            <v>(days)</v>
          </cell>
          <cell r="AB37">
            <v>0</v>
          </cell>
          <cell r="AC37" t="str">
            <v>(months)</v>
          </cell>
          <cell r="AD37">
            <v>0</v>
          </cell>
          <cell r="AE37" t="str">
            <v>(years)</v>
          </cell>
          <cell r="AF37">
            <v>0</v>
          </cell>
          <cell r="AG37" t="str">
            <v>(days)</v>
          </cell>
          <cell r="AH37">
            <v>0</v>
          </cell>
        </row>
        <row r="38">
          <cell r="J38" t="str">
            <v xml:space="preserve">Site Specific Licensing Period </v>
          </cell>
          <cell r="K38" t="str">
            <v>(months)</v>
          </cell>
          <cell r="L38">
            <v>24</v>
          </cell>
          <cell r="M38" t="str">
            <v>(years)</v>
          </cell>
          <cell r="N38">
            <v>2</v>
          </cell>
          <cell r="O38" t="str">
            <v>(days)</v>
          </cell>
          <cell r="P38">
            <v>730</v>
          </cell>
          <cell r="Q38" t="str">
            <v>(months)</v>
          </cell>
          <cell r="R38">
            <v>24</v>
          </cell>
          <cell r="S38" t="str">
            <v>(years)</v>
          </cell>
          <cell r="T38">
            <v>2</v>
          </cell>
          <cell r="U38" t="str">
            <v>(days)</v>
          </cell>
          <cell r="V38">
            <v>730</v>
          </cell>
          <cell r="W38" t="str">
            <v>(months)</v>
          </cell>
          <cell r="X38">
            <v>24</v>
          </cell>
          <cell r="Y38" t="str">
            <v>(years)</v>
          </cell>
          <cell r="Z38">
            <v>2</v>
          </cell>
          <cell r="AA38" t="str">
            <v>(days)</v>
          </cell>
          <cell r="AB38">
            <v>730</v>
          </cell>
          <cell r="AC38" t="str">
            <v>(months)</v>
          </cell>
          <cell r="AD38">
            <v>24</v>
          </cell>
          <cell r="AE38" t="str">
            <v>(years)</v>
          </cell>
          <cell r="AF38">
            <v>2</v>
          </cell>
          <cell r="AG38" t="str">
            <v>(days)</v>
          </cell>
          <cell r="AH38">
            <v>730</v>
          </cell>
        </row>
        <row r="39">
          <cell r="J39" t="str">
            <v xml:space="preserve">Public Enquiry Period </v>
          </cell>
          <cell r="K39" t="str">
            <v>(months)</v>
          </cell>
          <cell r="L39">
            <v>12</v>
          </cell>
          <cell r="M39" t="str">
            <v>(years)</v>
          </cell>
          <cell r="N39">
            <v>1</v>
          </cell>
          <cell r="O39" t="str">
            <v>(days)</v>
          </cell>
          <cell r="P39">
            <v>365</v>
          </cell>
          <cell r="Q39" t="str">
            <v>(months)</v>
          </cell>
          <cell r="R39">
            <v>12</v>
          </cell>
          <cell r="S39" t="str">
            <v>(years)</v>
          </cell>
          <cell r="T39">
            <v>1</v>
          </cell>
          <cell r="U39" t="str">
            <v>(days)</v>
          </cell>
          <cell r="V39">
            <v>365</v>
          </cell>
          <cell r="W39" t="str">
            <v>(months)</v>
          </cell>
          <cell r="X39">
            <v>12</v>
          </cell>
          <cell r="Y39" t="str">
            <v>(years)</v>
          </cell>
          <cell r="Z39">
            <v>1</v>
          </cell>
          <cell r="AA39" t="str">
            <v>(days)</v>
          </cell>
          <cell r="AB39">
            <v>365</v>
          </cell>
          <cell r="AC39" t="str">
            <v>(months)</v>
          </cell>
          <cell r="AD39">
            <v>12</v>
          </cell>
          <cell r="AE39" t="str">
            <v>(years)</v>
          </cell>
          <cell r="AF39">
            <v>1</v>
          </cell>
          <cell r="AG39" t="str">
            <v>(days)</v>
          </cell>
          <cell r="AH39">
            <v>365</v>
          </cell>
        </row>
        <row r="40">
          <cell r="J40" t="str">
            <v>Pre-development Period - Subtotal</v>
          </cell>
          <cell r="K40" t="str">
            <v>(months)</v>
          </cell>
          <cell r="L40">
            <v>36</v>
          </cell>
          <cell r="M40" t="str">
            <v>(years)</v>
          </cell>
          <cell r="N40">
            <v>3</v>
          </cell>
          <cell r="Q40" t="str">
            <v>(months)</v>
          </cell>
          <cell r="R40">
            <v>36</v>
          </cell>
          <cell r="S40" t="str">
            <v>(years)</v>
          </cell>
          <cell r="T40">
            <v>3</v>
          </cell>
          <cell r="W40" t="str">
            <v>(months)</v>
          </cell>
          <cell r="X40">
            <v>36</v>
          </cell>
          <cell r="Y40" t="str">
            <v>(years)</v>
          </cell>
          <cell r="Z40">
            <v>3</v>
          </cell>
          <cell r="AC40" t="str">
            <v>(months)</v>
          </cell>
          <cell r="AD40">
            <v>36</v>
          </cell>
          <cell r="AE40" t="str">
            <v>(years)</v>
          </cell>
          <cell r="AF40">
            <v>3</v>
          </cell>
        </row>
        <row r="41">
          <cell r="J41" t="str">
            <v>Pre-development Period (NAOK Adjustment)</v>
          </cell>
          <cell r="K41" t="str">
            <v>(months)</v>
          </cell>
          <cell r="L41">
            <v>0</v>
          </cell>
          <cell r="M41" t="str">
            <v>(years)</v>
          </cell>
          <cell r="N41">
            <v>0</v>
          </cell>
          <cell r="Q41" t="str">
            <v>(months)</v>
          </cell>
          <cell r="R41">
            <v>0</v>
          </cell>
          <cell r="S41" t="str">
            <v>(years)</v>
          </cell>
          <cell r="T41">
            <v>0</v>
          </cell>
          <cell r="W41" t="str">
            <v>(months)</v>
          </cell>
          <cell r="X41">
            <v>0</v>
          </cell>
          <cell r="Y41" t="str">
            <v>(years)</v>
          </cell>
          <cell r="Z41">
            <v>0</v>
          </cell>
          <cell r="AC41" t="str">
            <v>(months)</v>
          </cell>
          <cell r="AD41">
            <v>0</v>
          </cell>
          <cell r="AE41" t="str">
            <v>(years)</v>
          </cell>
          <cell r="AF41">
            <v>0</v>
          </cell>
        </row>
        <row r="42">
          <cell r="J42" t="str">
            <v>Total Pre-development Period (including NAOK)</v>
          </cell>
          <cell r="K42" t="str">
            <v>(months)</v>
          </cell>
          <cell r="L42">
            <v>36</v>
          </cell>
          <cell r="M42" t="str">
            <v>(years)</v>
          </cell>
          <cell r="N42">
            <v>3</v>
          </cell>
          <cell r="Q42" t="str">
            <v>(months)</v>
          </cell>
          <cell r="R42">
            <v>36</v>
          </cell>
          <cell r="S42" t="str">
            <v>(years)</v>
          </cell>
          <cell r="T42">
            <v>3</v>
          </cell>
          <cell r="W42" t="str">
            <v>(months)</v>
          </cell>
          <cell r="X42">
            <v>36</v>
          </cell>
          <cell r="Y42" t="str">
            <v>(years)</v>
          </cell>
          <cell r="Z42">
            <v>3</v>
          </cell>
          <cell r="AC42" t="str">
            <v>(months)</v>
          </cell>
          <cell r="AD42">
            <v>36</v>
          </cell>
          <cell r="AE42" t="str">
            <v>(years)</v>
          </cell>
          <cell r="AF42">
            <v>3</v>
          </cell>
        </row>
        <row r="43">
          <cell r="J43" t="str">
            <v>Construction Start Date</v>
          </cell>
          <cell r="L43">
            <v>40179</v>
          </cell>
          <cell r="R43">
            <v>40179</v>
          </cell>
          <cell r="X43">
            <v>40179</v>
          </cell>
          <cell r="AD43">
            <v>40179</v>
          </cell>
        </row>
        <row r="44">
          <cell r="J44" t="str">
            <v xml:space="preserve">Construction Period </v>
          </cell>
          <cell r="K44" t="str">
            <v>(months)</v>
          </cell>
          <cell r="L44">
            <v>36</v>
          </cell>
          <cell r="M44" t="str">
            <v>(years)</v>
          </cell>
          <cell r="N44">
            <v>3</v>
          </cell>
          <cell r="Q44" t="str">
            <v>(months)</v>
          </cell>
          <cell r="R44">
            <v>36</v>
          </cell>
          <cell r="S44" t="str">
            <v>(years)</v>
          </cell>
          <cell r="T44">
            <v>3</v>
          </cell>
          <cell r="W44" t="str">
            <v>(months)</v>
          </cell>
          <cell r="X44">
            <v>36</v>
          </cell>
          <cell r="Y44" t="str">
            <v>(years)</v>
          </cell>
          <cell r="Z44">
            <v>3</v>
          </cell>
          <cell r="AC44" t="str">
            <v>(months)</v>
          </cell>
          <cell r="AD44">
            <v>36</v>
          </cell>
          <cell r="AE44" t="str">
            <v>(years)</v>
          </cell>
          <cell r="AF44">
            <v>3</v>
          </cell>
        </row>
        <row r="45">
          <cell r="J45" t="str">
            <v>Commercial Operation Start Date</v>
          </cell>
          <cell r="L45">
            <v>41275</v>
          </cell>
          <cell r="R45">
            <v>41275</v>
          </cell>
          <cell r="X45">
            <v>41275</v>
          </cell>
          <cell r="AD45">
            <v>41275</v>
          </cell>
        </row>
        <row r="46">
          <cell r="J46" t="str">
            <v>Plant Operating Period</v>
          </cell>
          <cell r="K46" t="str">
            <v>(years)</v>
          </cell>
          <cell r="L46">
            <v>35</v>
          </cell>
          <cell r="Q46" t="str">
            <v>(years)</v>
          </cell>
          <cell r="R46">
            <v>35</v>
          </cell>
          <cell r="W46" t="str">
            <v>(years)</v>
          </cell>
          <cell r="X46">
            <v>36</v>
          </cell>
          <cell r="AC46" t="str">
            <v>(years)</v>
          </cell>
          <cell r="AD46">
            <v>0</v>
          </cell>
        </row>
        <row r="47">
          <cell r="J47" t="str">
            <v>Commericial Operation End Date</v>
          </cell>
          <cell r="L47">
            <v>54058</v>
          </cell>
          <cell r="R47">
            <v>54058</v>
          </cell>
          <cell r="X47">
            <v>54424</v>
          </cell>
          <cell r="AD47">
            <v>41275</v>
          </cell>
        </row>
        <row r="48">
          <cell r="J48" t="str">
            <v>Decommissioning Cooldown</v>
          </cell>
          <cell r="K48" t="str">
            <v>(years)</v>
          </cell>
          <cell r="L48">
            <v>0</v>
          </cell>
          <cell r="Q48" t="str">
            <v>(years)</v>
          </cell>
          <cell r="R48">
            <v>0</v>
          </cell>
          <cell r="W48" t="str">
            <v>(years)</v>
          </cell>
          <cell r="X48">
            <v>0</v>
          </cell>
          <cell r="AC48" t="str">
            <v>(years)</v>
          </cell>
          <cell r="AD48">
            <v>0</v>
          </cell>
        </row>
        <row r="49">
          <cell r="J49" t="str">
            <v>Decommissioning Start Date</v>
          </cell>
          <cell r="L49">
            <v>54058</v>
          </cell>
          <cell r="R49">
            <v>54058</v>
          </cell>
          <cell r="X49">
            <v>54424</v>
          </cell>
          <cell r="AD49">
            <v>41275</v>
          </cell>
        </row>
        <row r="50">
          <cell r="J50" t="str">
            <v>Decommissioning Period</v>
          </cell>
          <cell r="K50" t="str">
            <v>(months)</v>
          </cell>
          <cell r="L50">
            <v>36</v>
          </cell>
          <cell r="M50" t="str">
            <v>(years)</v>
          </cell>
          <cell r="N50">
            <v>3</v>
          </cell>
          <cell r="Q50" t="str">
            <v>(months)</v>
          </cell>
          <cell r="R50">
            <v>36</v>
          </cell>
          <cell r="S50" t="str">
            <v>(years)</v>
          </cell>
          <cell r="T50">
            <v>3</v>
          </cell>
          <cell r="W50" t="str">
            <v>(months)</v>
          </cell>
          <cell r="X50">
            <v>36</v>
          </cell>
          <cell r="Y50" t="str">
            <v>(years)</v>
          </cell>
          <cell r="Z50">
            <v>3</v>
          </cell>
          <cell r="AC50" t="str">
            <v>(months)</v>
          </cell>
          <cell r="AD50">
            <v>36</v>
          </cell>
          <cell r="AE50" t="str">
            <v>(years)</v>
          </cell>
          <cell r="AF50">
            <v>3</v>
          </cell>
        </row>
        <row r="51">
          <cell r="J51" t="str">
            <v>Decommissioning End Date</v>
          </cell>
          <cell r="L51">
            <v>55154</v>
          </cell>
          <cell r="R51">
            <v>55154</v>
          </cell>
          <cell r="X51">
            <v>55519</v>
          </cell>
          <cell r="AD51">
            <v>42370</v>
          </cell>
        </row>
        <row r="54">
          <cell r="L54">
            <v>39082</v>
          </cell>
          <cell r="M54">
            <v>39447</v>
          </cell>
          <cell r="N54">
            <v>39813</v>
          </cell>
          <cell r="O54">
            <v>40178</v>
          </cell>
          <cell r="P54">
            <v>40543</v>
          </cell>
          <cell r="Q54">
            <v>40908</v>
          </cell>
          <cell r="R54">
            <v>41274</v>
          </cell>
          <cell r="S54">
            <v>41639</v>
          </cell>
          <cell r="T54">
            <v>42004</v>
          </cell>
          <cell r="U54">
            <v>42369</v>
          </cell>
          <cell r="V54">
            <v>42735</v>
          </cell>
          <cell r="W54">
            <v>43100</v>
          </cell>
          <cell r="X54">
            <v>43465</v>
          </cell>
          <cell r="Y54">
            <v>43830</v>
          </cell>
          <cell r="Z54">
            <v>44196</v>
          </cell>
          <cell r="AA54">
            <v>44561</v>
          </cell>
          <cell r="AB54">
            <v>44926</v>
          </cell>
          <cell r="AC54">
            <v>45291</v>
          </cell>
          <cell r="AD54">
            <v>45657</v>
          </cell>
          <cell r="AE54">
            <v>46022</v>
          </cell>
          <cell r="AF54">
            <v>46387</v>
          </cell>
          <cell r="AG54">
            <v>46752</v>
          </cell>
          <cell r="AH54">
            <v>47118</v>
          </cell>
          <cell r="AI54">
            <v>47483</v>
          </cell>
          <cell r="AJ54">
            <v>47848</v>
          </cell>
          <cell r="AK54">
            <v>48213</v>
          </cell>
          <cell r="AL54">
            <v>48579</v>
          </cell>
          <cell r="AM54">
            <v>48944</v>
          </cell>
          <cell r="AN54">
            <v>49309</v>
          </cell>
        </row>
        <row r="55">
          <cell r="J55" t="str">
            <v>Pre-development Distribution</v>
          </cell>
          <cell r="K55">
            <v>1</v>
          </cell>
          <cell r="L55">
            <v>0</v>
          </cell>
          <cell r="M55">
            <v>0.33</v>
          </cell>
          <cell r="N55">
            <v>0.33</v>
          </cell>
          <cell r="O55">
            <v>0.34</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row>
        <row r="56">
          <cell r="J56" t="str">
            <v>Capex Distribution</v>
          </cell>
          <cell r="K56">
            <v>1</v>
          </cell>
          <cell r="L56">
            <v>0</v>
          </cell>
          <cell r="M56">
            <v>0</v>
          </cell>
          <cell r="N56">
            <v>0</v>
          </cell>
          <cell r="O56">
            <v>0</v>
          </cell>
          <cell r="P56">
            <v>0.3</v>
          </cell>
          <cell r="Q56">
            <v>0.45</v>
          </cell>
          <cell r="R56">
            <v>0.25</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row>
        <row r="59">
          <cell r="I59" t="str">
            <v>Energy / Plant Data</v>
          </cell>
        </row>
        <row r="61">
          <cell r="J61" t="str">
            <v>Plant Data I</v>
          </cell>
          <cell r="L61" t="str">
            <v xml:space="preserve">Data </v>
          </cell>
          <cell r="M61" t="str">
            <v>Data</v>
          </cell>
          <cell r="N61" t="str">
            <v>Spare1</v>
          </cell>
          <cell r="O61" t="str">
            <v>Spare2</v>
          </cell>
        </row>
        <row r="62">
          <cell r="J62" t="str">
            <v>Power Output (MW)</v>
          </cell>
          <cell r="L62">
            <v>500</v>
          </cell>
          <cell r="M62">
            <v>500</v>
          </cell>
          <cell r="N62">
            <v>500</v>
          </cell>
          <cell r="O62">
            <v>0</v>
          </cell>
        </row>
        <row r="63">
          <cell r="J63" t="str">
            <v>Gross Efficiency (norm./actual)</v>
          </cell>
          <cell r="L63">
            <v>0.57999999999999996</v>
          </cell>
          <cell r="M63">
            <v>0.57999999999999996</v>
          </cell>
          <cell r="N63">
            <v>0.57999999999999996</v>
          </cell>
          <cell r="O63">
            <v>0</v>
          </cell>
        </row>
        <row r="65">
          <cell r="J65" t="str">
            <v>Plant Data II</v>
          </cell>
        </row>
        <row r="66">
          <cell r="J66" t="str">
            <v>Gross to Net efficiency factor (LHV/HHV)</v>
          </cell>
          <cell r="L66">
            <v>1.1000000000000001</v>
          </cell>
        </row>
        <row r="67">
          <cell r="J67" t="str">
            <v>Output Degradation</v>
          </cell>
          <cell r="L67">
            <v>1</v>
          </cell>
        </row>
        <row r="68">
          <cell r="J68" t="str">
            <v>Heat Rate Degradation</v>
          </cell>
          <cell r="L68">
            <v>1</v>
          </cell>
        </row>
        <row r="69">
          <cell r="M69" t="str">
            <v>Data</v>
          </cell>
          <cell r="N69" t="str">
            <v>Spare1</v>
          </cell>
          <cell r="O69" t="str">
            <v>Spare2</v>
          </cell>
        </row>
        <row r="70">
          <cell r="J70" t="str">
            <v>Run In Period (years)</v>
          </cell>
          <cell r="L70">
            <v>2</v>
          </cell>
          <cell r="M70">
            <v>2</v>
          </cell>
          <cell r="N70">
            <v>3</v>
          </cell>
          <cell r="O70">
            <v>0</v>
          </cell>
        </row>
        <row r="71">
          <cell r="J71" t="str">
            <v>Availability (first X years)</v>
          </cell>
          <cell r="L71">
            <v>0.85</v>
          </cell>
          <cell r="M71">
            <v>0.85</v>
          </cell>
          <cell r="N71">
            <v>0.85</v>
          </cell>
          <cell r="O71">
            <v>0</v>
          </cell>
        </row>
        <row r="72">
          <cell r="J72" t="str">
            <v>Availability thereafter</v>
          </cell>
          <cell r="L72">
            <v>0.85</v>
          </cell>
          <cell r="M72">
            <v>0.85</v>
          </cell>
          <cell r="N72">
            <v>0.85</v>
          </cell>
          <cell r="O72">
            <v>0</v>
          </cell>
        </row>
        <row r="74">
          <cell r="I74" t="str">
            <v>Pre-development Costs</v>
          </cell>
        </row>
        <row r="76">
          <cell r="J76" t="str">
            <v>Pre-development Cost (£'000)</v>
          </cell>
          <cell r="L76" t="str">
            <v xml:space="preserve">Data </v>
          </cell>
          <cell r="M76" t="str">
            <v>Data</v>
          </cell>
          <cell r="N76" t="str">
            <v>Spare1</v>
          </cell>
          <cell r="O76" t="str">
            <v>Spare2</v>
          </cell>
          <cell r="Q76" t="str">
            <v xml:space="preserve">Data </v>
          </cell>
          <cell r="R76" t="str">
            <v>Data</v>
          </cell>
          <cell r="S76" t="str">
            <v>Spare1</v>
          </cell>
          <cell r="T76" t="str">
            <v>Spare2</v>
          </cell>
        </row>
        <row r="77">
          <cell r="J77" t="str">
            <v>Prelicensing</v>
          </cell>
          <cell r="L77">
            <v>0</v>
          </cell>
          <cell r="M77">
            <v>0</v>
          </cell>
          <cell r="N77">
            <v>0</v>
          </cell>
          <cell r="O77">
            <v>0</v>
          </cell>
          <cell r="Q77">
            <v>0</v>
          </cell>
          <cell r="R77">
            <v>0</v>
          </cell>
          <cell r="S77">
            <v>0</v>
          </cell>
          <cell r="T77">
            <v>0</v>
          </cell>
        </row>
        <row r="78">
          <cell r="J78" t="str">
            <v>Technical including design selection</v>
          </cell>
          <cell r="L78">
            <v>0</v>
          </cell>
          <cell r="M78">
            <v>0</v>
          </cell>
          <cell r="N78">
            <v>0</v>
          </cell>
          <cell r="O78">
            <v>0</v>
          </cell>
          <cell r="Q78">
            <v>0</v>
          </cell>
          <cell r="R78">
            <v>0</v>
          </cell>
          <cell r="S78">
            <v>0</v>
          </cell>
          <cell r="T78">
            <v>0</v>
          </cell>
        </row>
        <row r="79">
          <cell r="J79" t="str">
            <v>Regulatory including licensing and EIA</v>
          </cell>
          <cell r="L79">
            <v>0</v>
          </cell>
          <cell r="M79">
            <v>0</v>
          </cell>
          <cell r="N79">
            <v>0</v>
          </cell>
          <cell r="O79">
            <v>0</v>
          </cell>
          <cell r="Q79">
            <v>0.5</v>
          </cell>
          <cell r="R79">
            <v>0.5</v>
          </cell>
          <cell r="S79">
            <v>0.5</v>
          </cell>
          <cell r="T79">
            <v>0.5</v>
          </cell>
        </row>
        <row r="80">
          <cell r="J80" t="str">
            <v>Regulatory - public enquiry - cost per day</v>
          </cell>
          <cell r="L80">
            <v>0</v>
          </cell>
          <cell r="M80">
            <v>0</v>
          </cell>
          <cell r="N80">
            <v>0</v>
          </cell>
          <cell r="O80">
            <v>0</v>
          </cell>
          <cell r="Q80">
            <v>0.5</v>
          </cell>
          <cell r="R80">
            <v>0.5</v>
          </cell>
          <cell r="S80">
            <v>0.5</v>
          </cell>
          <cell r="T80">
            <v>0.5</v>
          </cell>
        </row>
        <row r="81">
          <cell r="J81" t="str">
            <v xml:space="preserve">Regulatory - public enquiry - cost </v>
          </cell>
          <cell r="L81">
            <v>0</v>
          </cell>
          <cell r="M81">
            <v>0</v>
          </cell>
          <cell r="N81">
            <v>0</v>
          </cell>
          <cell r="O81">
            <v>0</v>
          </cell>
        </row>
        <row r="82">
          <cell r="J82" t="str">
            <v>Total Pre-development Costs</v>
          </cell>
          <cell r="L82">
            <v>0</v>
          </cell>
          <cell r="M82">
            <v>0</v>
          </cell>
          <cell r="N82">
            <v>0</v>
          </cell>
          <cell r="O82">
            <v>0</v>
          </cell>
        </row>
        <row r="84">
          <cell r="I84" t="str">
            <v>Construction Costs</v>
          </cell>
        </row>
        <row r="86">
          <cell r="J86" t="str">
            <v>Construction Cost</v>
          </cell>
          <cell r="L86" t="str">
            <v xml:space="preserve">Data </v>
          </cell>
          <cell r="M86" t="str">
            <v>Data</v>
          </cell>
          <cell r="N86" t="str">
            <v>Spare1</v>
          </cell>
          <cell r="O86" t="str">
            <v>Spare2</v>
          </cell>
        </row>
        <row r="87">
          <cell r="J87" t="str">
            <v>Capital cost (£/kW)</v>
          </cell>
          <cell r="L87">
            <v>440</v>
          </cell>
          <cell r="M87">
            <v>440</v>
          </cell>
          <cell r="N87">
            <v>440</v>
          </cell>
          <cell r="O87">
            <v>0</v>
          </cell>
        </row>
        <row r="88">
          <cell r="J88" t="str">
            <v>Waste Disposal Cost (£/kW)</v>
          </cell>
          <cell r="L88">
            <v>0</v>
          </cell>
          <cell r="M88">
            <v>0</v>
          </cell>
          <cell r="N88">
            <v>0</v>
          </cell>
          <cell r="O88">
            <v>0</v>
          </cell>
        </row>
        <row r="89">
          <cell r="J89" t="str">
            <v>Infrastructure Cost (£/kW)</v>
          </cell>
          <cell r="L89">
            <v>0</v>
          </cell>
          <cell r="M89">
            <v>0</v>
          </cell>
          <cell r="N89">
            <v>0</v>
          </cell>
          <cell r="O89">
            <v>0</v>
          </cell>
        </row>
        <row r="90">
          <cell r="J90" t="str">
            <v>Capital Cost (£'000)</v>
          </cell>
          <cell r="L90">
            <v>220000</v>
          </cell>
          <cell r="M90">
            <v>220000</v>
          </cell>
          <cell r="N90">
            <v>220000</v>
          </cell>
          <cell r="O90">
            <v>0</v>
          </cell>
        </row>
        <row r="92">
          <cell r="J92" t="str">
            <v>Land - acquisition cost (£'000)</v>
          </cell>
          <cell r="L92">
            <v>0</v>
          </cell>
          <cell r="M92">
            <v>0</v>
          </cell>
          <cell r="N92">
            <v>0</v>
          </cell>
          <cell r="O92">
            <v>0</v>
          </cell>
        </row>
        <row r="94">
          <cell r="I94" t="str">
            <v>Operation &amp; Maintenance / Other Operation Costs</v>
          </cell>
        </row>
        <row r="96">
          <cell r="J96" t="str">
            <v>Operation and Maintenance Cost</v>
          </cell>
          <cell r="L96" t="str">
            <v xml:space="preserve">Data </v>
          </cell>
          <cell r="M96" t="str">
            <v>Data</v>
          </cell>
          <cell r="N96" t="str">
            <v>Spare1</v>
          </cell>
          <cell r="O96" t="str">
            <v>Spare2</v>
          </cell>
        </row>
        <row r="97">
          <cell r="J97" t="str">
            <v>O&amp;M Fee (£/kW)</v>
          </cell>
          <cell r="L97">
            <v>7</v>
          </cell>
          <cell r="M97">
            <v>7</v>
          </cell>
          <cell r="N97">
            <v>7</v>
          </cell>
          <cell r="O97">
            <v>0</v>
          </cell>
        </row>
        <row r="98">
          <cell r="J98" t="str">
            <v>Additional Insurance (£/kW)</v>
          </cell>
          <cell r="L98">
            <v>0</v>
          </cell>
          <cell r="M98">
            <v>0</v>
          </cell>
          <cell r="N98">
            <v>0</v>
          </cell>
          <cell r="O98">
            <v>0</v>
          </cell>
        </row>
        <row r="99">
          <cell r="J99" t="str">
            <v>Additional Security (£/kW)</v>
          </cell>
          <cell r="L99">
            <v>0</v>
          </cell>
          <cell r="M99">
            <v>0</v>
          </cell>
          <cell r="N99">
            <v>0</v>
          </cell>
          <cell r="O99">
            <v>0</v>
          </cell>
        </row>
        <row r="100">
          <cell r="J100" t="str">
            <v>Total O&amp;M Fee (£/kW)</v>
          </cell>
          <cell r="L100">
            <v>7</v>
          </cell>
          <cell r="M100">
            <v>7</v>
          </cell>
          <cell r="N100">
            <v>7</v>
          </cell>
          <cell r="O100">
            <v>0</v>
          </cell>
        </row>
        <row r="101">
          <cell r="J101" t="str">
            <v>Variable O&amp;M (£/MWh)</v>
          </cell>
          <cell r="L101">
            <v>2</v>
          </cell>
          <cell r="M101">
            <v>2</v>
          </cell>
          <cell r="N101">
            <v>2</v>
          </cell>
          <cell r="O101">
            <v>0</v>
          </cell>
        </row>
        <row r="102">
          <cell r="J102" t="str">
            <v>Waste Fund (£'000)</v>
          </cell>
          <cell r="L102">
            <v>0</v>
          </cell>
          <cell r="M102">
            <v>0</v>
          </cell>
          <cell r="N102">
            <v>0</v>
          </cell>
          <cell r="O102">
            <v>0</v>
          </cell>
        </row>
        <row r="103">
          <cell r="J103" t="str">
            <v>Decommissioning Fund (£'000)</v>
          </cell>
          <cell r="L103">
            <v>0</v>
          </cell>
          <cell r="M103">
            <v>0</v>
          </cell>
          <cell r="N103">
            <v>0</v>
          </cell>
          <cell r="O103">
            <v>0</v>
          </cell>
        </row>
        <row r="105">
          <cell r="J105" t="str">
            <v>Working Capital</v>
          </cell>
        </row>
        <row r="106">
          <cell r="J106" t="str">
            <v>Circulation Time of Accounts Receivable (Days)</v>
          </cell>
          <cell r="L106">
            <v>30</v>
          </cell>
          <cell r="M106">
            <v>30</v>
          </cell>
          <cell r="N106">
            <v>30</v>
          </cell>
          <cell r="O106">
            <v>30</v>
          </cell>
          <cell r="P106">
            <v>30</v>
          </cell>
          <cell r="Q106">
            <v>30</v>
          </cell>
          <cell r="R106">
            <v>30</v>
          </cell>
          <cell r="S106">
            <v>30</v>
          </cell>
          <cell r="T106">
            <v>30</v>
          </cell>
          <cell r="U106">
            <v>30</v>
          </cell>
          <cell r="V106">
            <v>30</v>
          </cell>
          <cell r="W106">
            <v>30</v>
          </cell>
          <cell r="X106">
            <v>30</v>
          </cell>
          <cell r="Y106">
            <v>30</v>
          </cell>
          <cell r="Z106">
            <v>30</v>
          </cell>
          <cell r="AA106">
            <v>30</v>
          </cell>
          <cell r="AB106">
            <v>30</v>
          </cell>
          <cell r="AC106">
            <v>30</v>
          </cell>
          <cell r="AD106">
            <v>30</v>
          </cell>
          <cell r="AE106">
            <v>30</v>
          </cell>
          <cell r="AF106">
            <v>30</v>
          </cell>
          <cell r="AG106">
            <v>30</v>
          </cell>
          <cell r="AH106">
            <v>30</v>
          </cell>
          <cell r="AI106">
            <v>30</v>
          </cell>
          <cell r="AJ106">
            <v>30</v>
          </cell>
          <cell r="AK106">
            <v>30</v>
          </cell>
          <cell r="AL106">
            <v>30</v>
          </cell>
          <cell r="AM106">
            <v>30</v>
          </cell>
          <cell r="AN106">
            <v>30</v>
          </cell>
        </row>
        <row r="107">
          <cell r="J107" t="str">
            <v>Circulation Time of Accounts &amp; Bills Payable (Days)</v>
          </cell>
          <cell r="L107">
            <v>30</v>
          </cell>
          <cell r="M107">
            <v>30</v>
          </cell>
          <cell r="N107">
            <v>30</v>
          </cell>
          <cell r="O107">
            <v>30</v>
          </cell>
          <cell r="P107">
            <v>30</v>
          </cell>
          <cell r="Q107">
            <v>30</v>
          </cell>
          <cell r="R107">
            <v>30</v>
          </cell>
          <cell r="S107">
            <v>30</v>
          </cell>
          <cell r="T107">
            <v>30</v>
          </cell>
          <cell r="U107">
            <v>30</v>
          </cell>
          <cell r="V107">
            <v>30</v>
          </cell>
          <cell r="W107">
            <v>30</v>
          </cell>
          <cell r="X107">
            <v>30</v>
          </cell>
          <cell r="Y107">
            <v>30</v>
          </cell>
          <cell r="Z107">
            <v>30</v>
          </cell>
          <cell r="AA107">
            <v>30</v>
          </cell>
          <cell r="AB107">
            <v>30</v>
          </cell>
          <cell r="AC107">
            <v>30</v>
          </cell>
          <cell r="AD107">
            <v>30</v>
          </cell>
          <cell r="AE107">
            <v>30</v>
          </cell>
          <cell r="AF107">
            <v>30</v>
          </cell>
          <cell r="AG107">
            <v>30</v>
          </cell>
          <cell r="AH107">
            <v>30</v>
          </cell>
          <cell r="AI107">
            <v>30</v>
          </cell>
          <cell r="AJ107">
            <v>30</v>
          </cell>
          <cell r="AK107">
            <v>30</v>
          </cell>
          <cell r="AL107">
            <v>30</v>
          </cell>
          <cell r="AM107">
            <v>30</v>
          </cell>
          <cell r="AN107">
            <v>30</v>
          </cell>
        </row>
        <row r="109">
          <cell r="I109" t="str">
            <v>Fuel Cost Assumptions (Contract / Spot)</v>
          </cell>
        </row>
        <row r="111">
          <cell r="J111" t="str">
            <v>Fuel</v>
          </cell>
          <cell r="T111" t="str">
            <v>Fuel Delivery Flag</v>
          </cell>
        </row>
        <row r="112">
          <cell r="J112" t="str">
            <v>Conversion factor</v>
          </cell>
          <cell r="L112">
            <v>29307.224113515087</v>
          </cell>
          <cell r="M112" t="str">
            <v>MWht per Mtherm</v>
          </cell>
          <cell r="Q112">
            <v>0.01</v>
          </cell>
          <cell r="R112" t="str">
            <v>£ per pence</v>
          </cell>
          <cell r="T112" t="str">
            <v>£0.7/MWh based on UEP model</v>
          </cell>
          <cell r="V112" t="str">
            <v>Yes or No</v>
          </cell>
          <cell r="W112" t="str">
            <v>No</v>
          </cell>
        </row>
        <row r="114">
          <cell r="J114" t="str">
            <v>Gas Cost Scenarios</v>
          </cell>
          <cell r="K114" t="str">
            <v>p/therm</v>
          </cell>
          <cell r="L114">
            <v>39082</v>
          </cell>
          <cell r="M114">
            <v>39447</v>
          </cell>
          <cell r="N114">
            <v>39813</v>
          </cell>
          <cell r="O114">
            <v>40178</v>
          </cell>
          <cell r="P114">
            <v>40543</v>
          </cell>
          <cell r="Q114">
            <v>40908</v>
          </cell>
          <cell r="R114">
            <v>41274</v>
          </cell>
          <cell r="S114">
            <v>41639</v>
          </cell>
          <cell r="T114">
            <v>42004</v>
          </cell>
          <cell r="U114">
            <v>42369</v>
          </cell>
          <cell r="V114">
            <v>42735</v>
          </cell>
          <cell r="W114">
            <v>43100</v>
          </cell>
          <cell r="X114">
            <v>43465</v>
          </cell>
          <cell r="Y114">
            <v>43830</v>
          </cell>
          <cell r="Z114">
            <v>44196</v>
          </cell>
          <cell r="AA114">
            <v>44561</v>
          </cell>
          <cell r="AB114">
            <v>44926</v>
          </cell>
          <cell r="AC114">
            <v>45291</v>
          </cell>
          <cell r="AD114">
            <v>45657</v>
          </cell>
          <cell r="AE114">
            <v>46022</v>
          </cell>
          <cell r="AF114">
            <v>46387</v>
          </cell>
          <cell r="AG114">
            <v>46752</v>
          </cell>
          <cell r="AH114">
            <v>47118</v>
          </cell>
          <cell r="AI114">
            <v>47483</v>
          </cell>
          <cell r="AJ114">
            <v>47848</v>
          </cell>
          <cell r="AK114">
            <v>48213</v>
          </cell>
          <cell r="AL114">
            <v>48579</v>
          </cell>
          <cell r="AM114">
            <v>48944</v>
          </cell>
          <cell r="AN114">
            <v>49309</v>
          </cell>
        </row>
        <row r="115">
          <cell r="I115">
            <v>1</v>
          </cell>
          <cell r="J115" t="str">
            <v>Gas Central Case - DTI projections April 2006</v>
          </cell>
          <cell r="L115">
            <v>45.661826716640121</v>
          </cell>
          <cell r="M115">
            <v>42.623993050259365</v>
          </cell>
          <cell r="N115">
            <v>39.586159383878602</v>
          </cell>
          <cell r="O115">
            <v>36.548325717497846</v>
          </cell>
          <cell r="P115">
            <v>33.510492051117083</v>
          </cell>
          <cell r="Q115">
            <v>33.814275417755155</v>
          </cell>
          <cell r="R115">
            <v>34.118058784393241</v>
          </cell>
          <cell r="S115">
            <v>34.421842151031314</v>
          </cell>
          <cell r="T115">
            <v>34.725625517669386</v>
          </cell>
          <cell r="U115">
            <v>35.029408884307458</v>
          </cell>
          <cell r="V115">
            <v>35.333192250945544</v>
          </cell>
          <cell r="W115">
            <v>35.636975617583616</v>
          </cell>
          <cell r="X115">
            <v>35.940758984221688</v>
          </cell>
          <cell r="Y115">
            <v>36.244542350859767</v>
          </cell>
          <cell r="Z115">
            <v>36.548325717497846</v>
          </cell>
          <cell r="AA115">
            <v>36.548325717497846</v>
          </cell>
          <cell r="AB115">
            <v>36.548325717497846</v>
          </cell>
          <cell r="AC115">
            <v>36.548325717497846</v>
          </cell>
          <cell r="AD115">
            <v>36.548325717497846</v>
          </cell>
          <cell r="AE115">
            <v>36.548325717497846</v>
          </cell>
          <cell r="AF115">
            <v>36.548325717497846</v>
          </cell>
          <cell r="AG115">
            <v>36.548325717497846</v>
          </cell>
          <cell r="AH115">
            <v>36.548325717497846</v>
          </cell>
          <cell r="AI115">
            <v>36.548325717497846</v>
          </cell>
          <cell r="AJ115">
            <v>36.548325717497846</v>
          </cell>
          <cell r="AK115">
            <v>36.548325717497846</v>
          </cell>
          <cell r="AL115">
            <v>36.548325717497846</v>
          </cell>
          <cell r="AM115">
            <v>36.548325717497846</v>
          </cell>
          <cell r="AN115">
            <v>36.548325717497846</v>
          </cell>
        </row>
        <row r="116">
          <cell r="I116">
            <v>2</v>
          </cell>
          <cell r="J116" t="str">
            <v>Gas High Case - DTI projections April 2006</v>
          </cell>
          <cell r="L116">
            <v>48.699660383020884</v>
          </cell>
          <cell r="M116">
            <v>49.003443749658956</v>
          </cell>
          <cell r="N116">
            <v>49.307227116297028</v>
          </cell>
          <cell r="O116">
            <v>49.6110104829351</v>
          </cell>
          <cell r="P116">
            <v>49.914793849573186</v>
          </cell>
          <cell r="Q116">
            <v>50.218577216211258</v>
          </cell>
          <cell r="R116">
            <v>50.522360582849331</v>
          </cell>
          <cell r="S116">
            <v>50.82614394948741</v>
          </cell>
          <cell r="T116">
            <v>51.129927316125496</v>
          </cell>
          <cell r="U116">
            <v>51.433710682763568</v>
          </cell>
          <cell r="V116">
            <v>51.737494049401647</v>
          </cell>
          <cell r="W116">
            <v>52.041277416039726</v>
          </cell>
          <cell r="X116">
            <v>52.345060782677798</v>
          </cell>
          <cell r="Y116">
            <v>52.64884414931587</v>
          </cell>
          <cell r="Z116">
            <v>52.952627515953942</v>
          </cell>
          <cell r="AA116">
            <v>52.952627515953942</v>
          </cell>
          <cell r="AB116">
            <v>52.952627515953942</v>
          </cell>
          <cell r="AC116">
            <v>52.952627515953942</v>
          </cell>
          <cell r="AD116">
            <v>52.952627515953942</v>
          </cell>
          <cell r="AE116">
            <v>52.952627515953942</v>
          </cell>
          <cell r="AF116">
            <v>52.952627515953942</v>
          </cell>
          <cell r="AG116">
            <v>52.952627515953942</v>
          </cell>
          <cell r="AH116">
            <v>52.952627515953942</v>
          </cell>
          <cell r="AI116">
            <v>52.952627515953942</v>
          </cell>
          <cell r="AJ116">
            <v>52.952627515953942</v>
          </cell>
          <cell r="AK116">
            <v>52.952627515953942</v>
          </cell>
          <cell r="AL116">
            <v>52.952627515953942</v>
          </cell>
          <cell r="AM116">
            <v>52.952627515953942</v>
          </cell>
          <cell r="AN116">
            <v>52.952627515953942</v>
          </cell>
        </row>
        <row r="117">
          <cell r="I117">
            <v>3</v>
          </cell>
          <cell r="J117" t="str">
            <v>Gas Low Case - DTI projections April 2006</v>
          </cell>
          <cell r="L117">
            <v>36.4</v>
          </cell>
          <cell r="M117">
            <v>31.8</v>
          </cell>
          <cell r="N117">
            <v>27.2</v>
          </cell>
          <cell r="O117">
            <v>22.6</v>
          </cell>
          <cell r="P117">
            <v>18</v>
          </cell>
          <cell r="Q117">
            <v>18.3</v>
          </cell>
          <cell r="R117">
            <v>18.600000000000001</v>
          </cell>
          <cell r="S117">
            <v>18.899999999999999</v>
          </cell>
          <cell r="T117">
            <v>19.2</v>
          </cell>
          <cell r="U117">
            <v>19.5</v>
          </cell>
          <cell r="V117">
            <v>19.8</v>
          </cell>
          <cell r="W117">
            <v>20.100000000000001</v>
          </cell>
          <cell r="X117">
            <v>20.399999999999999</v>
          </cell>
          <cell r="Y117">
            <v>20.7</v>
          </cell>
          <cell r="Z117">
            <v>21</v>
          </cell>
          <cell r="AA117">
            <v>21</v>
          </cell>
          <cell r="AB117">
            <v>21</v>
          </cell>
          <cell r="AC117">
            <v>21</v>
          </cell>
          <cell r="AD117">
            <v>21</v>
          </cell>
          <cell r="AE117">
            <v>21</v>
          </cell>
          <cell r="AF117">
            <v>21</v>
          </cell>
          <cell r="AG117">
            <v>21</v>
          </cell>
          <cell r="AH117">
            <v>21</v>
          </cell>
          <cell r="AI117">
            <v>21</v>
          </cell>
          <cell r="AJ117">
            <v>21</v>
          </cell>
          <cell r="AK117">
            <v>21</v>
          </cell>
          <cell r="AL117">
            <v>21</v>
          </cell>
          <cell r="AM117">
            <v>21</v>
          </cell>
          <cell r="AN117">
            <v>21</v>
          </cell>
        </row>
        <row r="118">
          <cell r="I118">
            <v>4</v>
          </cell>
          <cell r="J118" t="str">
            <v>Gas Fav to Gas Case - DTI projections April 2006</v>
          </cell>
          <cell r="L118">
            <v>41.03</v>
          </cell>
          <cell r="M118">
            <v>37.21</v>
          </cell>
          <cell r="N118">
            <v>33.39</v>
          </cell>
          <cell r="O118">
            <v>29.57</v>
          </cell>
          <cell r="P118">
            <v>25.76</v>
          </cell>
          <cell r="Q118">
            <v>26.06</v>
          </cell>
          <cell r="R118">
            <v>26.36</v>
          </cell>
          <cell r="S118">
            <v>26.66</v>
          </cell>
          <cell r="T118">
            <v>26.96</v>
          </cell>
          <cell r="U118">
            <v>27.26</v>
          </cell>
          <cell r="V118">
            <v>27.57</v>
          </cell>
          <cell r="W118">
            <v>27.87</v>
          </cell>
          <cell r="X118">
            <v>28.17</v>
          </cell>
          <cell r="Y118">
            <v>28.47</v>
          </cell>
          <cell r="Z118">
            <v>28.77</v>
          </cell>
          <cell r="AA118">
            <v>28.77</v>
          </cell>
          <cell r="AB118">
            <v>28.77</v>
          </cell>
          <cell r="AC118">
            <v>28.77</v>
          </cell>
          <cell r="AD118">
            <v>28.77</v>
          </cell>
          <cell r="AE118">
            <v>28.77</v>
          </cell>
          <cell r="AF118">
            <v>28.77</v>
          </cell>
          <cell r="AG118">
            <v>28.77</v>
          </cell>
          <cell r="AH118">
            <v>28.77</v>
          </cell>
          <cell r="AI118">
            <v>28.77</v>
          </cell>
          <cell r="AJ118">
            <v>28.77</v>
          </cell>
          <cell r="AK118">
            <v>28.77</v>
          </cell>
          <cell r="AL118">
            <v>28.77</v>
          </cell>
          <cell r="AM118">
            <v>28.77</v>
          </cell>
          <cell r="AN118">
            <v>28.77</v>
          </cell>
        </row>
        <row r="119">
          <cell r="I119">
            <v>5</v>
          </cell>
          <cell r="J119" t="str">
            <v>Goal Seek Gas Price</v>
          </cell>
          <cell r="L119">
            <v>60</v>
          </cell>
          <cell r="M119">
            <v>60</v>
          </cell>
          <cell r="N119">
            <v>60</v>
          </cell>
          <cell r="O119">
            <v>60</v>
          </cell>
          <cell r="P119">
            <v>60</v>
          </cell>
          <cell r="Q119">
            <v>60</v>
          </cell>
          <cell r="R119">
            <v>60</v>
          </cell>
          <cell r="S119">
            <v>60</v>
          </cell>
          <cell r="T119">
            <v>60</v>
          </cell>
          <cell r="U119">
            <v>60</v>
          </cell>
          <cell r="V119">
            <v>60</v>
          </cell>
          <cell r="W119">
            <v>60</v>
          </cell>
          <cell r="X119">
            <v>60</v>
          </cell>
          <cell r="Y119">
            <v>60</v>
          </cell>
          <cell r="Z119">
            <v>60</v>
          </cell>
          <cell r="AA119">
            <v>60</v>
          </cell>
          <cell r="AB119">
            <v>60</v>
          </cell>
          <cell r="AC119">
            <v>60</v>
          </cell>
          <cell r="AD119">
            <v>60</v>
          </cell>
          <cell r="AE119">
            <v>60</v>
          </cell>
          <cell r="AF119">
            <v>60</v>
          </cell>
          <cell r="AG119">
            <v>60</v>
          </cell>
          <cell r="AH119">
            <v>60</v>
          </cell>
          <cell r="AI119">
            <v>60</v>
          </cell>
          <cell r="AJ119">
            <v>60</v>
          </cell>
          <cell r="AK119">
            <v>60</v>
          </cell>
          <cell r="AL119">
            <v>60</v>
          </cell>
          <cell r="AM119">
            <v>60</v>
          </cell>
          <cell r="AN119">
            <v>60</v>
          </cell>
        </row>
        <row r="120">
          <cell r="I120">
            <v>6</v>
          </cell>
          <cell r="J120" t="str">
            <v>XXX</v>
          </cell>
        </row>
        <row r="121">
          <cell r="I121">
            <v>7</v>
          </cell>
          <cell r="J121" t="str">
            <v>Gas Central Case 2020 - DTI projections April 2006</v>
          </cell>
          <cell r="L121">
            <v>45.661826716640121</v>
          </cell>
          <cell r="M121">
            <v>42.623993050259365</v>
          </cell>
          <cell r="N121">
            <v>39.586159383878602</v>
          </cell>
          <cell r="O121">
            <v>36.548325717497846</v>
          </cell>
          <cell r="P121">
            <v>33.510492051117083</v>
          </cell>
          <cell r="Q121">
            <v>33.814275417755155</v>
          </cell>
          <cell r="R121">
            <v>34.118058784393241</v>
          </cell>
          <cell r="S121">
            <v>34.421842151031314</v>
          </cell>
          <cell r="T121">
            <v>34.725625517669386</v>
          </cell>
          <cell r="U121">
            <v>35.029408884307458</v>
          </cell>
          <cell r="V121">
            <v>35.333192250945544</v>
          </cell>
          <cell r="W121">
            <v>35.636975617583616</v>
          </cell>
          <cell r="X121">
            <v>35.940758984221688</v>
          </cell>
          <cell r="Y121">
            <v>36.244542350859767</v>
          </cell>
          <cell r="Z121">
            <v>36.548325717497846</v>
          </cell>
          <cell r="AA121">
            <v>36.548325717497846</v>
          </cell>
          <cell r="AB121">
            <v>36.548325717497846</v>
          </cell>
          <cell r="AC121">
            <v>36.548325717497846</v>
          </cell>
          <cell r="AD121">
            <v>36.548325717497846</v>
          </cell>
          <cell r="AE121">
            <v>36.548325717497846</v>
          </cell>
          <cell r="AF121">
            <v>36.548325717497846</v>
          </cell>
          <cell r="AG121">
            <v>36.548325717497846</v>
          </cell>
          <cell r="AH121">
            <v>36.548325717497846</v>
          </cell>
          <cell r="AI121">
            <v>36.548325717497846</v>
          </cell>
          <cell r="AJ121">
            <v>36.548325717497846</v>
          </cell>
          <cell r="AK121">
            <v>36.548325717497846</v>
          </cell>
          <cell r="AL121">
            <v>36.548325717497846</v>
          </cell>
          <cell r="AM121">
            <v>36.548325717497846</v>
          </cell>
          <cell r="AN121">
            <v>36.548325717497846</v>
          </cell>
        </row>
        <row r="122">
          <cell r="I122">
            <v>8</v>
          </cell>
          <cell r="J122" t="str">
            <v>XXX</v>
          </cell>
        </row>
        <row r="123">
          <cell r="I123">
            <v>9</v>
          </cell>
          <cell r="J123" t="str">
            <v>XXX</v>
          </cell>
        </row>
        <row r="125">
          <cell r="I125" t="str">
            <v>Selected Option</v>
          </cell>
        </row>
        <row r="126">
          <cell r="I126">
            <v>1</v>
          </cell>
          <cell r="J126" t="str">
            <v>Gas Central Case - DTI projections April 2006</v>
          </cell>
          <cell r="L126">
            <v>45.661826716640121</v>
          </cell>
          <cell r="M126">
            <v>42.623993050259365</v>
          </cell>
          <cell r="N126">
            <v>39.586159383878602</v>
          </cell>
          <cell r="O126">
            <v>36.548325717497846</v>
          </cell>
          <cell r="P126">
            <v>33.510492051117083</v>
          </cell>
          <cell r="Q126">
            <v>33.814275417755155</v>
          </cell>
          <cell r="R126">
            <v>34.118058784393241</v>
          </cell>
          <cell r="S126">
            <v>34.421842151031314</v>
          </cell>
          <cell r="T126">
            <v>34.725625517669386</v>
          </cell>
          <cell r="U126">
            <v>35.029408884307458</v>
          </cell>
          <cell r="V126">
            <v>35.333192250945544</v>
          </cell>
          <cell r="W126">
            <v>35.636975617583616</v>
          </cell>
          <cell r="X126">
            <v>35.940758984221688</v>
          </cell>
          <cell r="Y126">
            <v>36.244542350859767</v>
          </cell>
          <cell r="Z126">
            <v>36.548325717497846</v>
          </cell>
          <cell r="AA126">
            <v>36.548325717497846</v>
          </cell>
          <cell r="AB126">
            <v>36.548325717497846</v>
          </cell>
          <cell r="AC126">
            <v>36.548325717497846</v>
          </cell>
          <cell r="AD126">
            <v>36.548325717497846</v>
          </cell>
          <cell r="AE126">
            <v>36.548325717497846</v>
          </cell>
          <cell r="AF126">
            <v>36.548325717497846</v>
          </cell>
          <cell r="AG126">
            <v>36.548325717497846</v>
          </cell>
          <cell r="AH126">
            <v>36.548325717497846</v>
          </cell>
          <cell r="AI126">
            <v>36.548325717497846</v>
          </cell>
          <cell r="AJ126">
            <v>36.548325717497846</v>
          </cell>
          <cell r="AK126">
            <v>36.548325717497846</v>
          </cell>
          <cell r="AL126">
            <v>36.548325717497846</v>
          </cell>
          <cell r="AM126">
            <v>36.548325717497846</v>
          </cell>
          <cell r="AN126">
            <v>36.548325717497846</v>
          </cell>
        </row>
        <row r="128">
          <cell r="J128" t="str">
            <v>Contract</v>
          </cell>
          <cell r="L128" t="str">
            <v xml:space="preserve">Data </v>
          </cell>
          <cell r="M128" t="str">
            <v>Data</v>
          </cell>
          <cell r="N128" t="str">
            <v>Spare1</v>
          </cell>
          <cell r="O128" t="str">
            <v>Spare2</v>
          </cell>
        </row>
        <row r="129">
          <cell r="J129" t="str">
            <v>Contract Period (years)</v>
          </cell>
          <cell r="L129">
            <v>0</v>
          </cell>
          <cell r="M129">
            <v>0</v>
          </cell>
          <cell r="N129">
            <v>0</v>
          </cell>
          <cell r="O129">
            <v>0</v>
          </cell>
        </row>
        <row r="130">
          <cell r="J130" t="str">
            <v>Minimum Take-or-Pay Contract Amount (million tonnes)</v>
          </cell>
          <cell r="L130">
            <v>0</v>
          </cell>
          <cell r="M130">
            <v>0</v>
          </cell>
          <cell r="N130">
            <v>0</v>
          </cell>
          <cell r="O130">
            <v>0</v>
          </cell>
        </row>
        <row r="131">
          <cell r="J131" t="str">
            <v>Max Contract Amount (million tonnes)</v>
          </cell>
          <cell r="L131">
            <v>0</v>
          </cell>
          <cell r="M131">
            <v>0</v>
          </cell>
          <cell r="N131">
            <v>0</v>
          </cell>
          <cell r="O131">
            <v>0</v>
          </cell>
        </row>
        <row r="132">
          <cell r="J132" t="str">
            <v>Contract Price (£/tonne)</v>
          </cell>
          <cell r="L132">
            <v>0</v>
          </cell>
          <cell r="M132">
            <v>0</v>
          </cell>
          <cell r="N132">
            <v>0</v>
          </cell>
          <cell r="O132">
            <v>0</v>
          </cell>
        </row>
        <row r="134">
          <cell r="I134" t="str">
            <v>Contract Assumptions (PPA)</v>
          </cell>
        </row>
        <row r="136">
          <cell r="J136" t="str">
            <v>Contract</v>
          </cell>
          <cell r="L136" t="str">
            <v xml:space="preserve">Data </v>
          </cell>
          <cell r="M136" t="str">
            <v>Data</v>
          </cell>
          <cell r="N136" t="str">
            <v>Spare1</v>
          </cell>
          <cell r="O136" t="str">
            <v>Spare2</v>
          </cell>
        </row>
        <row r="137">
          <cell r="J137" t="str">
            <v>Contract Period (years)</v>
          </cell>
          <cell r="L137">
            <v>0</v>
          </cell>
          <cell r="M137">
            <v>0</v>
          </cell>
          <cell r="N137">
            <v>0</v>
          </cell>
          <cell r="O137">
            <v>0</v>
          </cell>
        </row>
        <row r="138">
          <cell r="J138" t="str">
            <v>Minimum Take-or-Pay Contract Amount (MWh)</v>
          </cell>
          <cell r="L138">
            <v>0</v>
          </cell>
          <cell r="M138">
            <v>0</v>
          </cell>
          <cell r="N138">
            <v>0</v>
          </cell>
          <cell r="O138">
            <v>0</v>
          </cell>
        </row>
        <row r="139">
          <cell r="J139" t="str">
            <v>Max Contract Amount (MWh)</v>
          </cell>
          <cell r="L139">
            <v>0</v>
          </cell>
          <cell r="M139">
            <v>0</v>
          </cell>
          <cell r="N139">
            <v>0</v>
          </cell>
          <cell r="O139">
            <v>0</v>
          </cell>
        </row>
        <row r="141">
          <cell r="J141" t="str">
            <v>Contract Price (£/MWh)</v>
          </cell>
          <cell r="L141">
            <v>39082</v>
          </cell>
          <cell r="M141">
            <v>39447</v>
          </cell>
          <cell r="N141">
            <v>39813</v>
          </cell>
          <cell r="O141">
            <v>40178</v>
          </cell>
          <cell r="P141">
            <v>40543</v>
          </cell>
          <cell r="Q141">
            <v>40908</v>
          </cell>
          <cell r="R141">
            <v>41274</v>
          </cell>
          <cell r="S141">
            <v>41639</v>
          </cell>
          <cell r="T141">
            <v>42004</v>
          </cell>
          <cell r="U141">
            <v>42369</v>
          </cell>
          <cell r="V141">
            <v>42735</v>
          </cell>
          <cell r="W141">
            <v>43100</v>
          </cell>
          <cell r="X141">
            <v>43465</v>
          </cell>
          <cell r="Y141">
            <v>43830</v>
          </cell>
          <cell r="Z141">
            <v>44196</v>
          </cell>
          <cell r="AA141">
            <v>44561</v>
          </cell>
          <cell r="AB141">
            <v>44926</v>
          </cell>
          <cell r="AC141">
            <v>45291</v>
          </cell>
          <cell r="AD141">
            <v>45657</v>
          </cell>
          <cell r="AE141">
            <v>46022</v>
          </cell>
          <cell r="AF141">
            <v>46387</v>
          </cell>
          <cell r="AG141">
            <v>46752</v>
          </cell>
          <cell r="AH141">
            <v>47118</v>
          </cell>
          <cell r="AI141">
            <v>47483</v>
          </cell>
          <cell r="AJ141">
            <v>47848</v>
          </cell>
          <cell r="AK141">
            <v>48213</v>
          </cell>
          <cell r="AL141">
            <v>48579</v>
          </cell>
          <cell r="AM141">
            <v>48944</v>
          </cell>
          <cell r="AN141">
            <v>49309</v>
          </cell>
        </row>
        <row r="142">
          <cell r="J142" t="str">
            <v xml:space="preserve">Power Purchase Agreement (PPA) </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row>
        <row r="144">
          <cell r="I144" t="str">
            <v>Emissions</v>
          </cell>
        </row>
        <row r="146">
          <cell r="J146" t="str">
            <v>Emissions - Operation</v>
          </cell>
          <cell r="L146" t="str">
            <v xml:space="preserve">Data </v>
          </cell>
          <cell r="M146" t="str">
            <v>Data</v>
          </cell>
          <cell r="N146" t="str">
            <v>Spare1</v>
          </cell>
          <cell r="O146" t="str">
            <v>Spare2</v>
          </cell>
        </row>
        <row r="147">
          <cell r="J147" t="str">
            <v>CO2 - base plant</v>
          </cell>
          <cell r="K147" t="str">
            <v>tCO2e/MWh</v>
          </cell>
          <cell r="L147">
            <v>0.35086206896551725</v>
          </cell>
          <cell r="M147">
            <v>0.35086206896551725</v>
          </cell>
          <cell r="N147">
            <v>0.35086206896551725</v>
          </cell>
          <cell r="O147" t="e">
            <v>#DIV/0!</v>
          </cell>
        </row>
        <row r="148">
          <cell r="J148" t="str">
            <v>CO2 - base plant with CCS</v>
          </cell>
          <cell r="K148" t="str">
            <v>tCO2e/MWh</v>
          </cell>
          <cell r="L148">
            <v>0.35086206896551725</v>
          </cell>
          <cell r="M148">
            <v>0.35086206896551725</v>
          </cell>
          <cell r="N148">
            <v>0.35086206896551725</v>
          </cell>
          <cell r="O148" t="e">
            <v>#DIV/0!</v>
          </cell>
        </row>
        <row r="150">
          <cell r="I150" t="str">
            <v>Waste Fund Costs</v>
          </cell>
        </row>
        <row r="152">
          <cell r="J152" t="str">
            <v>Waste Fund Cost ('000)</v>
          </cell>
          <cell r="L152" t="str">
            <v xml:space="preserve">Data </v>
          </cell>
          <cell r="M152" t="str">
            <v>Data</v>
          </cell>
          <cell r="N152" t="str">
            <v>Spare1</v>
          </cell>
          <cell r="O152" t="str">
            <v>Spare2</v>
          </cell>
        </row>
        <row r="153">
          <cell r="J153" t="str">
            <v>Capital cost (£/kW)</v>
          </cell>
          <cell r="L153">
            <v>0</v>
          </cell>
          <cell r="M153">
            <v>0</v>
          </cell>
          <cell r="N153">
            <v>0</v>
          </cell>
          <cell r="O153">
            <v>0</v>
          </cell>
        </row>
        <row r="154">
          <cell r="J154" t="str">
            <v>Total Waste Costs</v>
          </cell>
          <cell r="L154">
            <v>0</v>
          </cell>
          <cell r="M154">
            <v>0</v>
          </cell>
          <cell r="N154">
            <v>0</v>
          </cell>
          <cell r="O154">
            <v>0</v>
          </cell>
        </row>
        <row r="156">
          <cell r="I156" t="str">
            <v>Decommissioning Costs</v>
          </cell>
        </row>
        <row r="158">
          <cell r="J158" t="str">
            <v>Decomissioning Cost ('000)</v>
          </cell>
          <cell r="L158" t="str">
            <v xml:space="preserve">Data </v>
          </cell>
          <cell r="M158" t="str">
            <v>Data</v>
          </cell>
          <cell r="N158" t="str">
            <v>Spare1</v>
          </cell>
          <cell r="O158" t="str">
            <v>Spare2</v>
          </cell>
        </row>
        <row r="159">
          <cell r="J159" t="str">
            <v>Capital cost (£/kW)</v>
          </cell>
          <cell r="L159">
            <v>0</v>
          </cell>
          <cell r="M159">
            <v>0</v>
          </cell>
          <cell r="N159">
            <v>0</v>
          </cell>
          <cell r="O159">
            <v>0</v>
          </cell>
        </row>
        <row r="160">
          <cell r="J160" t="str">
            <v>Total Decommissioning Costs</v>
          </cell>
          <cell r="L160">
            <v>0</v>
          </cell>
          <cell r="M160">
            <v>0</v>
          </cell>
          <cell r="N160">
            <v>0</v>
          </cell>
          <cell r="O160">
            <v>0</v>
          </cell>
        </row>
        <row r="162">
          <cell r="I162" t="str">
            <v xml:space="preserve"> Accounting &amp; Finance</v>
          </cell>
        </row>
        <row r="164">
          <cell r="J164" t="str">
            <v>Depreciation</v>
          </cell>
          <cell r="K164" t="str">
            <v xml:space="preserve">Data </v>
          </cell>
          <cell r="L164" t="str">
            <v>Yrs</v>
          </cell>
          <cell r="M164" t="str">
            <v>Method</v>
          </cell>
          <cell r="P164" t="str">
            <v>Data</v>
          </cell>
          <cell r="Q164" t="str">
            <v>Yrs</v>
          </cell>
          <cell r="R164" t="str">
            <v>Method</v>
          </cell>
          <cell r="U164" t="str">
            <v>Spare1</v>
          </cell>
          <cell r="V164" t="str">
            <v>Yrs</v>
          </cell>
          <cell r="W164" t="str">
            <v>Method</v>
          </cell>
          <cell r="Z164" t="str">
            <v>Spare2</v>
          </cell>
          <cell r="AA164" t="str">
            <v>Yrs</v>
          </cell>
          <cell r="AB164" t="str">
            <v>Method</v>
          </cell>
        </row>
        <row r="165">
          <cell r="J165" t="str">
            <v>Plant  &amp; Machinery</v>
          </cell>
          <cell r="L165">
            <v>35</v>
          </cell>
          <cell r="M165" t="str">
            <v>Straight line</v>
          </cell>
          <cell r="Q165">
            <v>35</v>
          </cell>
          <cell r="R165" t="str">
            <v>Straight line</v>
          </cell>
          <cell r="V165">
            <v>36</v>
          </cell>
          <cell r="W165" t="str">
            <v>Straight line</v>
          </cell>
          <cell r="AA165">
            <v>0</v>
          </cell>
          <cell r="AB165" t="str">
            <v>Straight line</v>
          </cell>
        </row>
        <row r="166">
          <cell r="J166" t="str">
            <v>Buildings</v>
          </cell>
          <cell r="L166">
            <v>35</v>
          </cell>
          <cell r="M166" t="str">
            <v>Straight line</v>
          </cell>
          <cell r="Q166">
            <v>35</v>
          </cell>
          <cell r="R166" t="str">
            <v>Straight line</v>
          </cell>
          <cell r="V166">
            <v>36</v>
          </cell>
          <cell r="W166" t="str">
            <v>Straight line</v>
          </cell>
          <cell r="AA166">
            <v>0</v>
          </cell>
          <cell r="AB166" t="str">
            <v>Straight line</v>
          </cell>
        </row>
        <row r="168">
          <cell r="J168" t="str">
            <v>Capital Allowances</v>
          </cell>
          <cell r="K168" t="str">
            <v xml:space="preserve">Data </v>
          </cell>
          <cell r="M168" t="str">
            <v>%</v>
          </cell>
          <cell r="P168" t="str">
            <v>Data</v>
          </cell>
          <cell r="R168" t="str">
            <v>%</v>
          </cell>
          <cell r="U168" t="str">
            <v>Spare1</v>
          </cell>
          <cell r="W168" t="str">
            <v>%</v>
          </cell>
          <cell r="Z168" t="str">
            <v>Spare2</v>
          </cell>
          <cell r="AB168" t="str">
            <v>%</v>
          </cell>
        </row>
        <row r="169">
          <cell r="J169" t="str">
            <v>Industrial Buildings Allowances (SL Basis)</v>
          </cell>
          <cell r="L169">
            <v>0.85</v>
          </cell>
          <cell r="M169">
            <v>0.04</v>
          </cell>
          <cell r="Q169">
            <v>0.85</v>
          </cell>
          <cell r="R169">
            <v>0.04</v>
          </cell>
          <cell r="V169">
            <v>0.85</v>
          </cell>
          <cell r="W169">
            <v>0.04</v>
          </cell>
          <cell r="AA169">
            <v>0.85</v>
          </cell>
          <cell r="AB169">
            <v>0.04</v>
          </cell>
        </row>
        <row r="170">
          <cell r="J170" t="str">
            <v>Write Down Allowances (Reducing Balance)</v>
          </cell>
          <cell r="L170">
            <v>0.15</v>
          </cell>
          <cell r="M170">
            <v>0.06</v>
          </cell>
          <cell r="Q170">
            <v>0.15</v>
          </cell>
          <cell r="R170">
            <v>0.06</v>
          </cell>
          <cell r="V170">
            <v>0.15</v>
          </cell>
          <cell r="W170">
            <v>0.06</v>
          </cell>
          <cell r="AA170">
            <v>0.15</v>
          </cell>
          <cell r="AB170">
            <v>0.06</v>
          </cell>
        </row>
        <row r="173">
          <cell r="I173" t="str">
            <v>Energy / Plant Data - per design</v>
          </cell>
        </row>
        <row r="175">
          <cell r="J175" t="str">
            <v>CCGT</v>
          </cell>
        </row>
        <row r="176">
          <cell r="J176" t="str">
            <v>Plant Data I</v>
          </cell>
          <cell r="L176" t="str">
            <v xml:space="preserve">Data </v>
          </cell>
          <cell r="M176" t="str">
            <v>Data</v>
          </cell>
          <cell r="N176" t="str">
            <v>Spare1</v>
          </cell>
          <cell r="O176" t="str">
            <v>Spare2</v>
          </cell>
        </row>
        <row r="177">
          <cell r="J177" t="str">
            <v>Power Output (MW)</v>
          </cell>
          <cell r="L177">
            <v>500</v>
          </cell>
          <cell r="M177">
            <v>500</v>
          </cell>
          <cell r="N177">
            <v>500</v>
          </cell>
        </row>
        <row r="178">
          <cell r="J178" t="str">
            <v>LHV Efficiency (norm./actual)</v>
          </cell>
          <cell r="L178">
            <v>0.57999999999999996</v>
          </cell>
          <cell r="M178">
            <v>0.57999999999999996</v>
          </cell>
          <cell r="N178">
            <v>0.57999999999999996</v>
          </cell>
        </row>
        <row r="179">
          <cell r="J179" t="str">
            <v>HHV Efficiency (norm./actual)</v>
          </cell>
          <cell r="L179">
            <v>0.52727272727272723</v>
          </cell>
          <cell r="M179">
            <v>0.52727272727272723</v>
          </cell>
          <cell r="N179">
            <v>0.52727272727272723</v>
          </cell>
          <cell r="O179">
            <v>0</v>
          </cell>
        </row>
        <row r="181">
          <cell r="J181" t="str">
            <v>Plant Data II</v>
          </cell>
          <cell r="L181" t="str">
            <v xml:space="preserve">Data </v>
          </cell>
          <cell r="M181" t="str">
            <v>Data</v>
          </cell>
          <cell r="N181" t="str">
            <v>Spare1</v>
          </cell>
          <cell r="O181" t="str">
            <v>Spare2</v>
          </cell>
        </row>
        <row r="182">
          <cell r="J182" t="str">
            <v>Run In Period (years)</v>
          </cell>
          <cell r="L182">
            <v>2</v>
          </cell>
          <cell r="M182">
            <v>2</v>
          </cell>
          <cell r="N182">
            <v>3</v>
          </cell>
        </row>
        <row r="183">
          <cell r="J183" t="str">
            <v>Availability (first X years)</v>
          </cell>
          <cell r="L183">
            <v>0.85</v>
          </cell>
          <cell r="M183">
            <v>0.85</v>
          </cell>
          <cell r="N183">
            <v>0.85</v>
          </cell>
        </row>
        <row r="184">
          <cell r="J184" t="str">
            <v>Availability thereafter</v>
          </cell>
          <cell r="L184">
            <v>0.85</v>
          </cell>
          <cell r="M184">
            <v>0.85</v>
          </cell>
          <cell r="N184">
            <v>0.85</v>
          </cell>
        </row>
        <row r="185">
          <cell r="J185" t="str">
            <v>Plant Operating Period (years)</v>
          </cell>
          <cell r="L185">
            <v>35</v>
          </cell>
          <cell r="M185">
            <v>35</v>
          </cell>
          <cell r="N185">
            <v>36</v>
          </cell>
        </row>
        <row r="187">
          <cell r="J187" t="str">
            <v>Construction Cost</v>
          </cell>
          <cell r="L187" t="str">
            <v xml:space="preserve">Data </v>
          </cell>
          <cell r="M187" t="str">
            <v>Data</v>
          </cell>
          <cell r="N187" t="str">
            <v>Spare1</v>
          </cell>
          <cell r="O187" t="str">
            <v>Spare2</v>
          </cell>
        </row>
        <row r="188">
          <cell r="J188" t="str">
            <v>Capital cost (£/kW)</v>
          </cell>
          <cell r="L188">
            <v>440</v>
          </cell>
          <cell r="M188">
            <v>440</v>
          </cell>
          <cell r="N188">
            <v>440</v>
          </cell>
          <cell r="P188" t="str">
            <v xml:space="preserve"> </v>
          </cell>
        </row>
        <row r="189">
          <cell r="J189" t="str">
            <v>Infrastructure Cost (£/kW)</v>
          </cell>
          <cell r="L189">
            <v>0</v>
          </cell>
        </row>
        <row r="190">
          <cell r="J190" t="str">
            <v>Capital Cost (£'000)</v>
          </cell>
          <cell r="L190">
            <v>220000</v>
          </cell>
          <cell r="M190">
            <v>220000</v>
          </cell>
          <cell r="N190">
            <v>220000</v>
          </cell>
          <cell r="O190">
            <v>0</v>
          </cell>
        </row>
        <row r="192">
          <cell r="J192" t="str">
            <v>Land - acquisition cost (£'000)</v>
          </cell>
          <cell r="L192">
            <v>0</v>
          </cell>
          <cell r="M192">
            <v>0</v>
          </cell>
          <cell r="N192">
            <v>0</v>
          </cell>
          <cell r="O192">
            <v>0</v>
          </cell>
        </row>
        <row r="195">
          <cell r="J195" t="str">
            <v>Operation and Maintenance Cost</v>
          </cell>
          <cell r="L195" t="str">
            <v xml:space="preserve">Data </v>
          </cell>
          <cell r="M195" t="str">
            <v>Data</v>
          </cell>
          <cell r="N195" t="str">
            <v>Spare1</v>
          </cell>
          <cell r="O195" t="str">
            <v>Spare2</v>
          </cell>
        </row>
        <row r="196">
          <cell r="J196" t="str">
            <v>O&amp;M Fee (£/kW)</v>
          </cell>
          <cell r="L196">
            <v>7</v>
          </cell>
          <cell r="M196">
            <v>7</v>
          </cell>
          <cell r="N196">
            <v>7</v>
          </cell>
        </row>
        <row r="197">
          <cell r="J197" t="str">
            <v>Total O&amp;M Fee (£/kW)</v>
          </cell>
          <cell r="L197">
            <v>7</v>
          </cell>
          <cell r="M197">
            <v>7</v>
          </cell>
          <cell r="N197">
            <v>7</v>
          </cell>
          <cell r="O197">
            <v>0</v>
          </cell>
        </row>
        <row r="198">
          <cell r="J198" t="str">
            <v>Variable O&amp;M fee (£/MWh)</v>
          </cell>
          <cell r="L198">
            <v>2</v>
          </cell>
          <cell r="M198">
            <v>2</v>
          </cell>
          <cell r="N198">
            <v>2</v>
          </cell>
        </row>
        <row r="199">
          <cell r="J199" t="str">
            <v>Decommissioning Fund (£'000)</v>
          </cell>
          <cell r="L199">
            <v>0</v>
          </cell>
          <cell r="M199">
            <v>0</v>
          </cell>
          <cell r="N199">
            <v>0</v>
          </cell>
          <cell r="O199">
            <v>0</v>
          </cell>
        </row>
        <row r="201">
          <cell r="J201" t="str">
            <v>Emissions - Operation</v>
          </cell>
          <cell r="L201" t="str">
            <v xml:space="preserve">Data </v>
          </cell>
          <cell r="M201" t="str">
            <v>Data</v>
          </cell>
          <cell r="N201" t="str">
            <v>Spare1</v>
          </cell>
          <cell r="O201" t="str">
            <v>Spare2</v>
          </cell>
        </row>
        <row r="202">
          <cell r="J202" t="str">
            <v>CO2 factor</v>
          </cell>
          <cell r="K202" t="str">
            <v>tCO2e/MWh</v>
          </cell>
          <cell r="L202">
            <v>0.185</v>
          </cell>
          <cell r="M202">
            <v>0.185</v>
          </cell>
          <cell r="N202">
            <v>0.185</v>
          </cell>
          <cell r="O202">
            <v>0.185</v>
          </cell>
        </row>
        <row r="203">
          <cell r="J203" t="str">
            <v>CO2</v>
          </cell>
          <cell r="K203" t="str">
            <v>tCO2e/MWh</v>
          </cell>
          <cell r="L203">
            <v>0.35086206896551725</v>
          </cell>
          <cell r="M203">
            <v>0.35086206896551725</v>
          </cell>
          <cell r="N203">
            <v>0.35086206896551725</v>
          </cell>
          <cell r="O203" t="e">
            <v>#DIV/0!</v>
          </cell>
        </row>
        <row r="204">
          <cell r="J204" t="str">
            <v>CO2 with CCS</v>
          </cell>
          <cell r="K204" t="str">
            <v>tCO2e/MWh</v>
          </cell>
          <cell r="L204">
            <v>0.35086206896551725</v>
          </cell>
          <cell r="M204">
            <v>0.35086206896551725</v>
          </cell>
          <cell r="N204">
            <v>0.35086206896551725</v>
          </cell>
          <cell r="O204" t="e">
            <v>#DIV/0!</v>
          </cell>
        </row>
        <row r="206">
          <cell r="J206" t="str">
            <v>Decomissioning Cost ('000)</v>
          </cell>
          <cell r="L206" t="str">
            <v xml:space="preserve">Data </v>
          </cell>
          <cell r="M206" t="str">
            <v>Data</v>
          </cell>
          <cell r="N206" t="str">
            <v>Spare1</v>
          </cell>
          <cell r="O206" t="str">
            <v>Spare2</v>
          </cell>
        </row>
        <row r="207">
          <cell r="J207" t="str">
            <v>Capital cost (£/kW)</v>
          </cell>
          <cell r="L207">
            <v>0</v>
          </cell>
          <cell r="M207">
            <v>0</v>
          </cell>
        </row>
        <row r="208">
          <cell r="J208" t="str">
            <v>Total Decommissioning Costs</v>
          </cell>
          <cell r="L208">
            <v>0</v>
          </cell>
          <cell r="M208">
            <v>0</v>
          </cell>
          <cell r="N208">
            <v>0</v>
          </cell>
          <cell r="O208">
            <v>0</v>
          </cell>
        </row>
        <row r="212">
          <cell r="J212" t="str">
            <v>CCGT with CCS</v>
          </cell>
        </row>
        <row r="213">
          <cell r="J213" t="str">
            <v>Plant Data I</v>
          </cell>
          <cell r="L213" t="str">
            <v xml:space="preserve">Data </v>
          </cell>
          <cell r="M213" t="str">
            <v>Data</v>
          </cell>
          <cell r="N213" t="str">
            <v>Spare1</v>
          </cell>
          <cell r="O213" t="str">
            <v>Spare2</v>
          </cell>
        </row>
        <row r="214">
          <cell r="J214" t="str">
            <v>Power Output (MW)</v>
          </cell>
          <cell r="L214">
            <v>500</v>
          </cell>
          <cell r="M214">
            <v>500</v>
          </cell>
          <cell r="N214">
            <v>500</v>
          </cell>
        </row>
        <row r="215">
          <cell r="J215" t="str">
            <v>LHV Efficiency (norm./actual)</v>
          </cell>
          <cell r="L215">
            <v>0.5</v>
          </cell>
          <cell r="M215">
            <v>0.5</v>
          </cell>
          <cell r="N215">
            <v>0.47599999999999998</v>
          </cell>
        </row>
        <row r="216">
          <cell r="J216" t="str">
            <v>HHV Efficiency (norm./actual)</v>
          </cell>
          <cell r="L216">
            <v>0.45454545454545453</v>
          </cell>
          <cell r="M216">
            <v>0.45454545454545453</v>
          </cell>
          <cell r="N216">
            <v>0.43272727272727268</v>
          </cell>
          <cell r="O216">
            <v>0</v>
          </cell>
        </row>
        <row r="218">
          <cell r="J218" t="str">
            <v>Plant Data II</v>
          </cell>
          <cell r="L218" t="str">
            <v xml:space="preserve">Data </v>
          </cell>
          <cell r="M218" t="str">
            <v>Data</v>
          </cell>
          <cell r="N218" t="str">
            <v>Spare1</v>
          </cell>
          <cell r="O218" t="str">
            <v>Spare2</v>
          </cell>
        </row>
        <row r="219">
          <cell r="J219" t="str">
            <v>Run In Period (years)</v>
          </cell>
          <cell r="L219">
            <v>2</v>
          </cell>
          <cell r="M219">
            <v>2</v>
          </cell>
          <cell r="N219">
            <v>2</v>
          </cell>
        </row>
        <row r="220">
          <cell r="J220" t="str">
            <v>Availability (first X years)</v>
          </cell>
          <cell r="L220">
            <v>0.85</v>
          </cell>
          <cell r="M220">
            <v>0.85</v>
          </cell>
          <cell r="N220">
            <v>0.85</v>
          </cell>
        </row>
        <row r="221">
          <cell r="J221" t="str">
            <v>Availability thereafter</v>
          </cell>
          <cell r="L221">
            <v>0.85</v>
          </cell>
          <cell r="M221">
            <v>0.85</v>
          </cell>
          <cell r="N221">
            <v>0.85</v>
          </cell>
        </row>
        <row r="222">
          <cell r="J222" t="str">
            <v>Plant Operating Period (years)</v>
          </cell>
          <cell r="L222">
            <v>35</v>
          </cell>
          <cell r="M222">
            <v>35</v>
          </cell>
          <cell r="N222">
            <v>35</v>
          </cell>
        </row>
        <row r="224">
          <cell r="J224" t="str">
            <v>Construction Cost</v>
          </cell>
          <cell r="L224" t="str">
            <v xml:space="preserve">Data </v>
          </cell>
          <cell r="M224" t="str">
            <v>Data</v>
          </cell>
          <cell r="N224" t="str">
            <v>Spare1</v>
          </cell>
          <cell r="O224" t="str">
            <v>Spare2</v>
          </cell>
        </row>
        <row r="225">
          <cell r="J225" t="str">
            <v>Capital cost (£/kW)</v>
          </cell>
          <cell r="L225">
            <v>828</v>
          </cell>
          <cell r="M225">
            <v>828</v>
          </cell>
          <cell r="N225">
            <v>697.92</v>
          </cell>
        </row>
        <row r="226">
          <cell r="J226" t="str">
            <v>Infrastructure Cost (£/kW)</v>
          </cell>
          <cell r="L226">
            <v>0</v>
          </cell>
        </row>
        <row r="227">
          <cell r="J227" t="str">
            <v>Capital Cost (£'000)</v>
          </cell>
          <cell r="L227">
            <v>414000</v>
          </cell>
          <cell r="M227">
            <v>414000</v>
          </cell>
          <cell r="N227">
            <v>348960</v>
          </cell>
          <cell r="O227">
            <v>0</v>
          </cell>
        </row>
        <row r="229">
          <cell r="J229" t="str">
            <v>Land - acquisition cost (£'000)</v>
          </cell>
          <cell r="L229">
            <v>0</v>
          </cell>
          <cell r="M229">
            <v>0</v>
          </cell>
          <cell r="N229">
            <v>0</v>
          </cell>
          <cell r="O229">
            <v>0</v>
          </cell>
        </row>
        <row r="232">
          <cell r="J232" t="str">
            <v>Operation and Maintenance Cost</v>
          </cell>
          <cell r="L232" t="str">
            <v xml:space="preserve">Data </v>
          </cell>
          <cell r="M232" t="str">
            <v>Data</v>
          </cell>
          <cell r="N232" t="str">
            <v>Spare1</v>
          </cell>
          <cell r="O232" t="str">
            <v>Spare2</v>
          </cell>
        </row>
        <row r="233">
          <cell r="J233" t="str">
            <v>O&amp;M Fee (£/kW)</v>
          </cell>
          <cell r="L233">
            <v>12.074999999999999</v>
          </cell>
          <cell r="M233">
            <v>12.074999999999999</v>
          </cell>
          <cell r="N233">
            <v>122.8</v>
          </cell>
        </row>
        <row r="234">
          <cell r="J234" t="str">
            <v>Total O&amp;M Fee (£/kW)</v>
          </cell>
          <cell r="L234">
            <v>12.074999999999999</v>
          </cell>
          <cell r="M234">
            <v>12.074999999999999</v>
          </cell>
          <cell r="N234">
            <v>122.8</v>
          </cell>
          <cell r="O234">
            <v>0</v>
          </cell>
        </row>
        <row r="235">
          <cell r="J235" t="str">
            <v>Variable O&amp;M fee (£/MWh)</v>
          </cell>
          <cell r="L235">
            <v>1.7</v>
          </cell>
          <cell r="M235">
            <v>1.7</v>
          </cell>
          <cell r="N235">
            <v>0</v>
          </cell>
          <cell r="O235">
            <v>0</v>
          </cell>
        </row>
        <row r="236">
          <cell r="J236" t="str">
            <v>Decommissioning Fund (£'000)</v>
          </cell>
          <cell r="L236">
            <v>0</v>
          </cell>
          <cell r="M236">
            <v>0</v>
          </cell>
          <cell r="N236">
            <v>0</v>
          </cell>
          <cell r="O236">
            <v>0</v>
          </cell>
        </row>
        <row r="238">
          <cell r="J238" t="str">
            <v>Emissions - Operation</v>
          </cell>
          <cell r="L238" t="str">
            <v xml:space="preserve">Data </v>
          </cell>
          <cell r="M238" t="str">
            <v>Data</v>
          </cell>
          <cell r="N238" t="str">
            <v>Spare1</v>
          </cell>
          <cell r="O238" t="str">
            <v>Spare2</v>
          </cell>
        </row>
        <row r="239">
          <cell r="J239" t="str">
            <v>CO2 factor</v>
          </cell>
          <cell r="K239" t="str">
            <v>tCO2e/MWh</v>
          </cell>
          <cell r="L239">
            <v>0.185</v>
          </cell>
          <cell r="M239">
            <v>0.185</v>
          </cell>
          <cell r="N239">
            <v>0.185</v>
          </cell>
        </row>
        <row r="240">
          <cell r="J240" t="str">
            <v>CO2</v>
          </cell>
          <cell r="K240" t="str">
            <v>tCO2e/MWh</v>
          </cell>
          <cell r="L240">
            <v>0.35086206896551725</v>
          </cell>
          <cell r="M240">
            <v>0.35086206896551725</v>
          </cell>
          <cell r="N240">
            <v>0.35086206896551725</v>
          </cell>
          <cell r="O240" t="e">
            <v>#DIV/0!</v>
          </cell>
        </row>
        <row r="241">
          <cell r="J241" t="str">
            <v>Capture percentage</v>
          </cell>
          <cell r="L241">
            <v>0.9</v>
          </cell>
          <cell r="M241">
            <v>0.9</v>
          </cell>
          <cell r="N241">
            <v>0.9</v>
          </cell>
        </row>
        <row r="242">
          <cell r="J242" t="str">
            <v>CO2 with CCS</v>
          </cell>
          <cell r="K242" t="str">
            <v>tCO2e/MWh</v>
          </cell>
          <cell r="L242">
            <v>4.0699999999999993E-2</v>
          </cell>
          <cell r="M242">
            <v>4.0699999999999993E-2</v>
          </cell>
          <cell r="N242">
            <v>4.2752100840336128E-2</v>
          </cell>
          <cell r="O242" t="e">
            <v>#DIV/0!</v>
          </cell>
        </row>
        <row r="244">
          <cell r="J244" t="str">
            <v>Decomissioning Cost ('000)</v>
          </cell>
          <cell r="L244" t="str">
            <v xml:space="preserve">Data </v>
          </cell>
          <cell r="M244" t="str">
            <v>Data</v>
          </cell>
          <cell r="N244" t="str">
            <v>Spare1</v>
          </cell>
          <cell r="O244" t="str">
            <v>Spare2</v>
          </cell>
        </row>
        <row r="245">
          <cell r="J245" t="str">
            <v>Capital cost (£/kW)</v>
          </cell>
          <cell r="L245">
            <v>0</v>
          </cell>
        </row>
        <row r="246">
          <cell r="J246" t="str">
            <v>Total Decommissioning Costs</v>
          </cell>
          <cell r="L246">
            <v>0</v>
          </cell>
          <cell r="M246">
            <v>0</v>
          </cell>
          <cell r="N246">
            <v>0</v>
          </cell>
          <cell r="O246">
            <v>0</v>
          </cell>
        </row>
        <row r="249">
          <cell r="J249" t="str">
            <v>Other</v>
          </cell>
        </row>
        <row r="250">
          <cell r="J250" t="str">
            <v>Plant Data I</v>
          </cell>
          <cell r="L250" t="str">
            <v xml:space="preserve">Data </v>
          </cell>
          <cell r="M250" t="str">
            <v>Data</v>
          </cell>
          <cell r="N250" t="str">
            <v>Spare1</v>
          </cell>
          <cell r="O250" t="str">
            <v>Spare2</v>
          </cell>
        </row>
        <row r="251">
          <cell r="J251" t="str">
            <v>Power Output (MW)</v>
          </cell>
          <cell r="L251">
            <v>0</v>
          </cell>
        </row>
        <row r="252">
          <cell r="J252" t="str">
            <v>LHV Efficiency (norm./actual)</v>
          </cell>
          <cell r="L252">
            <v>0</v>
          </cell>
        </row>
        <row r="253">
          <cell r="J253" t="str">
            <v>HHV Efficiency (norm./actual)</v>
          </cell>
          <cell r="L253">
            <v>0</v>
          </cell>
          <cell r="M253">
            <v>0</v>
          </cell>
          <cell r="N253">
            <v>0</v>
          </cell>
          <cell r="O253">
            <v>0</v>
          </cell>
        </row>
        <row r="255">
          <cell r="J255" t="str">
            <v>Plant Data II</v>
          </cell>
          <cell r="L255" t="str">
            <v xml:space="preserve">Data </v>
          </cell>
          <cell r="M255" t="str">
            <v>Data</v>
          </cell>
          <cell r="N255" t="str">
            <v>Spare1</v>
          </cell>
          <cell r="O255" t="str">
            <v>Spare2</v>
          </cell>
        </row>
        <row r="256">
          <cell r="J256" t="str">
            <v>Run In Period (years)</v>
          </cell>
          <cell r="L256">
            <v>0</v>
          </cell>
        </row>
        <row r="257">
          <cell r="J257" t="str">
            <v>Availability (first X years)</v>
          </cell>
          <cell r="L257">
            <v>0</v>
          </cell>
        </row>
        <row r="258">
          <cell r="J258" t="str">
            <v>Availability thereafter</v>
          </cell>
          <cell r="L258">
            <v>0</v>
          </cell>
        </row>
        <row r="259">
          <cell r="J259" t="str">
            <v>Plant Operating Period (years)</v>
          </cell>
          <cell r="L259">
            <v>0</v>
          </cell>
        </row>
        <row r="261">
          <cell r="J261" t="str">
            <v>Construction Cost</v>
          </cell>
          <cell r="L261" t="str">
            <v xml:space="preserve">Data </v>
          </cell>
          <cell r="M261" t="str">
            <v>Data</v>
          </cell>
          <cell r="N261" t="str">
            <v>Spare1</v>
          </cell>
          <cell r="O261" t="str">
            <v>Spare2</v>
          </cell>
        </row>
        <row r="262">
          <cell r="J262" t="str">
            <v>Capital cost (£/kW)</v>
          </cell>
          <cell r="L262">
            <v>0</v>
          </cell>
        </row>
        <row r="263">
          <cell r="J263" t="str">
            <v>Infrastructure Cost (£/kW)</v>
          </cell>
          <cell r="L263">
            <v>0</v>
          </cell>
        </row>
        <row r="264">
          <cell r="J264" t="str">
            <v>Capital Cost (£'000)</v>
          </cell>
          <cell r="L264">
            <v>0</v>
          </cell>
          <cell r="M264">
            <v>0</v>
          </cell>
          <cell r="N264">
            <v>0</v>
          </cell>
          <cell r="O264">
            <v>0</v>
          </cell>
        </row>
        <row r="266">
          <cell r="J266" t="str">
            <v>Land - acquisition cost (£'000)</v>
          </cell>
          <cell r="L266">
            <v>0</v>
          </cell>
          <cell r="M266">
            <v>0</v>
          </cell>
          <cell r="N266">
            <v>0</v>
          </cell>
          <cell r="O266">
            <v>0</v>
          </cell>
        </row>
        <row r="269">
          <cell r="J269" t="str">
            <v>Operation and Maintenance Cost</v>
          </cell>
          <cell r="L269" t="str">
            <v xml:space="preserve">Data </v>
          </cell>
          <cell r="M269" t="str">
            <v>Data</v>
          </cell>
          <cell r="N269" t="str">
            <v>Spare1</v>
          </cell>
          <cell r="O269" t="str">
            <v>Spare2</v>
          </cell>
        </row>
        <row r="270">
          <cell r="J270" t="str">
            <v>O&amp;M Fee (£/kW)</v>
          </cell>
          <cell r="L270">
            <v>0</v>
          </cell>
        </row>
        <row r="271">
          <cell r="J271" t="str">
            <v>Total O&amp;M Fee (£/kW)</v>
          </cell>
          <cell r="L271">
            <v>0</v>
          </cell>
          <cell r="M271">
            <v>0</v>
          </cell>
          <cell r="N271">
            <v>0</v>
          </cell>
          <cell r="O271">
            <v>0</v>
          </cell>
        </row>
        <row r="272">
          <cell r="J272" t="str">
            <v>Variable O&amp;M fee (£/MWh)</v>
          </cell>
          <cell r="L272">
            <v>0</v>
          </cell>
          <cell r="M272">
            <v>0</v>
          </cell>
          <cell r="N272">
            <v>0</v>
          </cell>
          <cell r="O272">
            <v>0</v>
          </cell>
        </row>
        <row r="273">
          <cell r="J273" t="str">
            <v>Decommissioning Fund (£'000)</v>
          </cell>
          <cell r="L273">
            <v>0</v>
          </cell>
          <cell r="M273">
            <v>0</v>
          </cell>
          <cell r="N273">
            <v>0</v>
          </cell>
          <cell r="O273">
            <v>0</v>
          </cell>
        </row>
        <row r="275">
          <cell r="J275" t="str">
            <v>Emissions - Operation</v>
          </cell>
          <cell r="L275" t="str">
            <v xml:space="preserve">Data </v>
          </cell>
          <cell r="M275" t="str">
            <v>Data</v>
          </cell>
          <cell r="N275" t="str">
            <v>Spare1</v>
          </cell>
          <cell r="O275" t="str">
            <v>Spare2</v>
          </cell>
        </row>
        <row r="276">
          <cell r="J276" t="str">
            <v>CO2 factor</v>
          </cell>
          <cell r="K276" t="str">
            <v>tCO2e/MWh</v>
          </cell>
          <cell r="L276">
            <v>0</v>
          </cell>
        </row>
        <row r="277">
          <cell r="J277" t="str">
            <v>CO2</v>
          </cell>
          <cell r="K277" t="str">
            <v>tCO2e/MWh</v>
          </cell>
          <cell r="L277" t="e">
            <v>#DIV/0!</v>
          </cell>
          <cell r="M277" t="e">
            <v>#DIV/0!</v>
          </cell>
          <cell r="N277" t="e">
            <v>#DIV/0!</v>
          </cell>
          <cell r="O277" t="e">
            <v>#DIV/0!</v>
          </cell>
        </row>
        <row r="278">
          <cell r="J278" t="str">
            <v>Capture percentage</v>
          </cell>
          <cell r="L278">
            <v>0</v>
          </cell>
        </row>
        <row r="279">
          <cell r="J279" t="str">
            <v>CO2 with CCS</v>
          </cell>
          <cell r="K279" t="str">
            <v>tCO2e/MWh</v>
          </cell>
          <cell r="L279" t="e">
            <v>#DIV/0!</v>
          </cell>
          <cell r="M279" t="e">
            <v>#DIV/0!</v>
          </cell>
          <cell r="N279" t="e">
            <v>#DIV/0!</v>
          </cell>
          <cell r="O279" t="e">
            <v>#DIV/0!</v>
          </cell>
        </row>
        <row r="281">
          <cell r="L281" t="str">
            <v xml:space="preserve">Data </v>
          </cell>
          <cell r="M281" t="str">
            <v>Data</v>
          </cell>
          <cell r="N281" t="str">
            <v>Spare1</v>
          </cell>
          <cell r="O281" t="str">
            <v>Spare2</v>
          </cell>
        </row>
        <row r="282">
          <cell r="J282" t="str">
            <v>Capital cost (£/kW)</v>
          </cell>
          <cell r="L282">
            <v>0</v>
          </cell>
        </row>
        <row r="283">
          <cell r="J283" t="str">
            <v>Total Decommissioning Costs</v>
          </cell>
          <cell r="L283">
            <v>0</v>
          </cell>
          <cell r="M283">
            <v>0</v>
          </cell>
          <cell r="N283">
            <v>0</v>
          </cell>
          <cell r="O283">
            <v>0</v>
          </cell>
        </row>
        <row r="286">
          <cell r="J286" t="str">
            <v>Other</v>
          </cell>
        </row>
        <row r="287">
          <cell r="J287" t="str">
            <v>Plant Data I</v>
          </cell>
          <cell r="L287" t="str">
            <v xml:space="preserve">Data </v>
          </cell>
          <cell r="M287" t="str">
            <v>Data</v>
          </cell>
          <cell r="N287" t="str">
            <v>Spare1</v>
          </cell>
          <cell r="O287" t="str">
            <v>Spare2</v>
          </cell>
        </row>
        <row r="288">
          <cell r="J288" t="str">
            <v>Power Output (MW)</v>
          </cell>
          <cell r="L288">
            <v>0</v>
          </cell>
        </row>
        <row r="289">
          <cell r="J289" t="str">
            <v>Gross Efficiency (norm./actual)</v>
          </cell>
          <cell r="L289">
            <v>0</v>
          </cell>
        </row>
        <row r="290">
          <cell r="J290" t="str">
            <v>HHV Efficiency (norm./actual)</v>
          </cell>
          <cell r="L290">
            <v>0</v>
          </cell>
          <cell r="M290">
            <v>0</v>
          </cell>
          <cell r="N290">
            <v>0</v>
          </cell>
          <cell r="O290">
            <v>0</v>
          </cell>
        </row>
        <row r="292">
          <cell r="J292" t="str">
            <v>Plant Data II</v>
          </cell>
          <cell r="L292" t="str">
            <v xml:space="preserve">Data </v>
          </cell>
          <cell r="M292" t="str">
            <v>Data</v>
          </cell>
          <cell r="N292" t="str">
            <v>Spare1</v>
          </cell>
          <cell r="O292" t="str">
            <v>Spare2</v>
          </cell>
        </row>
        <row r="293">
          <cell r="J293" t="str">
            <v>Run In Period (years)</v>
          </cell>
          <cell r="L293">
            <v>0</v>
          </cell>
        </row>
        <row r="294">
          <cell r="J294" t="str">
            <v>Availability (first X years)</v>
          </cell>
          <cell r="L294">
            <v>0</v>
          </cell>
        </row>
        <row r="295">
          <cell r="J295" t="str">
            <v>Availability thereafter</v>
          </cell>
          <cell r="L295">
            <v>0</v>
          </cell>
        </row>
        <row r="296">
          <cell r="J296" t="str">
            <v>Plant Operating Period (years)</v>
          </cell>
          <cell r="L296">
            <v>0</v>
          </cell>
        </row>
        <row r="298">
          <cell r="J298" t="str">
            <v>Construction Cost</v>
          </cell>
          <cell r="L298" t="str">
            <v xml:space="preserve">Data </v>
          </cell>
          <cell r="M298" t="str">
            <v>Data</v>
          </cell>
          <cell r="N298" t="str">
            <v>Spare1</v>
          </cell>
          <cell r="O298" t="str">
            <v>Spare2</v>
          </cell>
        </row>
        <row r="299">
          <cell r="J299" t="str">
            <v>Capital cost (£/kW)</v>
          </cell>
          <cell r="L299">
            <v>0</v>
          </cell>
        </row>
        <row r="300">
          <cell r="J300" t="str">
            <v>Infrastructure Cost (£/kW)</v>
          </cell>
          <cell r="L300">
            <v>0</v>
          </cell>
        </row>
        <row r="301">
          <cell r="J301" t="str">
            <v>Capital Cost (£'000)</v>
          </cell>
          <cell r="L301">
            <v>0</v>
          </cell>
          <cell r="M301">
            <v>0</v>
          </cell>
          <cell r="N301">
            <v>0</v>
          </cell>
          <cell r="O301">
            <v>0</v>
          </cell>
        </row>
        <row r="303">
          <cell r="J303" t="str">
            <v>Land - acquisition cost (£'000)</v>
          </cell>
          <cell r="L303">
            <v>0</v>
          </cell>
          <cell r="M303">
            <v>0</v>
          </cell>
          <cell r="N303">
            <v>0</v>
          </cell>
          <cell r="O303">
            <v>0</v>
          </cell>
        </row>
        <row r="306">
          <cell r="J306" t="str">
            <v>Operation and Maintenance Cost</v>
          </cell>
          <cell r="L306" t="str">
            <v xml:space="preserve">Data </v>
          </cell>
          <cell r="M306" t="str">
            <v>Data</v>
          </cell>
          <cell r="N306" t="str">
            <v>Spare1</v>
          </cell>
          <cell r="O306" t="str">
            <v>Spare2</v>
          </cell>
        </row>
        <row r="307">
          <cell r="J307" t="str">
            <v>O&amp;M Fee (£/kW)</v>
          </cell>
          <cell r="L307">
            <v>0</v>
          </cell>
        </row>
        <row r="308">
          <cell r="J308" t="str">
            <v>Total O&amp;M Fee (£/kW)</v>
          </cell>
          <cell r="L308">
            <v>0</v>
          </cell>
          <cell r="M308">
            <v>0</v>
          </cell>
          <cell r="N308">
            <v>0</v>
          </cell>
          <cell r="O308">
            <v>0</v>
          </cell>
        </row>
        <row r="309">
          <cell r="J309" t="str">
            <v>Variable O&amp;M fee (£/MWh)</v>
          </cell>
          <cell r="L309">
            <v>0</v>
          </cell>
          <cell r="M309">
            <v>0</v>
          </cell>
          <cell r="N309">
            <v>0</v>
          </cell>
          <cell r="O309">
            <v>0</v>
          </cell>
        </row>
        <row r="310">
          <cell r="J310" t="str">
            <v>Decommissioning Fund (£'000)</v>
          </cell>
          <cell r="L310">
            <v>0</v>
          </cell>
          <cell r="M310">
            <v>0</v>
          </cell>
          <cell r="N310">
            <v>0</v>
          </cell>
          <cell r="O310">
            <v>0</v>
          </cell>
        </row>
        <row r="312">
          <cell r="J312" t="str">
            <v>Emissions - Operation</v>
          </cell>
          <cell r="L312" t="str">
            <v xml:space="preserve">Data </v>
          </cell>
          <cell r="M312" t="str">
            <v>Data</v>
          </cell>
          <cell r="N312" t="str">
            <v>Spare1</v>
          </cell>
          <cell r="O312" t="str">
            <v>Spare2</v>
          </cell>
        </row>
        <row r="313">
          <cell r="J313" t="str">
            <v>CO2 factor</v>
          </cell>
          <cell r="K313" t="str">
            <v>tCO2e/MWh</v>
          </cell>
          <cell r="L313">
            <v>0</v>
          </cell>
        </row>
        <row r="314">
          <cell r="J314" t="str">
            <v>CO2</v>
          </cell>
          <cell r="K314" t="str">
            <v>tCO2e/MWh</v>
          </cell>
          <cell r="L314" t="e">
            <v>#DIV/0!</v>
          </cell>
          <cell r="M314" t="e">
            <v>#DIV/0!</v>
          </cell>
          <cell r="N314" t="e">
            <v>#DIV/0!</v>
          </cell>
          <cell r="O314" t="e">
            <v>#DIV/0!</v>
          </cell>
        </row>
        <row r="315">
          <cell r="J315" t="str">
            <v>Capture percentage</v>
          </cell>
          <cell r="L315">
            <v>0</v>
          </cell>
        </row>
        <row r="316">
          <cell r="J316" t="str">
            <v>CO2 with CCS</v>
          </cell>
          <cell r="K316" t="str">
            <v>tCO2e/MWh</v>
          </cell>
          <cell r="L316" t="e">
            <v>#DIV/0!</v>
          </cell>
          <cell r="M316" t="e">
            <v>#DIV/0!</v>
          </cell>
          <cell r="N316" t="e">
            <v>#DIV/0!</v>
          </cell>
          <cell r="O316" t="e">
            <v>#DIV/0!</v>
          </cell>
        </row>
        <row r="318">
          <cell r="J318" t="str">
            <v>Decomissioning Cost ('000)</v>
          </cell>
          <cell r="L318" t="str">
            <v xml:space="preserve">Data </v>
          </cell>
          <cell r="M318" t="str">
            <v>Data</v>
          </cell>
          <cell r="N318" t="str">
            <v>Spare1</v>
          </cell>
          <cell r="O318" t="str">
            <v>Spare2</v>
          </cell>
        </row>
        <row r="319">
          <cell r="J319" t="str">
            <v>Capital cost (£/kW)</v>
          </cell>
          <cell r="L319">
            <v>0</v>
          </cell>
        </row>
        <row r="320">
          <cell r="J320" t="str">
            <v>Total Decommissioning Costs</v>
          </cell>
          <cell r="L320">
            <v>0</v>
          </cell>
          <cell r="M320">
            <v>0</v>
          </cell>
          <cell r="N320">
            <v>0</v>
          </cell>
          <cell r="O320">
            <v>0</v>
          </cell>
        </row>
        <row r="323">
          <cell r="I323" t="str">
            <v>Energy / Plant Data - kind of design</v>
          </cell>
        </row>
        <row r="325">
          <cell r="J325" t="str">
            <v>FOAK</v>
          </cell>
        </row>
        <row r="326">
          <cell r="J326" t="str">
            <v>First of a kind adjustments</v>
          </cell>
          <cell r="L326" t="str">
            <v xml:space="preserve">Data </v>
          </cell>
          <cell r="M326" t="str">
            <v>Data</v>
          </cell>
          <cell r="N326" t="str">
            <v>Spare1</v>
          </cell>
          <cell r="O326" t="str">
            <v>Spare2</v>
          </cell>
        </row>
        <row r="327">
          <cell r="J327" t="str">
            <v>Pre-development period (months)</v>
          </cell>
          <cell r="L327">
            <v>0</v>
          </cell>
          <cell r="M327">
            <v>0</v>
          </cell>
          <cell r="N327">
            <v>0</v>
          </cell>
          <cell r="O327">
            <v>0</v>
          </cell>
          <cell r="P327" t="str">
            <v xml:space="preserve"> </v>
          </cell>
        </row>
        <row r="328">
          <cell r="J328" t="str">
            <v>Construction period (months)</v>
          </cell>
          <cell r="L328">
            <v>36</v>
          </cell>
          <cell r="M328">
            <v>36</v>
          </cell>
          <cell r="N328">
            <v>36</v>
          </cell>
          <cell r="O328">
            <v>36</v>
          </cell>
          <cell r="P328" t="str">
            <v xml:space="preserve"> </v>
          </cell>
        </row>
        <row r="329">
          <cell r="J329" t="str">
            <v>Capital cost (£/kW)</v>
          </cell>
          <cell r="L329">
            <v>0</v>
          </cell>
          <cell r="M329">
            <v>0</v>
          </cell>
          <cell r="N329">
            <v>0</v>
          </cell>
          <cell r="O329">
            <v>0</v>
          </cell>
          <cell r="P329" t="str">
            <v xml:space="preserve"> </v>
          </cell>
        </row>
        <row r="330">
          <cell r="J330" t="str">
            <v>O&amp;M Fee (£/kW)</v>
          </cell>
          <cell r="L330">
            <v>0</v>
          </cell>
          <cell r="M330">
            <v>0</v>
          </cell>
          <cell r="N330">
            <v>0</v>
          </cell>
          <cell r="O330">
            <v>0</v>
          </cell>
        </row>
        <row r="332">
          <cell r="J332" t="str">
            <v xml:space="preserve">Profile Year </v>
          </cell>
          <cell r="L332">
            <v>39082</v>
          </cell>
          <cell r="M332">
            <v>39447</v>
          </cell>
          <cell r="N332">
            <v>39813</v>
          </cell>
          <cell r="O332">
            <v>40178</v>
          </cell>
          <cell r="P332">
            <v>40543</v>
          </cell>
          <cell r="Q332">
            <v>40908</v>
          </cell>
          <cell r="R332">
            <v>41274</v>
          </cell>
          <cell r="S332">
            <v>41639</v>
          </cell>
          <cell r="T332">
            <v>42004</v>
          </cell>
          <cell r="U332">
            <v>42369</v>
          </cell>
          <cell r="V332">
            <v>42735</v>
          </cell>
          <cell r="W332">
            <v>43100</v>
          </cell>
          <cell r="X332">
            <v>43465</v>
          </cell>
          <cell r="Y332">
            <v>43830</v>
          </cell>
          <cell r="Z332">
            <v>44196</v>
          </cell>
          <cell r="AA332">
            <v>44561</v>
          </cell>
          <cell r="AB332">
            <v>44926</v>
          </cell>
          <cell r="AC332">
            <v>45291</v>
          </cell>
          <cell r="AD332">
            <v>45657</v>
          </cell>
          <cell r="AE332">
            <v>46022</v>
          </cell>
          <cell r="AF332">
            <v>46387</v>
          </cell>
          <cell r="AG332">
            <v>46752</v>
          </cell>
          <cell r="AH332">
            <v>47118</v>
          </cell>
          <cell r="AI332">
            <v>47483</v>
          </cell>
          <cell r="AJ332">
            <v>47848</v>
          </cell>
          <cell r="AK332">
            <v>48213</v>
          </cell>
          <cell r="AL332">
            <v>48579</v>
          </cell>
          <cell r="AM332">
            <v>48944</v>
          </cell>
          <cell r="AN332">
            <v>49309</v>
          </cell>
        </row>
        <row r="333">
          <cell r="J333" t="str">
            <v>Pre-development Distribution</v>
          </cell>
          <cell r="K333">
            <v>1</v>
          </cell>
          <cell r="L333">
            <v>0</v>
          </cell>
          <cell r="M333">
            <v>0.33</v>
          </cell>
          <cell r="N333">
            <v>0.33</v>
          </cell>
          <cell r="O333">
            <v>0.34</v>
          </cell>
          <cell r="P333">
            <v>0</v>
          </cell>
          <cell r="Q333">
            <v>0</v>
          </cell>
          <cell r="R333">
            <v>0</v>
          </cell>
          <cell r="S333">
            <v>0</v>
          </cell>
          <cell r="T333">
            <v>0</v>
          </cell>
          <cell r="U333">
            <v>0</v>
          </cell>
          <cell r="V333">
            <v>0</v>
          </cell>
          <cell r="W333">
            <v>0</v>
          </cell>
          <cell r="X333">
            <v>0</v>
          </cell>
          <cell r="Y333">
            <v>0</v>
          </cell>
          <cell r="Z333">
            <v>0</v>
          </cell>
          <cell r="AA333">
            <v>0</v>
          </cell>
          <cell r="AB333">
            <v>0</v>
          </cell>
        </row>
        <row r="334">
          <cell r="J334" t="str">
            <v>Capex Distribution</v>
          </cell>
          <cell r="K334">
            <v>1</v>
          </cell>
          <cell r="L334">
            <v>0</v>
          </cell>
          <cell r="M334">
            <v>0</v>
          </cell>
          <cell r="N334">
            <v>0</v>
          </cell>
          <cell r="O334">
            <v>0</v>
          </cell>
          <cell r="P334">
            <v>0.3</v>
          </cell>
          <cell r="Q334">
            <v>0.45</v>
          </cell>
          <cell r="R334">
            <v>0.25</v>
          </cell>
          <cell r="S334">
            <v>0</v>
          </cell>
          <cell r="T334">
            <v>0</v>
          </cell>
          <cell r="U334">
            <v>0</v>
          </cell>
          <cell r="V334">
            <v>0</v>
          </cell>
          <cell r="W334">
            <v>0</v>
          </cell>
          <cell r="X334">
            <v>0</v>
          </cell>
          <cell r="Y334">
            <v>0</v>
          </cell>
          <cell r="Z334">
            <v>0</v>
          </cell>
          <cell r="AA334">
            <v>0</v>
          </cell>
          <cell r="AB334">
            <v>0</v>
          </cell>
        </row>
        <row r="337">
          <cell r="J337" t="str">
            <v>NOAK</v>
          </cell>
        </row>
        <row r="338">
          <cell r="J338" t="str">
            <v>Nth of a kind adjustments</v>
          </cell>
          <cell r="L338" t="str">
            <v xml:space="preserve">Data </v>
          </cell>
          <cell r="M338" t="str">
            <v>Data</v>
          </cell>
          <cell r="N338" t="str">
            <v>Spare1</v>
          </cell>
          <cell r="O338" t="str">
            <v>Spare2</v>
          </cell>
        </row>
        <row r="339">
          <cell r="J339" t="str">
            <v>Pre-development period (months)</v>
          </cell>
          <cell r="L339">
            <v>0</v>
          </cell>
          <cell r="M339">
            <v>0</v>
          </cell>
          <cell r="N339">
            <v>0</v>
          </cell>
          <cell r="O339">
            <v>0</v>
          </cell>
          <cell r="P339" t="str">
            <v xml:space="preserve"> </v>
          </cell>
        </row>
        <row r="340">
          <cell r="J340" t="str">
            <v>Construction period (months)</v>
          </cell>
          <cell r="L340">
            <v>36</v>
          </cell>
          <cell r="M340">
            <v>36</v>
          </cell>
          <cell r="N340">
            <v>36</v>
          </cell>
          <cell r="O340">
            <v>36</v>
          </cell>
          <cell r="P340" t="str">
            <v xml:space="preserve"> </v>
          </cell>
        </row>
        <row r="341">
          <cell r="J341" t="str">
            <v>Capital cost (£/kW)</v>
          </cell>
          <cell r="L341">
            <v>-20</v>
          </cell>
          <cell r="M341">
            <v>-20</v>
          </cell>
          <cell r="N341">
            <v>-20</v>
          </cell>
          <cell r="O341">
            <v>-20</v>
          </cell>
        </row>
        <row r="342">
          <cell r="J342" t="str">
            <v>O&amp;M Fee (£/kW)</v>
          </cell>
          <cell r="L342">
            <v>0</v>
          </cell>
          <cell r="M342">
            <v>0</v>
          </cell>
          <cell r="N342">
            <v>0</v>
          </cell>
          <cell r="O342">
            <v>0</v>
          </cell>
        </row>
        <row r="344">
          <cell r="J344" t="str">
            <v xml:space="preserve">Profile Year </v>
          </cell>
          <cell r="L344">
            <v>39082</v>
          </cell>
          <cell r="M344">
            <v>39447</v>
          </cell>
          <cell r="N344">
            <v>39813</v>
          </cell>
          <cell r="O344">
            <v>40178</v>
          </cell>
          <cell r="P344">
            <v>40543</v>
          </cell>
          <cell r="Q344">
            <v>40908</v>
          </cell>
          <cell r="R344">
            <v>41274</v>
          </cell>
          <cell r="S344">
            <v>41639</v>
          </cell>
          <cell r="T344">
            <v>42004</v>
          </cell>
          <cell r="U344">
            <v>42369</v>
          </cell>
          <cell r="V344">
            <v>42735</v>
          </cell>
          <cell r="W344">
            <v>43100</v>
          </cell>
          <cell r="X344">
            <v>43465</v>
          </cell>
          <cell r="Y344">
            <v>43830</v>
          </cell>
          <cell r="Z344">
            <v>44196</v>
          </cell>
          <cell r="AA344">
            <v>44561</v>
          </cell>
          <cell r="AB344">
            <v>44926</v>
          </cell>
          <cell r="AC344">
            <v>45291</v>
          </cell>
          <cell r="AD344">
            <v>45657</v>
          </cell>
          <cell r="AE344">
            <v>46022</v>
          </cell>
          <cell r="AF344">
            <v>46387</v>
          </cell>
          <cell r="AG344">
            <v>46752</v>
          </cell>
          <cell r="AH344">
            <v>47118</v>
          </cell>
          <cell r="AI344">
            <v>47483</v>
          </cell>
          <cell r="AJ344">
            <v>47848</v>
          </cell>
          <cell r="AK344">
            <v>48213</v>
          </cell>
          <cell r="AL344">
            <v>48579</v>
          </cell>
          <cell r="AM344">
            <v>48944</v>
          </cell>
          <cell r="AN344">
            <v>49309</v>
          </cell>
        </row>
        <row r="345">
          <cell r="J345" t="str">
            <v>Pre-development Distribution</v>
          </cell>
          <cell r="K345">
            <v>1</v>
          </cell>
          <cell r="L345">
            <v>0</v>
          </cell>
          <cell r="M345">
            <v>0.33</v>
          </cell>
          <cell r="N345">
            <v>0.33</v>
          </cell>
          <cell r="O345">
            <v>0.34</v>
          </cell>
          <cell r="P345">
            <v>0</v>
          </cell>
          <cell r="Q345">
            <v>0</v>
          </cell>
          <cell r="R345">
            <v>0</v>
          </cell>
          <cell r="S345">
            <v>0</v>
          </cell>
          <cell r="T345">
            <v>0</v>
          </cell>
          <cell r="U345">
            <v>0</v>
          </cell>
          <cell r="V345">
            <v>0</v>
          </cell>
          <cell r="W345">
            <v>0</v>
          </cell>
          <cell r="X345">
            <v>0</v>
          </cell>
          <cell r="Y345">
            <v>0</v>
          </cell>
          <cell r="Z345">
            <v>0</v>
          </cell>
          <cell r="AA345">
            <v>0</v>
          </cell>
          <cell r="AB345">
            <v>0</v>
          </cell>
        </row>
        <row r="346">
          <cell r="J346" t="str">
            <v>Capex Distribution</v>
          </cell>
          <cell r="K346">
            <v>1</v>
          </cell>
          <cell r="L346">
            <v>0</v>
          </cell>
          <cell r="M346">
            <v>0</v>
          </cell>
          <cell r="N346">
            <v>0</v>
          </cell>
          <cell r="O346">
            <v>0</v>
          </cell>
          <cell r="P346">
            <v>0.3</v>
          </cell>
          <cell r="Q346">
            <v>0.45</v>
          </cell>
          <cell r="R346">
            <v>0.25</v>
          </cell>
          <cell r="S346">
            <v>0</v>
          </cell>
          <cell r="T346">
            <v>0</v>
          </cell>
          <cell r="U346">
            <v>0</v>
          </cell>
          <cell r="V346">
            <v>0</v>
          </cell>
          <cell r="W346">
            <v>0</v>
          </cell>
          <cell r="X346">
            <v>0</v>
          </cell>
          <cell r="Y346">
            <v>0</v>
          </cell>
          <cell r="Z346">
            <v>0</v>
          </cell>
          <cell r="AA346">
            <v>0</v>
          </cell>
          <cell r="AB346">
            <v>0</v>
          </cell>
        </row>
        <row r="349">
          <cell r="J349" t="str">
            <v>Financing</v>
          </cell>
        </row>
        <row r="351">
          <cell r="J351" t="str">
            <v>Pre-Development</v>
          </cell>
          <cell r="L351" t="str">
            <v>%</v>
          </cell>
        </row>
        <row r="352">
          <cell r="J352" t="str">
            <v>Debt</v>
          </cell>
          <cell r="L352">
            <v>0</v>
          </cell>
        </row>
        <row r="353">
          <cell r="J353" t="str">
            <v>Equity</v>
          </cell>
          <cell r="L353">
            <v>1</v>
          </cell>
        </row>
        <row r="354">
          <cell r="J354" t="str">
            <v>Total Capital</v>
          </cell>
          <cell r="L354">
            <v>1</v>
          </cell>
        </row>
        <row r="356">
          <cell r="J356" t="str">
            <v>Project Finance</v>
          </cell>
          <cell r="L356" t="str">
            <v>%</v>
          </cell>
        </row>
        <row r="357">
          <cell r="J357" t="str">
            <v>Debt</v>
          </cell>
          <cell r="L357">
            <v>0.7</v>
          </cell>
        </row>
        <row r="358">
          <cell r="J358" t="str">
            <v>Equity</v>
          </cell>
          <cell r="L358">
            <v>0.3</v>
          </cell>
        </row>
        <row r="359">
          <cell r="J359" t="str">
            <v>Total Capital</v>
          </cell>
          <cell r="L359">
            <v>1</v>
          </cell>
        </row>
        <row r="361">
          <cell r="J361" t="str">
            <v>Construction Financing</v>
          </cell>
        </row>
        <row r="362">
          <cell r="J362" t="str">
            <v>Debt Margin Rate</v>
          </cell>
          <cell r="L362">
            <v>0.02</v>
          </cell>
        </row>
        <row r="363">
          <cell r="J363" t="str">
            <v>Arranging Fees (% of debt)</v>
          </cell>
          <cell r="L363">
            <v>1.7999999999999999E-2</v>
          </cell>
        </row>
        <row r="364">
          <cell r="J364" t="str">
            <v>Tolerance on Arrangement Fee Convergence check</v>
          </cell>
          <cell r="L364">
            <v>0.01</v>
          </cell>
        </row>
        <row r="366">
          <cell r="J366" t="str">
            <v>Re-Financing Project Debt</v>
          </cell>
        </row>
        <row r="368">
          <cell r="J368" t="str">
            <v>Structure</v>
          </cell>
          <cell r="L368" t="str">
            <v>%</v>
          </cell>
        </row>
        <row r="369">
          <cell r="J369" t="str">
            <v>Senior Debt</v>
          </cell>
          <cell r="L369">
            <v>0.7</v>
          </cell>
        </row>
        <row r="370">
          <cell r="J370" t="str">
            <v>Junior Debt</v>
          </cell>
          <cell r="L370">
            <v>0</v>
          </cell>
        </row>
        <row r="371">
          <cell r="J371" t="str">
            <v>Equity</v>
          </cell>
          <cell r="L371">
            <v>0.3</v>
          </cell>
        </row>
        <row r="372">
          <cell r="J372" t="str">
            <v>Total Capital</v>
          </cell>
          <cell r="L372">
            <v>1</v>
          </cell>
        </row>
        <row r="373">
          <cell r="N373" t="str">
            <v>Senior Debt Profile</v>
          </cell>
        </row>
        <row r="374">
          <cell r="J374" t="str">
            <v>Senior Debt</v>
          </cell>
          <cell r="N374" t="str">
            <v>Amortised</v>
          </cell>
          <cell r="O374" t="str">
            <v>Bullet</v>
          </cell>
          <cell r="P374" t="str">
            <v>Check</v>
          </cell>
        </row>
        <row r="375">
          <cell r="J375" t="str">
            <v>Senior Debt Maturity, Yrs</v>
          </cell>
          <cell r="L375">
            <v>20</v>
          </cell>
          <cell r="N375">
            <v>0.9</v>
          </cell>
          <cell r="O375">
            <v>0.1</v>
          </cell>
          <cell r="P375">
            <v>1</v>
          </cell>
        </row>
        <row r="376">
          <cell r="J376" t="str">
            <v>Senior Debt Margin Rate</v>
          </cell>
          <cell r="L376">
            <v>0.02</v>
          </cell>
        </row>
        <row r="377">
          <cell r="J377" t="str">
            <v>Arranging Fees (% of debt)</v>
          </cell>
          <cell r="L377">
            <v>1.7999999999999999E-2</v>
          </cell>
          <cell r="N377" t="str">
            <v>Junior Debt Profile</v>
          </cell>
        </row>
        <row r="378">
          <cell r="J378" t="str">
            <v>Junior Debt</v>
          </cell>
          <cell r="N378" t="str">
            <v>Amortised</v>
          </cell>
          <cell r="O378" t="str">
            <v>Bullet</v>
          </cell>
          <cell r="P378" t="str">
            <v>Check</v>
          </cell>
        </row>
        <row r="379">
          <cell r="J379" t="str">
            <v>Junior Debt Maturity Period After Senior Debt (years)</v>
          </cell>
          <cell r="L379">
            <v>2</v>
          </cell>
          <cell r="N379">
            <v>0</v>
          </cell>
          <cell r="O379">
            <v>1</v>
          </cell>
          <cell r="P379">
            <v>1</v>
          </cell>
        </row>
        <row r="380">
          <cell r="J380" t="str">
            <v>Junior Debt Margin Rate</v>
          </cell>
          <cell r="L380">
            <v>0.04</v>
          </cell>
        </row>
        <row r="381">
          <cell r="J381" t="str">
            <v>Arranging Fees (% of debt)</v>
          </cell>
          <cell r="L381">
            <v>2.5000000000000001E-2</v>
          </cell>
        </row>
        <row r="382">
          <cell r="J382" t="str">
            <v>Letter of Credit (Decommissioning)</v>
          </cell>
        </row>
        <row r="383">
          <cell r="J383" t="str">
            <v>Arranging Fees (% of debt)</v>
          </cell>
          <cell r="L383">
            <v>0</v>
          </cell>
        </row>
        <row r="384">
          <cell r="J384" t="str">
            <v>Commitment Fees (% of undrawn balance)</v>
          </cell>
          <cell r="L384">
            <v>0</v>
          </cell>
        </row>
        <row r="386">
          <cell r="J386" t="str">
            <v>Target Cover Ratios</v>
          </cell>
        </row>
        <row r="387">
          <cell r="J387" t="str">
            <v>Target DSCR</v>
          </cell>
          <cell r="L387">
            <v>1.4</v>
          </cell>
        </row>
        <row r="388">
          <cell r="J388" t="str">
            <v>Target LLCR</v>
          </cell>
          <cell r="L388">
            <v>1</v>
          </cell>
        </row>
        <row r="389">
          <cell r="J389" t="str">
            <v>Max (LLCR)</v>
          </cell>
          <cell r="L389">
            <v>100</v>
          </cell>
        </row>
        <row r="391">
          <cell r="J391" t="str">
            <v>Short-Term Funding Facility</v>
          </cell>
        </row>
        <row r="392">
          <cell r="J392" t="str">
            <v>Max Short-Term Funding Facility Balance (m£)</v>
          </cell>
          <cell r="L392">
            <v>12</v>
          </cell>
        </row>
        <row r="393">
          <cell r="J393" t="str">
            <v>Short-Term Facility Interest Rate</v>
          </cell>
          <cell r="L393">
            <v>0.02</v>
          </cell>
        </row>
        <row r="394">
          <cell r="J394" t="str">
            <v>Opening Balance - Short Term Funding</v>
          </cell>
          <cell r="L394">
            <v>10</v>
          </cell>
        </row>
        <row r="396">
          <cell r="J396" t="str">
            <v>Interest on Cash</v>
          </cell>
        </row>
        <row r="397">
          <cell r="J397" t="str">
            <v>Interest on Cash</v>
          </cell>
          <cell r="L397">
            <v>0.02</v>
          </cell>
        </row>
        <row r="399">
          <cell r="I399" t="str">
            <v>GAS SENSITIVITIES</v>
          </cell>
        </row>
        <row r="400">
          <cell r="I400" t="str">
            <v>Power Production</v>
          </cell>
          <cell r="K400" t="str">
            <v>Low</v>
          </cell>
          <cell r="L400" t="str">
            <v>High</v>
          </cell>
          <cell r="M400" t="str">
            <v>Other</v>
          </cell>
        </row>
        <row r="401">
          <cell r="J401" t="str">
            <v>Availability - first five years</v>
          </cell>
          <cell r="K401">
            <v>0.8</v>
          </cell>
          <cell r="L401">
            <v>0.9</v>
          </cell>
        </row>
        <row r="402">
          <cell r="J402" t="str">
            <v>Availability - thereafter</v>
          </cell>
          <cell r="K402">
            <v>0.8</v>
          </cell>
          <cell r="L402">
            <v>0.9</v>
          </cell>
        </row>
        <row r="404">
          <cell r="I404" t="str">
            <v>Capital Costs</v>
          </cell>
          <cell r="K404" t="str">
            <v>Low</v>
          </cell>
          <cell r="L404" t="str">
            <v>High</v>
          </cell>
          <cell r="M404" t="str">
            <v>Other</v>
          </cell>
        </row>
        <row r="405">
          <cell r="J405" t="str">
            <v>Predevelopment Costs (£'000s)</v>
          </cell>
        </row>
        <row r="406">
          <cell r="J406" t="str">
            <v>Predevelopment Period (months)</v>
          </cell>
          <cell r="K406">
            <v>36</v>
          </cell>
          <cell r="L406">
            <v>36</v>
          </cell>
        </row>
        <row r="407">
          <cell r="J407" t="str">
            <v>Capital Costs (£/kW)</v>
          </cell>
          <cell r="K407">
            <v>400</v>
          </cell>
          <cell r="L407">
            <v>1000</v>
          </cell>
          <cell r="M407">
            <v>1200</v>
          </cell>
        </row>
        <row r="408">
          <cell r="J408" t="str">
            <v>Construction Period (months)</v>
          </cell>
          <cell r="K408">
            <v>36</v>
          </cell>
          <cell r="L408">
            <v>60</v>
          </cell>
        </row>
        <row r="410">
          <cell r="I410" t="str">
            <v>Operating Costs</v>
          </cell>
          <cell r="K410" t="str">
            <v>Low</v>
          </cell>
          <cell r="L410" t="str">
            <v>High</v>
          </cell>
          <cell r="M410" t="str">
            <v>Other</v>
          </cell>
        </row>
        <row r="411">
          <cell r="J411" t="str">
            <v>Fuel Costs (p/therm)</v>
          </cell>
          <cell r="K411">
            <v>21</v>
          </cell>
          <cell r="L411">
            <v>53</v>
          </cell>
        </row>
        <row r="412">
          <cell r="J412" t="str">
            <v>O&amp;M Cost (£/kW)</v>
          </cell>
          <cell r="K412">
            <v>9</v>
          </cell>
          <cell r="L412">
            <v>160</v>
          </cell>
        </row>
        <row r="413">
          <cell r="J413" t="str">
            <v>Operation Period (years)</v>
          </cell>
          <cell r="K413">
            <v>25</v>
          </cell>
          <cell r="L413">
            <v>60</v>
          </cell>
        </row>
        <row r="414">
          <cell r="J414" t="str">
            <v>Carbon Price (£/tCO2e)</v>
          </cell>
          <cell r="K414">
            <v>10</v>
          </cell>
          <cell r="L414">
            <v>17</v>
          </cell>
          <cell r="M414">
            <v>25</v>
          </cell>
        </row>
        <row r="415">
          <cell r="J415" t="str">
            <v>Waste Fund (£/kW)</v>
          </cell>
        </row>
        <row r="416">
          <cell r="J416" t="str">
            <v>Decommissioning Fund (£/kW)</v>
          </cell>
        </row>
        <row r="418">
          <cell r="J418" t="str">
            <v xml:space="preserve">Profile Year </v>
          </cell>
          <cell r="L418">
            <v>39082</v>
          </cell>
          <cell r="M418">
            <v>39447</v>
          </cell>
          <cell r="N418">
            <v>39813</v>
          </cell>
          <cell r="O418">
            <v>40178</v>
          </cell>
          <cell r="P418">
            <v>40543</v>
          </cell>
          <cell r="Q418">
            <v>40908</v>
          </cell>
          <cell r="R418">
            <v>41274</v>
          </cell>
          <cell r="S418">
            <v>41639</v>
          </cell>
          <cell r="T418">
            <v>42004</v>
          </cell>
          <cell r="U418">
            <v>42369</v>
          </cell>
          <cell r="V418">
            <v>42735</v>
          </cell>
          <cell r="W418">
            <v>43100</v>
          </cell>
          <cell r="X418">
            <v>43465</v>
          </cell>
          <cell r="Y418">
            <v>43830</v>
          </cell>
          <cell r="Z418">
            <v>44196</v>
          </cell>
          <cell r="AA418">
            <v>44561</v>
          </cell>
          <cell r="AB418">
            <v>44926</v>
          </cell>
          <cell r="AC418">
            <v>45291</v>
          </cell>
          <cell r="AD418">
            <v>45657</v>
          </cell>
          <cell r="AE418">
            <v>46022</v>
          </cell>
          <cell r="AF418">
            <v>46387</v>
          </cell>
          <cell r="AG418">
            <v>46752</v>
          </cell>
          <cell r="AH418">
            <v>47118</v>
          </cell>
          <cell r="AI418">
            <v>47483</v>
          </cell>
          <cell r="AJ418">
            <v>47848</v>
          </cell>
          <cell r="AK418">
            <v>48213</v>
          </cell>
          <cell r="AL418">
            <v>48579</v>
          </cell>
          <cell r="AM418">
            <v>48944</v>
          </cell>
          <cell r="AN418">
            <v>49309</v>
          </cell>
        </row>
        <row r="419">
          <cell r="J419" t="str">
            <v>Pre-development Distribution - Reduction FOAK</v>
          </cell>
          <cell r="K419">
            <v>1</v>
          </cell>
          <cell r="L419">
            <v>0</v>
          </cell>
          <cell r="M419">
            <v>0.33</v>
          </cell>
          <cell r="N419">
            <v>0.33</v>
          </cell>
          <cell r="O419">
            <v>0.34</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row>
        <row r="420">
          <cell r="J420" t="str">
            <v>Pre-development Distribution - Increase FOAK</v>
          </cell>
          <cell r="K420">
            <v>1</v>
          </cell>
          <cell r="L420">
            <v>0</v>
          </cell>
          <cell r="M420">
            <v>0.33</v>
          </cell>
          <cell r="N420">
            <v>0.33</v>
          </cell>
          <cell r="O420">
            <v>0.34</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row>
        <row r="421">
          <cell r="J421" t="str">
            <v>Pre-development Distribution - Reduction NOAK</v>
          </cell>
          <cell r="K421">
            <v>1</v>
          </cell>
          <cell r="L421">
            <v>0</v>
          </cell>
          <cell r="M421">
            <v>0.33</v>
          </cell>
          <cell r="N421">
            <v>0.33</v>
          </cell>
          <cell r="O421">
            <v>0.34</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row>
        <row r="422">
          <cell r="J422" t="str">
            <v>Pre-development Distribution - Increase NOAK</v>
          </cell>
          <cell r="K422">
            <v>1</v>
          </cell>
          <cell r="L422">
            <v>0</v>
          </cell>
          <cell r="M422">
            <v>0.33</v>
          </cell>
          <cell r="N422">
            <v>0.33</v>
          </cell>
          <cell r="O422">
            <v>0.34</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row>
        <row r="423">
          <cell r="J423" t="str">
            <v>Capex Distribution - PredevReduction FOAK</v>
          </cell>
          <cell r="K423">
            <v>1</v>
          </cell>
          <cell r="L423">
            <v>0</v>
          </cell>
          <cell r="M423">
            <v>0</v>
          </cell>
          <cell r="N423">
            <v>0</v>
          </cell>
          <cell r="O423">
            <v>0</v>
          </cell>
          <cell r="P423">
            <v>0.3</v>
          </cell>
          <cell r="Q423">
            <v>0.45</v>
          </cell>
          <cell r="R423">
            <v>0.25</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row>
        <row r="424">
          <cell r="J424" t="str">
            <v>Capex Distribution - PredevIncrease FOAK</v>
          </cell>
          <cell r="K424">
            <v>1</v>
          </cell>
          <cell r="L424">
            <v>0</v>
          </cell>
          <cell r="M424">
            <v>0</v>
          </cell>
          <cell r="N424">
            <v>0</v>
          </cell>
          <cell r="O424">
            <v>0</v>
          </cell>
          <cell r="P424">
            <v>0.3</v>
          </cell>
          <cell r="Q424">
            <v>0.45</v>
          </cell>
          <cell r="R424">
            <v>0.25</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row>
        <row r="425">
          <cell r="J425" t="str">
            <v>Capex Distribution - Reduction FOAK</v>
          </cell>
          <cell r="K425">
            <v>1</v>
          </cell>
          <cell r="L425">
            <v>0</v>
          </cell>
          <cell r="M425">
            <v>0</v>
          </cell>
          <cell r="N425">
            <v>0</v>
          </cell>
          <cell r="O425">
            <v>0</v>
          </cell>
          <cell r="P425">
            <v>0.3</v>
          </cell>
          <cell r="Q425">
            <v>0.45</v>
          </cell>
          <cell r="R425">
            <v>0.25</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row>
        <row r="426">
          <cell r="J426" t="str">
            <v>Capex Distribution - Increase FOAK</v>
          </cell>
          <cell r="K426">
            <v>1</v>
          </cell>
          <cell r="L426">
            <v>0</v>
          </cell>
          <cell r="M426">
            <v>0</v>
          </cell>
          <cell r="N426">
            <v>0</v>
          </cell>
          <cell r="O426">
            <v>0</v>
          </cell>
          <cell r="P426">
            <v>0.3</v>
          </cell>
          <cell r="Q426">
            <v>0.45</v>
          </cell>
          <cell r="R426">
            <v>0.25</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row>
        <row r="427">
          <cell r="J427" t="str">
            <v>Capex Distribution - PredevReduction NOAK</v>
          </cell>
          <cell r="K427">
            <v>1</v>
          </cell>
          <cell r="L427">
            <v>0</v>
          </cell>
          <cell r="M427">
            <v>0</v>
          </cell>
          <cell r="N427">
            <v>0</v>
          </cell>
          <cell r="O427">
            <v>0</v>
          </cell>
          <cell r="P427">
            <v>0.3</v>
          </cell>
          <cell r="Q427">
            <v>0.45</v>
          </cell>
          <cell r="R427">
            <v>0.25</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row>
        <row r="428">
          <cell r="J428" t="str">
            <v>Capex Distribution - PredevIncrease NOAK</v>
          </cell>
          <cell r="K428">
            <v>1</v>
          </cell>
          <cell r="L428">
            <v>0</v>
          </cell>
          <cell r="M428">
            <v>0</v>
          </cell>
          <cell r="N428">
            <v>0</v>
          </cell>
          <cell r="O428">
            <v>0</v>
          </cell>
          <cell r="P428">
            <v>0.3</v>
          </cell>
          <cell r="Q428">
            <v>0.45</v>
          </cell>
          <cell r="R428">
            <v>0.25</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row>
        <row r="429">
          <cell r="J429" t="str">
            <v>Capex Distribution - Reduction NOAK</v>
          </cell>
          <cell r="K429">
            <v>1</v>
          </cell>
          <cell r="L429">
            <v>0</v>
          </cell>
          <cell r="M429">
            <v>0</v>
          </cell>
          <cell r="N429">
            <v>0</v>
          </cell>
          <cell r="O429">
            <v>0</v>
          </cell>
          <cell r="P429">
            <v>0.3</v>
          </cell>
          <cell r="Q429">
            <v>0.45</v>
          </cell>
          <cell r="R429">
            <v>0.25</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row>
        <row r="430">
          <cell r="J430" t="str">
            <v>Capex Distribution - Increase NOAK</v>
          </cell>
          <cell r="K430">
            <v>1</v>
          </cell>
          <cell r="L430">
            <v>0</v>
          </cell>
          <cell r="M430">
            <v>0</v>
          </cell>
          <cell r="N430">
            <v>0</v>
          </cell>
          <cell r="O430">
            <v>0</v>
          </cell>
          <cell r="P430">
            <v>0.3</v>
          </cell>
          <cell r="Q430">
            <v>0.45</v>
          </cell>
          <cell r="R430">
            <v>0.25</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row>
      </sheetData>
      <sheetData sheetId="9">
        <row r="3">
          <cell r="I3" t="str">
            <v>New Build Evaluation Model</v>
          </cell>
          <cell r="N3" t="str">
            <v>Model Check: OK</v>
          </cell>
        </row>
        <row r="5">
          <cell r="I5" t="str">
            <v>Project Assumptions / Wind</v>
          </cell>
        </row>
        <row r="7">
          <cell r="I7" t="str">
            <v>Design and Build Type</v>
          </cell>
        </row>
        <row r="9">
          <cell r="J9" t="str">
            <v>Design</v>
          </cell>
        </row>
        <row r="10">
          <cell r="I10">
            <v>1</v>
          </cell>
          <cell r="J10" t="str">
            <v>Onshore Wind (80MW)</v>
          </cell>
        </row>
        <row r="11">
          <cell r="I11">
            <v>2</v>
          </cell>
          <cell r="J11" t="str">
            <v>Offshore Wind (100MW)</v>
          </cell>
        </row>
        <row r="12">
          <cell r="I12">
            <v>3</v>
          </cell>
          <cell r="J12" t="str">
            <v>Other</v>
          </cell>
        </row>
        <row r="13">
          <cell r="I13">
            <v>4</v>
          </cell>
          <cell r="J13" t="str">
            <v>Other</v>
          </cell>
        </row>
        <row r="15">
          <cell r="J15" t="str">
            <v>Selected Option</v>
          </cell>
          <cell r="M15" t="str">
            <v>Storage Flag</v>
          </cell>
        </row>
        <row r="16">
          <cell r="I16">
            <v>1</v>
          </cell>
          <cell r="J16" t="str">
            <v>Onshore Wind (80MW)</v>
          </cell>
          <cell r="M16" t="str">
            <v>£6/MWh based on £8/t CO2</v>
          </cell>
          <cell r="O16" t="str">
            <v>Yes or No</v>
          </cell>
          <cell r="P16">
            <v>0</v>
          </cell>
        </row>
        <row r="18">
          <cell r="J18" t="str">
            <v>Kind</v>
          </cell>
        </row>
        <row r="19">
          <cell r="I19">
            <v>1</v>
          </cell>
          <cell r="J19" t="str">
            <v>First of a kind</v>
          </cell>
        </row>
        <row r="20">
          <cell r="I20">
            <v>2</v>
          </cell>
          <cell r="J20" t="str">
            <v>Nth of a kind</v>
          </cell>
        </row>
        <row r="22">
          <cell r="J22" t="str">
            <v>Selected Option</v>
          </cell>
        </row>
        <row r="23">
          <cell r="I23">
            <v>1</v>
          </cell>
          <cell r="J23" t="str">
            <v>First of a kind</v>
          </cell>
        </row>
        <row r="25">
          <cell r="J25" t="str">
            <v>Assumptions</v>
          </cell>
        </row>
        <row r="26">
          <cell r="I26">
            <v>1</v>
          </cell>
          <cell r="J26" t="str">
            <v>Data</v>
          </cell>
        </row>
        <row r="27">
          <cell r="I27">
            <v>2</v>
          </cell>
          <cell r="J27" t="str">
            <v>Spare1</v>
          </cell>
        </row>
        <row r="28">
          <cell r="I28">
            <v>3</v>
          </cell>
          <cell r="J28" t="str">
            <v>Spare2</v>
          </cell>
        </row>
        <row r="30">
          <cell r="J30" t="str">
            <v>Selected Option</v>
          </cell>
        </row>
        <row r="31">
          <cell r="I31">
            <v>2</v>
          </cell>
          <cell r="J31" t="str">
            <v>Spare1</v>
          </cell>
        </row>
        <row r="33">
          <cell r="I33" t="str">
            <v>Timing</v>
          </cell>
        </row>
        <row r="35">
          <cell r="J35" t="str">
            <v>Key Dates / Time Periods</v>
          </cell>
          <cell r="K35" t="str">
            <v>Unit</v>
          </cell>
          <cell r="L35" t="str">
            <v>Spare1</v>
          </cell>
          <cell r="Q35" t="str">
            <v>Unit</v>
          </cell>
          <cell r="R35" t="str">
            <v>Data</v>
          </cell>
          <cell r="W35" t="str">
            <v>Unit</v>
          </cell>
          <cell r="X35" t="str">
            <v>Spare1</v>
          </cell>
          <cell r="AC35" t="str">
            <v>Unit</v>
          </cell>
          <cell r="AD35" t="str">
            <v>Spare2</v>
          </cell>
        </row>
        <row r="36">
          <cell r="J36" t="str">
            <v>Financial close</v>
          </cell>
          <cell r="L36">
            <v>39083</v>
          </cell>
          <cell r="R36">
            <v>39083</v>
          </cell>
          <cell r="X36">
            <v>39083</v>
          </cell>
          <cell r="AD36">
            <v>39083</v>
          </cell>
        </row>
        <row r="37">
          <cell r="J37" t="str">
            <v xml:space="preserve">Prelicensing Period </v>
          </cell>
          <cell r="K37" t="str">
            <v>(months)</v>
          </cell>
          <cell r="L37">
            <v>0</v>
          </cell>
          <cell r="M37" t="str">
            <v>(years)</v>
          </cell>
          <cell r="N37">
            <v>0</v>
          </cell>
          <cell r="O37" t="str">
            <v>(days)</v>
          </cell>
          <cell r="P37">
            <v>0</v>
          </cell>
          <cell r="Q37" t="str">
            <v>(months)</v>
          </cell>
          <cell r="R37">
            <v>0</v>
          </cell>
          <cell r="S37" t="str">
            <v>(years)</v>
          </cell>
          <cell r="T37">
            <v>0</v>
          </cell>
          <cell r="U37" t="str">
            <v>(days)</v>
          </cell>
          <cell r="V37">
            <v>0</v>
          </cell>
          <cell r="W37" t="str">
            <v>(months)</v>
          </cell>
          <cell r="X37">
            <v>0</v>
          </cell>
          <cell r="Y37" t="str">
            <v>(years)</v>
          </cell>
          <cell r="Z37">
            <v>0</v>
          </cell>
          <cell r="AA37" t="str">
            <v>(days)</v>
          </cell>
          <cell r="AB37">
            <v>0</v>
          </cell>
          <cell r="AC37" t="str">
            <v>(months)</v>
          </cell>
          <cell r="AD37">
            <v>0</v>
          </cell>
          <cell r="AE37" t="str">
            <v>(years)</v>
          </cell>
          <cell r="AF37">
            <v>0</v>
          </cell>
          <cell r="AG37" t="str">
            <v>(days)</v>
          </cell>
          <cell r="AH37">
            <v>0</v>
          </cell>
        </row>
        <row r="38">
          <cell r="J38" t="str">
            <v xml:space="preserve">Site Specific Licensing Period </v>
          </cell>
          <cell r="K38" t="str">
            <v>(months)</v>
          </cell>
          <cell r="L38">
            <v>22</v>
          </cell>
          <cell r="M38" t="str">
            <v>(years)</v>
          </cell>
          <cell r="N38">
            <v>1.8333333333333333</v>
          </cell>
          <cell r="O38" t="str">
            <v>(days)</v>
          </cell>
          <cell r="P38">
            <v>669.16666666666663</v>
          </cell>
          <cell r="Q38" t="str">
            <v>(months)</v>
          </cell>
          <cell r="R38">
            <v>22</v>
          </cell>
          <cell r="S38" t="str">
            <v>(years)</v>
          </cell>
          <cell r="T38">
            <v>1.8333333333333333</v>
          </cell>
          <cell r="U38" t="str">
            <v>(days)</v>
          </cell>
          <cell r="V38">
            <v>669.16666666666663</v>
          </cell>
          <cell r="W38" t="str">
            <v>(months)</v>
          </cell>
          <cell r="X38">
            <v>22</v>
          </cell>
          <cell r="Y38" t="str">
            <v>(years)</v>
          </cell>
          <cell r="Z38">
            <v>1.8333333333333333</v>
          </cell>
          <cell r="AA38" t="str">
            <v>(days)</v>
          </cell>
          <cell r="AB38">
            <v>669.16666666666663</v>
          </cell>
          <cell r="AC38" t="str">
            <v>(months)</v>
          </cell>
          <cell r="AD38">
            <v>22</v>
          </cell>
          <cell r="AE38" t="str">
            <v>(years)</v>
          </cell>
          <cell r="AF38">
            <v>1.8333333333333333</v>
          </cell>
          <cell r="AG38" t="str">
            <v>(days)</v>
          </cell>
          <cell r="AH38">
            <v>669.16666666666663</v>
          </cell>
        </row>
        <row r="39">
          <cell r="J39" t="str">
            <v xml:space="preserve">Public Enquiry Period </v>
          </cell>
          <cell r="K39" t="str">
            <v>(months)</v>
          </cell>
          <cell r="L39">
            <v>22</v>
          </cell>
          <cell r="M39" t="str">
            <v>(years)</v>
          </cell>
          <cell r="N39">
            <v>1.8333333333333333</v>
          </cell>
          <cell r="O39" t="str">
            <v>(days)</v>
          </cell>
          <cell r="P39">
            <v>669.16666666666663</v>
          </cell>
          <cell r="Q39" t="str">
            <v>(months)</v>
          </cell>
          <cell r="R39">
            <v>22</v>
          </cell>
          <cell r="S39" t="str">
            <v>(years)</v>
          </cell>
          <cell r="T39">
            <v>1.8333333333333333</v>
          </cell>
          <cell r="U39" t="str">
            <v>(days)</v>
          </cell>
          <cell r="V39">
            <v>669.16666666666663</v>
          </cell>
          <cell r="W39" t="str">
            <v>(months)</v>
          </cell>
          <cell r="X39">
            <v>22</v>
          </cell>
          <cell r="Y39" t="str">
            <v>(years)</v>
          </cell>
          <cell r="Z39">
            <v>1.8333333333333333</v>
          </cell>
          <cell r="AA39" t="str">
            <v>(days)</v>
          </cell>
          <cell r="AB39">
            <v>669.16666666666663</v>
          </cell>
          <cell r="AC39" t="str">
            <v>(months)</v>
          </cell>
          <cell r="AD39">
            <v>22</v>
          </cell>
          <cell r="AE39" t="str">
            <v>(years)</v>
          </cell>
          <cell r="AF39">
            <v>1.8333333333333333</v>
          </cell>
          <cell r="AG39" t="str">
            <v>(days)</v>
          </cell>
          <cell r="AH39">
            <v>669.16666666666663</v>
          </cell>
        </row>
        <row r="40">
          <cell r="J40" t="str">
            <v>Pre-development Period - Subtotal</v>
          </cell>
          <cell r="K40" t="str">
            <v>(months)</v>
          </cell>
          <cell r="L40">
            <v>44</v>
          </cell>
          <cell r="M40" t="str">
            <v>(years)</v>
          </cell>
          <cell r="N40">
            <v>3.6666666666666665</v>
          </cell>
          <cell r="Q40" t="str">
            <v>(months)</v>
          </cell>
          <cell r="R40">
            <v>44</v>
          </cell>
          <cell r="S40" t="str">
            <v>(years)</v>
          </cell>
          <cell r="T40">
            <v>3.6666666666666665</v>
          </cell>
          <cell r="W40" t="str">
            <v>(months)</v>
          </cell>
          <cell r="X40">
            <v>44</v>
          </cell>
          <cell r="Y40" t="str">
            <v>(years)</v>
          </cell>
          <cell r="Z40">
            <v>3.6666666666666665</v>
          </cell>
          <cell r="AC40" t="str">
            <v>(months)</v>
          </cell>
          <cell r="AD40">
            <v>44</v>
          </cell>
          <cell r="AE40" t="str">
            <v>(years)</v>
          </cell>
          <cell r="AF40">
            <v>3.6666666666666665</v>
          </cell>
        </row>
        <row r="41">
          <cell r="J41" t="str">
            <v>Pre-development Period (NAOK Adjustment)</v>
          </cell>
          <cell r="K41" t="str">
            <v>(months)</v>
          </cell>
          <cell r="L41">
            <v>0</v>
          </cell>
          <cell r="M41" t="str">
            <v>(years)</v>
          </cell>
          <cell r="N41">
            <v>0</v>
          </cell>
          <cell r="Q41" t="str">
            <v>(months)</v>
          </cell>
          <cell r="R41">
            <v>0</v>
          </cell>
          <cell r="S41" t="str">
            <v>(years)</v>
          </cell>
          <cell r="T41">
            <v>0</v>
          </cell>
          <cell r="W41" t="str">
            <v>(months)</v>
          </cell>
          <cell r="X41">
            <v>0</v>
          </cell>
          <cell r="Y41" t="str">
            <v>(years)</v>
          </cell>
          <cell r="Z41">
            <v>0</v>
          </cell>
          <cell r="AC41" t="str">
            <v>(months)</v>
          </cell>
          <cell r="AD41">
            <v>0</v>
          </cell>
          <cell r="AE41" t="str">
            <v>(years)</v>
          </cell>
          <cell r="AF41">
            <v>0</v>
          </cell>
        </row>
        <row r="42">
          <cell r="J42" t="str">
            <v>Total Pre-development Period (including NAOK)</v>
          </cell>
          <cell r="K42" t="str">
            <v>(months)</v>
          </cell>
          <cell r="L42">
            <v>44</v>
          </cell>
          <cell r="M42" t="str">
            <v>(years)</v>
          </cell>
          <cell r="N42">
            <v>3.6666666666666665</v>
          </cell>
          <cell r="Q42" t="str">
            <v>(months)</v>
          </cell>
          <cell r="R42">
            <v>44</v>
          </cell>
          <cell r="S42" t="str">
            <v>(years)</v>
          </cell>
          <cell r="T42">
            <v>3.6666666666666665</v>
          </cell>
          <cell r="W42" t="str">
            <v>(months)</v>
          </cell>
          <cell r="X42">
            <v>44</v>
          </cell>
          <cell r="Y42" t="str">
            <v>(years)</v>
          </cell>
          <cell r="Z42">
            <v>3.6666666666666665</v>
          </cell>
          <cell r="AC42" t="str">
            <v>(months)</v>
          </cell>
          <cell r="AD42">
            <v>44</v>
          </cell>
          <cell r="AE42" t="str">
            <v>(years)</v>
          </cell>
          <cell r="AF42">
            <v>3.6666666666666665</v>
          </cell>
        </row>
        <row r="43">
          <cell r="J43" t="str">
            <v>Construction Start Date</v>
          </cell>
          <cell r="L43">
            <v>40422</v>
          </cell>
          <cell r="R43">
            <v>40422</v>
          </cell>
          <cell r="X43">
            <v>40422</v>
          </cell>
          <cell r="AD43">
            <v>40422</v>
          </cell>
        </row>
        <row r="44">
          <cell r="J44" t="str">
            <v xml:space="preserve">Construction Period </v>
          </cell>
          <cell r="K44" t="str">
            <v>(months)</v>
          </cell>
          <cell r="L44">
            <v>24</v>
          </cell>
          <cell r="M44" t="str">
            <v>(years)</v>
          </cell>
          <cell r="N44">
            <v>2</v>
          </cell>
          <cell r="Q44" t="str">
            <v>(months)</v>
          </cell>
          <cell r="R44">
            <v>24</v>
          </cell>
          <cell r="S44" t="str">
            <v>(years)</v>
          </cell>
          <cell r="T44">
            <v>2</v>
          </cell>
          <cell r="W44" t="str">
            <v>(months)</v>
          </cell>
          <cell r="X44">
            <v>24</v>
          </cell>
          <cell r="Y44" t="str">
            <v>(years)</v>
          </cell>
          <cell r="Z44">
            <v>2</v>
          </cell>
          <cell r="AC44" t="str">
            <v>(months)</v>
          </cell>
          <cell r="AD44">
            <v>24</v>
          </cell>
          <cell r="AE44" t="str">
            <v>(years)</v>
          </cell>
          <cell r="AF44">
            <v>2</v>
          </cell>
        </row>
        <row r="45">
          <cell r="J45" t="str">
            <v>Commercial Operation Start Date</v>
          </cell>
          <cell r="L45">
            <v>41153</v>
          </cell>
          <cell r="R45">
            <v>41153</v>
          </cell>
          <cell r="X45">
            <v>41153</v>
          </cell>
          <cell r="AD45">
            <v>41153</v>
          </cell>
        </row>
        <row r="46">
          <cell r="J46" t="str">
            <v>Plant Operating Period</v>
          </cell>
          <cell r="K46" t="str">
            <v>(years)</v>
          </cell>
          <cell r="L46">
            <v>20</v>
          </cell>
          <cell r="Q46" t="str">
            <v>(years)</v>
          </cell>
          <cell r="R46">
            <v>20</v>
          </cell>
          <cell r="W46" t="str">
            <v>(years)</v>
          </cell>
          <cell r="X46">
            <v>20</v>
          </cell>
          <cell r="AC46" t="str">
            <v>(years)</v>
          </cell>
          <cell r="AD46">
            <v>20</v>
          </cell>
        </row>
        <row r="47">
          <cell r="J47" t="str">
            <v>Commericial Operation End Date</v>
          </cell>
          <cell r="L47">
            <v>48458</v>
          </cell>
          <cell r="R47">
            <v>48458</v>
          </cell>
          <cell r="X47">
            <v>48458</v>
          </cell>
          <cell r="AD47">
            <v>48458</v>
          </cell>
        </row>
        <row r="48">
          <cell r="J48" t="str">
            <v>Decommissioning Cooldown</v>
          </cell>
          <cell r="K48" t="str">
            <v>(years)</v>
          </cell>
          <cell r="L48">
            <v>0</v>
          </cell>
          <cell r="Q48" t="str">
            <v>(years)</v>
          </cell>
          <cell r="R48">
            <v>0</v>
          </cell>
          <cell r="W48" t="str">
            <v>(years)</v>
          </cell>
          <cell r="X48">
            <v>0</v>
          </cell>
          <cell r="AC48" t="str">
            <v>(years)</v>
          </cell>
          <cell r="AD48">
            <v>0</v>
          </cell>
        </row>
        <row r="49">
          <cell r="J49" t="str">
            <v>Decommissioning Start Date</v>
          </cell>
          <cell r="L49">
            <v>48458</v>
          </cell>
          <cell r="R49">
            <v>48458</v>
          </cell>
          <cell r="X49">
            <v>48458</v>
          </cell>
          <cell r="AD49">
            <v>48458</v>
          </cell>
        </row>
        <row r="50">
          <cell r="J50" t="str">
            <v>Decommissioning Period</v>
          </cell>
          <cell r="K50" t="str">
            <v>(months)</v>
          </cell>
          <cell r="L50">
            <v>12</v>
          </cell>
          <cell r="M50" t="str">
            <v>(years)</v>
          </cell>
          <cell r="N50">
            <v>1</v>
          </cell>
          <cell r="Q50" t="str">
            <v>(months)</v>
          </cell>
          <cell r="R50">
            <v>12</v>
          </cell>
          <cell r="S50" t="str">
            <v>(years)</v>
          </cell>
          <cell r="T50">
            <v>1</v>
          </cell>
          <cell r="W50" t="str">
            <v>(months)</v>
          </cell>
          <cell r="X50">
            <v>12</v>
          </cell>
          <cell r="Y50" t="str">
            <v>(years)</v>
          </cell>
          <cell r="Z50">
            <v>1</v>
          </cell>
          <cell r="AC50" t="str">
            <v>(months)</v>
          </cell>
          <cell r="AD50">
            <v>12</v>
          </cell>
          <cell r="AE50" t="str">
            <v>(years)</v>
          </cell>
          <cell r="AF50">
            <v>1</v>
          </cell>
        </row>
        <row r="51">
          <cell r="J51" t="str">
            <v>Decommissioning End Date</v>
          </cell>
          <cell r="L51">
            <v>48823</v>
          </cell>
          <cell r="R51">
            <v>48823</v>
          </cell>
          <cell r="X51">
            <v>48823</v>
          </cell>
          <cell r="AD51">
            <v>48823</v>
          </cell>
        </row>
        <row r="53">
          <cell r="L53">
            <v>39082</v>
          </cell>
          <cell r="M53">
            <v>39447</v>
          </cell>
          <cell r="N53">
            <v>39813</v>
          </cell>
          <cell r="O53">
            <v>40178</v>
          </cell>
          <cell r="P53">
            <v>40543</v>
          </cell>
          <cell r="Q53">
            <v>40908</v>
          </cell>
          <cell r="R53">
            <v>41274</v>
          </cell>
          <cell r="S53">
            <v>41639</v>
          </cell>
          <cell r="T53">
            <v>42004</v>
          </cell>
          <cell r="U53">
            <v>42369</v>
          </cell>
          <cell r="V53">
            <v>42735</v>
          </cell>
          <cell r="W53">
            <v>43100</v>
          </cell>
          <cell r="X53">
            <v>43465</v>
          </cell>
          <cell r="Y53">
            <v>43830</v>
          </cell>
          <cell r="Z53">
            <v>44196</v>
          </cell>
          <cell r="AA53">
            <v>44561</v>
          </cell>
          <cell r="AB53">
            <v>44926</v>
          </cell>
          <cell r="AC53">
            <v>45291</v>
          </cell>
          <cell r="AD53">
            <v>45657</v>
          </cell>
          <cell r="AE53">
            <v>46022</v>
          </cell>
          <cell r="AF53">
            <v>46387</v>
          </cell>
          <cell r="AG53">
            <v>46752</v>
          </cell>
          <cell r="AH53">
            <v>47118</v>
          </cell>
          <cell r="AI53">
            <v>47483</v>
          </cell>
          <cell r="AJ53">
            <v>47848</v>
          </cell>
          <cell r="AK53">
            <v>48213</v>
          </cell>
          <cell r="AL53">
            <v>48579</v>
          </cell>
          <cell r="AM53">
            <v>48944</v>
          </cell>
          <cell r="AN53">
            <v>49309</v>
          </cell>
        </row>
        <row r="54">
          <cell r="J54" t="str">
            <v>Pre-development Distribution</v>
          </cell>
          <cell r="K54">
            <v>1</v>
          </cell>
          <cell r="L54">
            <v>0</v>
          </cell>
          <cell r="M54">
            <v>0.25</v>
          </cell>
          <cell r="N54">
            <v>0.25</v>
          </cell>
          <cell r="O54">
            <v>0.25</v>
          </cell>
          <cell r="P54">
            <v>0.25</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row>
        <row r="55">
          <cell r="J55" t="str">
            <v>Capex Distribution</v>
          </cell>
          <cell r="K55">
            <v>1</v>
          </cell>
          <cell r="L55">
            <v>0</v>
          </cell>
          <cell r="M55">
            <v>0</v>
          </cell>
          <cell r="N55">
            <v>0</v>
          </cell>
          <cell r="O55">
            <v>0</v>
          </cell>
          <cell r="P55">
            <v>0</v>
          </cell>
          <cell r="Q55">
            <v>0.5</v>
          </cell>
          <cell r="R55">
            <v>0.5</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row>
        <row r="58">
          <cell r="I58" t="str">
            <v>Energy / Plant Data</v>
          </cell>
        </row>
        <row r="60">
          <cell r="J60" t="str">
            <v>Plant Data I</v>
          </cell>
          <cell r="L60" t="str">
            <v>Spare1</v>
          </cell>
          <cell r="M60" t="str">
            <v>Data</v>
          </cell>
          <cell r="N60" t="str">
            <v>Spare1</v>
          </cell>
          <cell r="O60" t="str">
            <v>Spare2</v>
          </cell>
        </row>
        <row r="61">
          <cell r="J61" t="str">
            <v>Power Output (MW)</v>
          </cell>
          <cell r="L61">
            <v>80</v>
          </cell>
          <cell r="M61">
            <v>50</v>
          </cell>
          <cell r="N61">
            <v>80</v>
          </cell>
          <cell r="O61">
            <v>50</v>
          </cell>
        </row>
        <row r="62">
          <cell r="J62" t="str">
            <v>Gross Efficiency (norm./actual)</v>
          </cell>
          <cell r="L62">
            <v>1</v>
          </cell>
          <cell r="M62">
            <v>1</v>
          </cell>
          <cell r="N62">
            <v>1</v>
          </cell>
          <cell r="O62">
            <v>1</v>
          </cell>
        </row>
        <row r="64">
          <cell r="J64" t="str">
            <v>Plant Data II</v>
          </cell>
        </row>
        <row r="65">
          <cell r="J65" t="str">
            <v>Gross to Net efficiency factor (HHV/LHV)</v>
          </cell>
          <cell r="L65">
            <v>1</v>
          </cell>
        </row>
        <row r="66">
          <cell r="J66" t="str">
            <v>Output Degradation</v>
          </cell>
          <cell r="L66">
            <v>1</v>
          </cell>
        </row>
        <row r="67">
          <cell r="J67" t="str">
            <v>Heat Rate Degradation</v>
          </cell>
          <cell r="L67">
            <v>1</v>
          </cell>
          <cell r="M67" t="str">
            <v>Data</v>
          </cell>
          <cell r="N67" t="str">
            <v>Spare1</v>
          </cell>
          <cell r="O67" t="str">
            <v>Spare2</v>
          </cell>
        </row>
        <row r="68">
          <cell r="J68" t="str">
            <v>Run In Period (years)</v>
          </cell>
          <cell r="L68">
            <v>1</v>
          </cell>
          <cell r="M68">
            <v>1</v>
          </cell>
          <cell r="N68">
            <v>1</v>
          </cell>
          <cell r="O68">
            <v>1</v>
          </cell>
        </row>
        <row r="69">
          <cell r="J69" t="str">
            <v>Availability (first X years)</v>
          </cell>
          <cell r="L69">
            <v>0.33300000000000002</v>
          </cell>
          <cell r="M69">
            <v>0.32</v>
          </cell>
          <cell r="N69">
            <v>0.33300000000000002</v>
          </cell>
          <cell r="O69">
            <v>0.32</v>
          </cell>
        </row>
        <row r="70">
          <cell r="J70" t="str">
            <v>Availability thereafter</v>
          </cell>
          <cell r="L70">
            <v>0.33300000000000002</v>
          </cell>
          <cell r="M70">
            <v>0.32</v>
          </cell>
          <cell r="N70">
            <v>0.33300000000000002</v>
          </cell>
          <cell r="O70">
            <v>0.32</v>
          </cell>
        </row>
        <row r="72">
          <cell r="I72" t="str">
            <v>Pre-development Costs</v>
          </cell>
        </row>
        <row r="74">
          <cell r="J74" t="str">
            <v>Pre-development Cost (£'000)</v>
          </cell>
          <cell r="L74" t="str">
            <v>Spare1</v>
          </cell>
          <cell r="M74" t="str">
            <v>Data</v>
          </cell>
          <cell r="N74" t="str">
            <v>Spare1</v>
          </cell>
          <cell r="O74" t="str">
            <v>Spare2</v>
          </cell>
          <cell r="Q74" t="str">
            <v>Spare1</v>
          </cell>
          <cell r="R74" t="str">
            <v>Data</v>
          </cell>
          <cell r="S74" t="str">
            <v>Spare1</v>
          </cell>
          <cell r="T74" t="str">
            <v>Spare2</v>
          </cell>
        </row>
        <row r="75">
          <cell r="J75" t="str">
            <v>Prelicensing</v>
          </cell>
          <cell r="L75">
            <v>0</v>
          </cell>
          <cell r="M75">
            <v>0</v>
          </cell>
          <cell r="N75">
            <v>0</v>
          </cell>
          <cell r="O75">
            <v>0</v>
          </cell>
          <cell r="Q75">
            <v>0</v>
          </cell>
          <cell r="R75">
            <v>0</v>
          </cell>
          <cell r="S75">
            <v>0</v>
          </cell>
          <cell r="T75">
            <v>0</v>
          </cell>
        </row>
        <row r="76">
          <cell r="J76" t="str">
            <v>Technical including design selection</v>
          </cell>
          <cell r="L76">
            <v>90</v>
          </cell>
          <cell r="M76">
            <v>90</v>
          </cell>
          <cell r="N76">
            <v>90</v>
          </cell>
          <cell r="O76">
            <v>90</v>
          </cell>
          <cell r="Q76">
            <v>0</v>
          </cell>
          <cell r="R76">
            <v>0</v>
          </cell>
          <cell r="S76">
            <v>0</v>
          </cell>
          <cell r="T76">
            <v>0</v>
          </cell>
        </row>
        <row r="77">
          <cell r="J77" t="str">
            <v>Regulatory including licensing and EIA</v>
          </cell>
          <cell r="L77">
            <v>500</v>
          </cell>
          <cell r="M77">
            <v>500</v>
          </cell>
          <cell r="N77">
            <v>500</v>
          </cell>
          <cell r="O77">
            <v>500</v>
          </cell>
          <cell r="Q77">
            <v>0.5</v>
          </cell>
          <cell r="R77">
            <v>0.5</v>
          </cell>
          <cell r="S77">
            <v>0.5</v>
          </cell>
          <cell r="T77">
            <v>0.5</v>
          </cell>
        </row>
        <row r="78">
          <cell r="J78" t="str">
            <v>Regulatory - public enquiry - cost per day</v>
          </cell>
          <cell r="L78">
            <v>2</v>
          </cell>
          <cell r="M78">
            <v>2</v>
          </cell>
          <cell r="N78">
            <v>2</v>
          </cell>
          <cell r="O78">
            <v>2</v>
          </cell>
          <cell r="Q78">
            <v>0.5</v>
          </cell>
          <cell r="R78">
            <v>0.5</v>
          </cell>
          <cell r="S78">
            <v>0.5</v>
          </cell>
          <cell r="T78">
            <v>0.5</v>
          </cell>
        </row>
        <row r="79">
          <cell r="J79" t="str">
            <v xml:space="preserve">Regulatory - public enquiry - cost </v>
          </cell>
          <cell r="L79">
            <v>1338.3333333333333</v>
          </cell>
          <cell r="M79">
            <v>1338.3333333333333</v>
          </cell>
          <cell r="N79">
            <v>1338.3333333333333</v>
          </cell>
          <cell r="O79">
            <v>1338.3333333333333</v>
          </cell>
        </row>
        <row r="80">
          <cell r="J80" t="str">
            <v>Total Pre-development Costs</v>
          </cell>
          <cell r="L80">
            <v>1928.3333333333333</v>
          </cell>
          <cell r="M80">
            <v>1928.3333333333333</v>
          </cell>
          <cell r="N80">
            <v>1928.3333333333333</v>
          </cell>
          <cell r="O80">
            <v>1928.3333333333333</v>
          </cell>
        </row>
        <row r="82">
          <cell r="I82" t="str">
            <v>Construction Costs</v>
          </cell>
        </row>
        <row r="84">
          <cell r="J84" t="str">
            <v>Construction Cost</v>
          </cell>
          <cell r="L84" t="str">
            <v>Spare1</v>
          </cell>
          <cell r="M84" t="str">
            <v>Data</v>
          </cell>
          <cell r="N84" t="str">
            <v>Spare1</v>
          </cell>
          <cell r="O84" t="str">
            <v>Spare2</v>
          </cell>
        </row>
        <row r="85">
          <cell r="J85" t="str">
            <v>Capital cost (£/kW)</v>
          </cell>
          <cell r="L85">
            <v>795</v>
          </cell>
          <cell r="M85">
            <v>777</v>
          </cell>
          <cell r="N85">
            <v>795</v>
          </cell>
          <cell r="O85">
            <v>750</v>
          </cell>
        </row>
        <row r="86">
          <cell r="J86" t="str">
            <v>Carbon Capture Cost (£/kW)</v>
          </cell>
          <cell r="L86">
            <v>0</v>
          </cell>
          <cell r="M86">
            <v>0</v>
          </cell>
          <cell r="N86">
            <v>0</v>
          </cell>
          <cell r="O86">
            <v>0</v>
          </cell>
        </row>
        <row r="87">
          <cell r="J87" t="str">
            <v>Storage Cost (£/kW)</v>
          </cell>
          <cell r="L87">
            <v>0</v>
          </cell>
          <cell r="M87">
            <v>0</v>
          </cell>
          <cell r="N87">
            <v>0</v>
          </cell>
          <cell r="O87">
            <v>0</v>
          </cell>
        </row>
        <row r="88">
          <cell r="J88" t="str">
            <v>Waste Disposal Cost (£/kW)</v>
          </cell>
          <cell r="L88">
            <v>0</v>
          </cell>
          <cell r="M88">
            <v>0</v>
          </cell>
          <cell r="N88">
            <v>0</v>
          </cell>
          <cell r="O88">
            <v>0</v>
          </cell>
        </row>
        <row r="89">
          <cell r="J89" t="str">
            <v>Infrastructure Cost (£/kW)</v>
          </cell>
          <cell r="L89">
            <v>100</v>
          </cell>
          <cell r="M89">
            <v>100</v>
          </cell>
          <cell r="N89">
            <v>100</v>
          </cell>
          <cell r="O89">
            <v>100</v>
          </cell>
        </row>
        <row r="90">
          <cell r="J90" t="str">
            <v>Capital Cost (£'000)</v>
          </cell>
          <cell r="L90">
            <v>71600</v>
          </cell>
          <cell r="M90">
            <v>43850</v>
          </cell>
          <cell r="N90">
            <v>71600</v>
          </cell>
          <cell r="O90">
            <v>42500</v>
          </cell>
        </row>
        <row r="92">
          <cell r="J92" t="str">
            <v>Land - acquisition cost (£'000)</v>
          </cell>
          <cell r="L92">
            <v>0</v>
          </cell>
          <cell r="M92">
            <v>0</v>
          </cell>
          <cell r="N92">
            <v>0</v>
          </cell>
          <cell r="O92">
            <v>0</v>
          </cell>
        </row>
        <row r="94">
          <cell r="I94" t="str">
            <v>Operation &amp; Maintenance / Other Operation Costs</v>
          </cell>
        </row>
        <row r="96">
          <cell r="J96" t="str">
            <v>Operation and Maintenance Cost</v>
          </cell>
          <cell r="L96" t="str">
            <v>Spare1</v>
          </cell>
          <cell r="M96" t="str">
            <v>Data</v>
          </cell>
          <cell r="N96" t="str">
            <v>Spare1</v>
          </cell>
          <cell r="O96" t="str">
            <v>Spare2</v>
          </cell>
        </row>
        <row r="97">
          <cell r="J97" t="str">
            <v>O&amp;M Fee (£/kW)</v>
          </cell>
          <cell r="L97">
            <v>44.4</v>
          </cell>
          <cell r="M97">
            <v>18</v>
          </cell>
          <cell r="N97">
            <v>44.4</v>
          </cell>
          <cell r="O97">
            <v>18</v>
          </cell>
        </row>
        <row r="98">
          <cell r="J98" t="str">
            <v>Additional Insurance (£/kW)</v>
          </cell>
          <cell r="L98">
            <v>0</v>
          </cell>
          <cell r="M98">
            <v>0</v>
          </cell>
          <cell r="N98">
            <v>0</v>
          </cell>
          <cell r="O98">
            <v>0</v>
          </cell>
        </row>
        <row r="99">
          <cell r="J99" t="str">
            <v>Additional Security (£/kW)</v>
          </cell>
          <cell r="L99">
            <v>0</v>
          </cell>
          <cell r="M99">
            <v>0</v>
          </cell>
          <cell r="N99">
            <v>0</v>
          </cell>
          <cell r="O99">
            <v>0</v>
          </cell>
        </row>
        <row r="100">
          <cell r="J100" t="str">
            <v>Total O&amp;M Fee (£/kW)</v>
          </cell>
          <cell r="L100">
            <v>44.4</v>
          </cell>
          <cell r="M100">
            <v>18</v>
          </cell>
          <cell r="N100">
            <v>44.4</v>
          </cell>
          <cell r="O100">
            <v>18</v>
          </cell>
        </row>
        <row r="101">
          <cell r="J101" t="str">
            <v>Variable O&amp;M (£/MWh)</v>
          </cell>
          <cell r="L101">
            <v>0</v>
          </cell>
          <cell r="M101">
            <v>0</v>
          </cell>
          <cell r="N101">
            <v>0</v>
          </cell>
          <cell r="O101">
            <v>0</v>
          </cell>
        </row>
        <row r="102">
          <cell r="J102" t="str">
            <v>Waste Fund (£'000)</v>
          </cell>
          <cell r="L102">
            <v>0</v>
          </cell>
          <cell r="M102">
            <v>0</v>
          </cell>
          <cell r="N102">
            <v>0</v>
          </cell>
          <cell r="O102">
            <v>0</v>
          </cell>
        </row>
        <row r="103">
          <cell r="J103" t="str">
            <v>Decommissioning Fund (£'000)</v>
          </cell>
          <cell r="L103">
            <v>0</v>
          </cell>
          <cell r="M103">
            <v>0</v>
          </cell>
          <cell r="N103">
            <v>0</v>
          </cell>
          <cell r="O103">
            <v>0</v>
          </cell>
        </row>
        <row r="105">
          <cell r="J105" t="str">
            <v>Working Capital</v>
          </cell>
        </row>
        <row r="106">
          <cell r="J106" t="str">
            <v>Circulation Time of Accounts Receivable (Days)</v>
          </cell>
          <cell r="L106">
            <v>30</v>
          </cell>
          <cell r="M106">
            <v>30</v>
          </cell>
          <cell r="N106">
            <v>30</v>
          </cell>
          <cell r="O106">
            <v>30</v>
          </cell>
          <cell r="P106">
            <v>30</v>
          </cell>
          <cell r="Q106">
            <v>30</v>
          </cell>
          <cell r="R106">
            <v>30</v>
          </cell>
          <cell r="S106">
            <v>30</v>
          </cell>
          <cell r="T106">
            <v>30</v>
          </cell>
          <cell r="U106">
            <v>30</v>
          </cell>
          <cell r="V106">
            <v>30</v>
          </cell>
          <cell r="W106">
            <v>30</v>
          </cell>
          <cell r="X106">
            <v>30</v>
          </cell>
          <cell r="Y106">
            <v>30</v>
          </cell>
          <cell r="Z106">
            <v>30</v>
          </cell>
          <cell r="AA106">
            <v>30</v>
          </cell>
          <cell r="AB106">
            <v>30</v>
          </cell>
          <cell r="AC106">
            <v>30</v>
          </cell>
          <cell r="AD106">
            <v>30</v>
          </cell>
          <cell r="AE106">
            <v>30</v>
          </cell>
          <cell r="AF106">
            <v>30</v>
          </cell>
          <cell r="AG106">
            <v>30</v>
          </cell>
          <cell r="AH106">
            <v>30</v>
          </cell>
          <cell r="AI106">
            <v>30</v>
          </cell>
          <cell r="AJ106">
            <v>30</v>
          </cell>
          <cell r="AK106">
            <v>30</v>
          </cell>
          <cell r="AL106">
            <v>30</v>
          </cell>
          <cell r="AM106">
            <v>30</v>
          </cell>
          <cell r="AN106">
            <v>30</v>
          </cell>
        </row>
        <row r="107">
          <cell r="J107" t="str">
            <v>Circulation Time of Accounts &amp; Bills Payable (Days)</v>
          </cell>
          <cell r="L107">
            <v>30</v>
          </cell>
          <cell r="M107">
            <v>30</v>
          </cell>
          <cell r="N107">
            <v>30</v>
          </cell>
          <cell r="O107">
            <v>30</v>
          </cell>
          <cell r="P107">
            <v>30</v>
          </cell>
          <cell r="Q107">
            <v>30</v>
          </cell>
          <cell r="R107">
            <v>30</v>
          </cell>
          <cell r="S107">
            <v>30</v>
          </cell>
          <cell r="T107">
            <v>30</v>
          </cell>
          <cell r="U107">
            <v>30</v>
          </cell>
          <cell r="V107">
            <v>30</v>
          </cell>
          <cell r="W107">
            <v>30</v>
          </cell>
          <cell r="X107">
            <v>30</v>
          </cell>
          <cell r="Y107">
            <v>30</v>
          </cell>
          <cell r="Z107">
            <v>30</v>
          </cell>
          <cell r="AA107">
            <v>30</v>
          </cell>
          <cell r="AB107">
            <v>30</v>
          </cell>
          <cell r="AC107">
            <v>30</v>
          </cell>
          <cell r="AD107">
            <v>30</v>
          </cell>
          <cell r="AE107">
            <v>30</v>
          </cell>
          <cell r="AF107">
            <v>30</v>
          </cell>
          <cell r="AG107">
            <v>30</v>
          </cell>
          <cell r="AH107">
            <v>30</v>
          </cell>
          <cell r="AI107">
            <v>30</v>
          </cell>
          <cell r="AJ107">
            <v>30</v>
          </cell>
          <cell r="AK107">
            <v>30</v>
          </cell>
          <cell r="AL107">
            <v>30</v>
          </cell>
          <cell r="AM107">
            <v>30</v>
          </cell>
          <cell r="AN107">
            <v>30</v>
          </cell>
        </row>
        <row r="109">
          <cell r="I109" t="str">
            <v>Fuel Cost Assumptions (Contract / Spot)</v>
          </cell>
        </row>
        <row r="111">
          <cell r="J111" t="str">
            <v>Fuel</v>
          </cell>
        </row>
        <row r="112">
          <cell r="J112" t="str">
            <v>Conversion factor</v>
          </cell>
          <cell r="L112">
            <v>1</v>
          </cell>
          <cell r="M112" t="str">
            <v>MWht per M-</v>
          </cell>
          <cell r="Q112">
            <v>1</v>
          </cell>
          <cell r="R112" t="str">
            <v>Factor to convert fuel cost from £ to £</v>
          </cell>
        </row>
        <row r="114">
          <cell r="J114" t="str">
            <v>Wind Cost Scenarios</v>
          </cell>
          <cell r="K114" t="str">
            <v>-/-</v>
          </cell>
          <cell r="L114">
            <v>39082</v>
          </cell>
          <cell r="M114">
            <v>39447</v>
          </cell>
          <cell r="N114">
            <v>39813</v>
          </cell>
          <cell r="O114">
            <v>40178</v>
          </cell>
          <cell r="P114">
            <v>40543</v>
          </cell>
          <cell r="Q114">
            <v>40908</v>
          </cell>
          <cell r="R114">
            <v>41274</v>
          </cell>
          <cell r="S114">
            <v>41639</v>
          </cell>
          <cell r="T114">
            <v>42004</v>
          </cell>
          <cell r="U114">
            <v>42369</v>
          </cell>
          <cell r="V114">
            <v>42735</v>
          </cell>
          <cell r="W114">
            <v>43100</v>
          </cell>
          <cell r="X114">
            <v>43465</v>
          </cell>
          <cell r="Y114">
            <v>43830</v>
          </cell>
          <cell r="Z114">
            <v>44196</v>
          </cell>
          <cell r="AA114">
            <v>44561</v>
          </cell>
          <cell r="AB114">
            <v>44926</v>
          </cell>
          <cell r="AC114">
            <v>45291</v>
          </cell>
          <cell r="AD114">
            <v>45657</v>
          </cell>
          <cell r="AE114">
            <v>46022</v>
          </cell>
          <cell r="AF114">
            <v>46387</v>
          </cell>
          <cell r="AG114">
            <v>46752</v>
          </cell>
          <cell r="AH114">
            <v>47118</v>
          </cell>
          <cell r="AI114">
            <v>47483</v>
          </cell>
          <cell r="AJ114">
            <v>47848</v>
          </cell>
          <cell r="AK114">
            <v>48213</v>
          </cell>
          <cell r="AL114">
            <v>48579</v>
          </cell>
          <cell r="AM114">
            <v>48944</v>
          </cell>
          <cell r="AN114">
            <v>49309</v>
          </cell>
        </row>
        <row r="115">
          <cell r="I115">
            <v>1</v>
          </cell>
          <cell r="J115" t="str">
            <v>Wind Base Case</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row>
        <row r="117">
          <cell r="I117" t="str">
            <v>Selected Option</v>
          </cell>
        </row>
        <row r="118">
          <cell r="I118">
            <v>1</v>
          </cell>
          <cell r="J118" t="str">
            <v>Wind Base Case</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row>
        <row r="121">
          <cell r="I121" t="str">
            <v>Contract Assumptions (PPA)</v>
          </cell>
        </row>
        <row r="123">
          <cell r="J123" t="str">
            <v>Contract</v>
          </cell>
          <cell r="L123" t="str">
            <v>Spare1</v>
          </cell>
          <cell r="M123" t="str">
            <v>Data</v>
          </cell>
          <cell r="N123" t="str">
            <v>Spare1</v>
          </cell>
          <cell r="O123" t="str">
            <v>Spare2</v>
          </cell>
        </row>
        <row r="124">
          <cell r="J124" t="str">
            <v>Contract Period (years)</v>
          </cell>
          <cell r="L124">
            <v>0</v>
          </cell>
          <cell r="M124">
            <v>0</v>
          </cell>
          <cell r="N124">
            <v>0</v>
          </cell>
          <cell r="O124">
            <v>0</v>
          </cell>
        </row>
        <row r="125">
          <cell r="J125" t="str">
            <v>Minimum Take-or-Pay Contract Amount (MWh)</v>
          </cell>
          <cell r="L125">
            <v>0</v>
          </cell>
          <cell r="M125">
            <v>0</v>
          </cell>
          <cell r="N125">
            <v>0</v>
          </cell>
          <cell r="O125">
            <v>0</v>
          </cell>
        </row>
        <row r="126">
          <cell r="J126" t="str">
            <v>Max Contract Amount (MWh)</v>
          </cell>
          <cell r="L126">
            <v>0</v>
          </cell>
          <cell r="M126">
            <v>0</v>
          </cell>
          <cell r="N126">
            <v>0</v>
          </cell>
          <cell r="O126">
            <v>0</v>
          </cell>
        </row>
        <row r="128">
          <cell r="J128" t="str">
            <v>Contract Price (£/MWh)</v>
          </cell>
          <cell r="L128">
            <v>39082</v>
          </cell>
          <cell r="M128">
            <v>39447</v>
          </cell>
          <cell r="N128">
            <v>39813</v>
          </cell>
          <cell r="O128">
            <v>40178</v>
          </cell>
          <cell r="P128">
            <v>40543</v>
          </cell>
          <cell r="Q128">
            <v>40908</v>
          </cell>
          <cell r="R128">
            <v>41274</v>
          </cell>
          <cell r="S128">
            <v>41639</v>
          </cell>
          <cell r="T128">
            <v>42004</v>
          </cell>
          <cell r="U128">
            <v>42369</v>
          </cell>
          <cell r="V128">
            <v>42735</v>
          </cell>
          <cell r="W128">
            <v>43100</v>
          </cell>
          <cell r="X128">
            <v>43465</v>
          </cell>
          <cell r="Y128">
            <v>43830</v>
          </cell>
          <cell r="Z128">
            <v>44196</v>
          </cell>
          <cell r="AA128">
            <v>44561</v>
          </cell>
          <cell r="AB128">
            <v>44926</v>
          </cell>
          <cell r="AC128">
            <v>45291</v>
          </cell>
          <cell r="AD128">
            <v>45657</v>
          </cell>
          <cell r="AE128">
            <v>46022</v>
          </cell>
          <cell r="AF128">
            <v>46387</v>
          </cell>
          <cell r="AG128">
            <v>46752</v>
          </cell>
          <cell r="AH128">
            <v>47118</v>
          </cell>
          <cell r="AI128">
            <v>47483</v>
          </cell>
          <cell r="AJ128">
            <v>47848</v>
          </cell>
          <cell r="AK128">
            <v>48213</v>
          </cell>
          <cell r="AL128">
            <v>48579</v>
          </cell>
          <cell r="AM128">
            <v>48944</v>
          </cell>
          <cell r="AN128">
            <v>49309</v>
          </cell>
        </row>
        <row r="129">
          <cell r="J129" t="str">
            <v xml:space="preserve">Power Purchase Agreement (PPA) </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row>
        <row r="131">
          <cell r="I131" t="str">
            <v>Emissions</v>
          </cell>
        </row>
        <row r="133">
          <cell r="J133" t="str">
            <v>Emissions - Operation</v>
          </cell>
          <cell r="L133" t="str">
            <v>Spare1</v>
          </cell>
          <cell r="M133" t="str">
            <v>Data</v>
          </cell>
          <cell r="N133" t="str">
            <v>Spare1</v>
          </cell>
          <cell r="O133" t="str">
            <v>Spare2</v>
          </cell>
        </row>
        <row r="134">
          <cell r="J134" t="str">
            <v>CO2 - base plant</v>
          </cell>
          <cell r="K134" t="str">
            <v>tCO2e/MWh</v>
          </cell>
          <cell r="L134">
            <v>0</v>
          </cell>
          <cell r="M134">
            <v>0</v>
          </cell>
          <cell r="N134">
            <v>0</v>
          </cell>
          <cell r="O134">
            <v>0</v>
          </cell>
        </row>
        <row r="135">
          <cell r="J135" t="str">
            <v>CO2 - base plant with CCS</v>
          </cell>
          <cell r="K135" t="str">
            <v>tCO2e/MWh</v>
          </cell>
          <cell r="L135">
            <v>0</v>
          </cell>
          <cell r="M135">
            <v>0</v>
          </cell>
          <cell r="N135">
            <v>0</v>
          </cell>
          <cell r="O135">
            <v>0</v>
          </cell>
        </row>
        <row r="137">
          <cell r="I137" t="str">
            <v>Waste Fund Costs</v>
          </cell>
        </row>
        <row r="139">
          <cell r="J139" t="str">
            <v>Waste Fund Cost ('000)</v>
          </cell>
          <cell r="L139" t="str">
            <v>Spare1</v>
          </cell>
          <cell r="M139" t="str">
            <v>Data</v>
          </cell>
          <cell r="N139" t="str">
            <v>Spare1</v>
          </cell>
          <cell r="O139" t="str">
            <v>Spare2</v>
          </cell>
        </row>
        <row r="140">
          <cell r="J140" t="str">
            <v>Capital cost (£/kW)</v>
          </cell>
          <cell r="L140">
            <v>0</v>
          </cell>
          <cell r="M140">
            <v>0</v>
          </cell>
          <cell r="N140">
            <v>0</v>
          </cell>
          <cell r="O140">
            <v>0</v>
          </cell>
        </row>
        <row r="141">
          <cell r="J141" t="str">
            <v>Total Waste Costs</v>
          </cell>
          <cell r="L141">
            <v>0</v>
          </cell>
          <cell r="M141">
            <v>0</v>
          </cell>
          <cell r="N141">
            <v>0</v>
          </cell>
          <cell r="O141">
            <v>0</v>
          </cell>
        </row>
        <row r="143">
          <cell r="I143" t="str">
            <v>Decommissioning Costs</v>
          </cell>
        </row>
        <row r="145">
          <cell r="J145" t="str">
            <v>Decomissioning Cost ('000)</v>
          </cell>
          <cell r="L145" t="str">
            <v>Spare1</v>
          </cell>
          <cell r="M145" t="str">
            <v>Data</v>
          </cell>
          <cell r="N145" t="str">
            <v>Spare1</v>
          </cell>
          <cell r="O145" t="str">
            <v>Spare2</v>
          </cell>
        </row>
        <row r="146">
          <cell r="J146" t="str">
            <v>Capital cost (£/kW)</v>
          </cell>
          <cell r="L146">
            <v>0</v>
          </cell>
          <cell r="M146">
            <v>0</v>
          </cell>
          <cell r="N146">
            <v>0</v>
          </cell>
          <cell r="O146">
            <v>0</v>
          </cell>
        </row>
        <row r="147">
          <cell r="J147" t="str">
            <v>Total Decommissioning Costs</v>
          </cell>
          <cell r="L147">
            <v>0</v>
          </cell>
          <cell r="M147">
            <v>0</v>
          </cell>
          <cell r="N147">
            <v>0</v>
          </cell>
          <cell r="O147">
            <v>0</v>
          </cell>
        </row>
        <row r="149">
          <cell r="I149" t="str">
            <v xml:space="preserve"> Accounting &amp; Finance</v>
          </cell>
        </row>
        <row r="151">
          <cell r="J151" t="str">
            <v>Depreciation</v>
          </cell>
          <cell r="K151" t="str">
            <v>Spare1</v>
          </cell>
          <cell r="L151" t="str">
            <v>Yrs</v>
          </cell>
          <cell r="M151" t="str">
            <v>Method</v>
          </cell>
          <cell r="P151" t="str">
            <v>Data</v>
          </cell>
          <cell r="Q151" t="str">
            <v>Yrs</v>
          </cell>
          <cell r="R151" t="str">
            <v>Method</v>
          </cell>
          <cell r="U151" t="str">
            <v>Spare1</v>
          </cell>
          <cell r="V151" t="str">
            <v>Yrs</v>
          </cell>
          <cell r="W151" t="str">
            <v>Method</v>
          </cell>
          <cell r="Z151" t="str">
            <v>Spare2</v>
          </cell>
          <cell r="AA151" t="str">
            <v>Yrs</v>
          </cell>
          <cell r="AB151" t="str">
            <v>Method</v>
          </cell>
        </row>
        <row r="152">
          <cell r="J152" t="str">
            <v>Plant  &amp; Machinery</v>
          </cell>
          <cell r="L152">
            <v>20</v>
          </cell>
          <cell r="M152" t="str">
            <v>Straight line</v>
          </cell>
          <cell r="Q152">
            <v>20</v>
          </cell>
          <cell r="R152" t="str">
            <v>Straight line</v>
          </cell>
          <cell r="V152">
            <v>20</v>
          </cell>
          <cell r="W152" t="str">
            <v>Straight line</v>
          </cell>
          <cell r="AA152">
            <v>20</v>
          </cell>
          <cell r="AB152" t="str">
            <v>Straight line</v>
          </cell>
        </row>
        <row r="153">
          <cell r="J153" t="str">
            <v>Buildings</v>
          </cell>
          <cell r="L153">
            <v>20</v>
          </cell>
          <cell r="M153" t="str">
            <v>Straight line</v>
          </cell>
          <cell r="Q153">
            <v>20</v>
          </cell>
          <cell r="R153" t="str">
            <v>Straight line</v>
          </cell>
          <cell r="V153">
            <v>20</v>
          </cell>
          <cell r="W153" t="str">
            <v>Straight line</v>
          </cell>
          <cell r="AA153">
            <v>20</v>
          </cell>
          <cell r="AB153" t="str">
            <v>Straight line</v>
          </cell>
        </row>
        <row r="155">
          <cell r="J155" t="str">
            <v>Capital Allowances</v>
          </cell>
          <cell r="K155" t="str">
            <v>Spare1</v>
          </cell>
          <cell r="M155" t="str">
            <v>%</v>
          </cell>
          <cell r="P155" t="str">
            <v>Data</v>
          </cell>
          <cell r="R155" t="str">
            <v>%</v>
          </cell>
          <cell r="U155" t="str">
            <v>Spare1</v>
          </cell>
          <cell r="W155" t="str">
            <v>%</v>
          </cell>
          <cell r="Z155" t="str">
            <v>Spare2</v>
          </cell>
          <cell r="AB155" t="str">
            <v>%</v>
          </cell>
        </row>
        <row r="156">
          <cell r="J156" t="str">
            <v>Industrial Buildings Allowances (SL Basis)</v>
          </cell>
          <cell r="L156">
            <v>0.85</v>
          </cell>
          <cell r="M156">
            <v>0.04</v>
          </cell>
          <cell r="Q156">
            <v>0.85</v>
          </cell>
          <cell r="R156">
            <v>0.04</v>
          </cell>
          <cell r="V156">
            <v>0.85</v>
          </cell>
          <cell r="W156">
            <v>0.04</v>
          </cell>
          <cell r="AA156">
            <v>0.85</v>
          </cell>
          <cell r="AB156">
            <v>0.04</v>
          </cell>
        </row>
        <row r="157">
          <cell r="J157" t="str">
            <v>Write Down Allowances (Reducing Balance)</v>
          </cell>
          <cell r="L157">
            <v>0.15</v>
          </cell>
          <cell r="M157">
            <v>0.06</v>
          </cell>
          <cell r="Q157">
            <v>0.15</v>
          </cell>
          <cell r="R157">
            <v>0.06</v>
          </cell>
          <cell r="V157">
            <v>0.15</v>
          </cell>
          <cell r="W157">
            <v>0.06</v>
          </cell>
          <cell r="AA157">
            <v>0.15</v>
          </cell>
          <cell r="AB157">
            <v>0.06</v>
          </cell>
        </row>
        <row r="160">
          <cell r="I160" t="str">
            <v>Energy / Plant Data - per design</v>
          </cell>
        </row>
        <row r="162">
          <cell r="J162" t="str">
            <v>Onshore Wind (50 MW)</v>
          </cell>
        </row>
        <row r="164">
          <cell r="J164" t="str">
            <v xml:space="preserve">Profile Year </v>
          </cell>
          <cell r="L164">
            <v>39082</v>
          </cell>
          <cell r="M164">
            <v>39447</v>
          </cell>
          <cell r="N164">
            <v>39813</v>
          </cell>
          <cell r="O164">
            <v>40178</v>
          </cell>
          <cell r="P164">
            <v>40543</v>
          </cell>
          <cell r="Q164">
            <v>40908</v>
          </cell>
          <cell r="R164">
            <v>41274</v>
          </cell>
          <cell r="S164">
            <v>41639</v>
          </cell>
          <cell r="T164">
            <v>42004</v>
          </cell>
          <cell r="U164">
            <v>42369</v>
          </cell>
          <cell r="V164">
            <v>42735</v>
          </cell>
          <cell r="W164">
            <v>43100</v>
          </cell>
          <cell r="X164">
            <v>43465</v>
          </cell>
          <cell r="Y164">
            <v>43830</v>
          </cell>
          <cell r="Z164">
            <v>44196</v>
          </cell>
          <cell r="AA164">
            <v>44561</v>
          </cell>
          <cell r="AB164">
            <v>44926</v>
          </cell>
          <cell r="AC164">
            <v>45291</v>
          </cell>
          <cell r="AD164">
            <v>45657</v>
          </cell>
          <cell r="AE164">
            <v>46022</v>
          </cell>
          <cell r="AF164">
            <v>46387</v>
          </cell>
          <cell r="AG164">
            <v>46752</v>
          </cell>
          <cell r="AH164">
            <v>47118</v>
          </cell>
          <cell r="AI164">
            <v>47483</v>
          </cell>
          <cell r="AJ164">
            <v>47848</v>
          </cell>
          <cell r="AK164">
            <v>48213</v>
          </cell>
          <cell r="AL164">
            <v>48579</v>
          </cell>
          <cell r="AM164">
            <v>48944</v>
          </cell>
          <cell r="AN164">
            <v>49309</v>
          </cell>
        </row>
        <row r="165">
          <cell r="J165" t="str">
            <v>Pre-development Distribution</v>
          </cell>
          <cell r="K165">
            <v>1</v>
          </cell>
          <cell r="L165">
            <v>0</v>
          </cell>
          <cell r="M165">
            <v>0.25</v>
          </cell>
          <cell r="N165">
            <v>0.25</v>
          </cell>
          <cell r="O165">
            <v>0.25</v>
          </cell>
          <cell r="P165">
            <v>0.25</v>
          </cell>
          <cell r="Q165">
            <v>0</v>
          </cell>
          <cell r="R165">
            <v>0</v>
          </cell>
          <cell r="S165">
            <v>0</v>
          </cell>
          <cell r="T165">
            <v>0</v>
          </cell>
          <cell r="U165">
            <v>0</v>
          </cell>
          <cell r="V165">
            <v>0</v>
          </cell>
          <cell r="W165">
            <v>0</v>
          </cell>
          <cell r="X165">
            <v>0</v>
          </cell>
          <cell r="Y165">
            <v>0</v>
          </cell>
          <cell r="Z165">
            <v>0</v>
          </cell>
          <cell r="AA165">
            <v>0</v>
          </cell>
          <cell r="AB165">
            <v>0</v>
          </cell>
        </row>
        <row r="166">
          <cell r="J166" t="str">
            <v>Capex Distribution</v>
          </cell>
          <cell r="K166">
            <v>1</v>
          </cell>
          <cell r="L166">
            <v>0</v>
          </cell>
          <cell r="M166">
            <v>0</v>
          </cell>
          <cell r="N166">
            <v>0</v>
          </cell>
          <cell r="O166">
            <v>0</v>
          </cell>
          <cell r="P166">
            <v>0</v>
          </cell>
          <cell r="Q166">
            <v>0.5</v>
          </cell>
          <cell r="R166">
            <v>0.5</v>
          </cell>
          <cell r="S166">
            <v>0</v>
          </cell>
          <cell r="U166">
            <v>0</v>
          </cell>
          <cell r="V166">
            <v>0</v>
          </cell>
          <cell r="W166">
            <v>0</v>
          </cell>
          <cell r="X166">
            <v>0</v>
          </cell>
          <cell r="Y166">
            <v>0</v>
          </cell>
          <cell r="Z166">
            <v>0</v>
          </cell>
          <cell r="AA166">
            <v>0</v>
          </cell>
          <cell r="AB166">
            <v>0</v>
          </cell>
        </row>
        <row r="168">
          <cell r="J168" t="str">
            <v>Plant Data I</v>
          </cell>
          <cell r="L168" t="str">
            <v>Spare1</v>
          </cell>
          <cell r="M168" t="str">
            <v>Data</v>
          </cell>
          <cell r="N168" t="str">
            <v>Spare1</v>
          </cell>
          <cell r="O168" t="str">
            <v>Spare2</v>
          </cell>
        </row>
        <row r="169">
          <cell r="J169" t="str">
            <v>Power Output (MW)</v>
          </cell>
          <cell r="L169">
            <v>80</v>
          </cell>
          <cell r="M169">
            <v>50</v>
          </cell>
          <cell r="N169">
            <v>80</v>
          </cell>
          <cell r="O169">
            <v>50</v>
          </cell>
        </row>
        <row r="170">
          <cell r="J170" t="str">
            <v>Gross Efficiency (norm./actual)</v>
          </cell>
          <cell r="L170">
            <v>1</v>
          </cell>
          <cell r="M170">
            <v>1</v>
          </cell>
          <cell r="N170">
            <v>1</v>
          </cell>
          <cell r="O170">
            <v>1</v>
          </cell>
        </row>
        <row r="172">
          <cell r="J172" t="str">
            <v>Plant Data II</v>
          </cell>
          <cell r="L172" t="str">
            <v>Spare1</v>
          </cell>
          <cell r="M172" t="str">
            <v>Data</v>
          </cell>
          <cell r="N172" t="str">
            <v>Spare1</v>
          </cell>
          <cell r="O172" t="str">
            <v>Spare2</v>
          </cell>
        </row>
        <row r="173">
          <cell r="J173" t="str">
            <v>Run In Period (years)</v>
          </cell>
          <cell r="L173">
            <v>1</v>
          </cell>
          <cell r="M173">
            <v>1</v>
          </cell>
          <cell r="N173">
            <v>1</v>
          </cell>
          <cell r="O173">
            <v>1</v>
          </cell>
        </row>
        <row r="174">
          <cell r="J174" t="str">
            <v>Availability (first X years)</v>
          </cell>
          <cell r="L174">
            <v>0.33300000000000002</v>
          </cell>
          <cell r="M174">
            <v>0.32</v>
          </cell>
          <cell r="N174">
            <v>0.33300000000000002</v>
          </cell>
          <cell r="O174">
            <v>0.32</v>
          </cell>
        </row>
        <row r="175">
          <cell r="J175" t="str">
            <v>Availability thereafter</v>
          </cell>
          <cell r="L175">
            <v>0.33300000000000002</v>
          </cell>
          <cell r="M175">
            <v>0.32</v>
          </cell>
          <cell r="N175">
            <v>0.33300000000000002</v>
          </cell>
          <cell r="O175">
            <v>0.32</v>
          </cell>
        </row>
        <row r="176">
          <cell r="J176" t="str">
            <v>Construction period (years)</v>
          </cell>
          <cell r="L176">
            <v>0</v>
          </cell>
          <cell r="M176">
            <v>0</v>
          </cell>
          <cell r="N176">
            <v>0</v>
          </cell>
          <cell r="O176">
            <v>0</v>
          </cell>
          <cell r="P176" t="str">
            <v xml:space="preserve"> </v>
          </cell>
        </row>
        <row r="177">
          <cell r="J177" t="str">
            <v>Plant Operating Period (years)</v>
          </cell>
          <cell r="L177">
            <v>20</v>
          </cell>
          <cell r="M177">
            <v>20</v>
          </cell>
          <cell r="N177">
            <v>20</v>
          </cell>
          <cell r="O177">
            <v>20</v>
          </cell>
        </row>
        <row r="179">
          <cell r="J179" t="str">
            <v>Construction Cost</v>
          </cell>
          <cell r="L179" t="str">
            <v>Spare1</v>
          </cell>
          <cell r="M179" t="str">
            <v>Data</v>
          </cell>
          <cell r="N179" t="str">
            <v>Spare1</v>
          </cell>
          <cell r="O179" t="str">
            <v>Spare2</v>
          </cell>
        </row>
        <row r="180">
          <cell r="J180" t="str">
            <v>Capital cost (£/kW)</v>
          </cell>
          <cell r="L180">
            <v>795</v>
          </cell>
          <cell r="M180">
            <v>777</v>
          </cell>
          <cell r="N180">
            <v>795</v>
          </cell>
          <cell r="O180">
            <v>750</v>
          </cell>
          <cell r="P180" t="str">
            <v xml:space="preserve"> </v>
          </cell>
        </row>
        <row r="181">
          <cell r="J181" t="str">
            <v>Infrastructure Cost (£/kW)</v>
          </cell>
          <cell r="L181">
            <v>100</v>
          </cell>
          <cell r="M181">
            <v>100</v>
          </cell>
          <cell r="N181">
            <v>100</v>
          </cell>
          <cell r="O181">
            <v>100</v>
          </cell>
        </row>
        <row r="182">
          <cell r="J182" t="str">
            <v>Capital Cost (£'000)</v>
          </cell>
          <cell r="L182">
            <v>71600</v>
          </cell>
          <cell r="M182">
            <v>43850</v>
          </cell>
          <cell r="N182">
            <v>71600</v>
          </cell>
          <cell r="O182">
            <v>42500</v>
          </cell>
        </row>
        <row r="184">
          <cell r="J184" t="str">
            <v>Land - acquisition cost (£'000)</v>
          </cell>
          <cell r="L184">
            <v>0</v>
          </cell>
          <cell r="M184">
            <v>0</v>
          </cell>
          <cell r="N184">
            <v>0</v>
          </cell>
          <cell r="O184">
            <v>0</v>
          </cell>
        </row>
        <row r="187">
          <cell r="J187" t="str">
            <v>Operation and Maintenance Cost</v>
          </cell>
          <cell r="L187" t="str">
            <v>Spare1</v>
          </cell>
          <cell r="M187" t="str">
            <v>Data</v>
          </cell>
          <cell r="N187" t="str">
            <v>Spare1</v>
          </cell>
          <cell r="O187" t="str">
            <v>Spare2</v>
          </cell>
        </row>
        <row r="188">
          <cell r="J188" t="str">
            <v>O&amp;M Fee (£/kW)</v>
          </cell>
          <cell r="L188">
            <v>44.4</v>
          </cell>
          <cell r="M188">
            <v>18</v>
          </cell>
          <cell r="N188">
            <v>44.4</v>
          </cell>
          <cell r="O188">
            <v>18</v>
          </cell>
        </row>
        <row r="189">
          <cell r="J189" t="str">
            <v>Insurance (£/kW)</v>
          </cell>
          <cell r="L189">
            <v>0</v>
          </cell>
          <cell r="M189">
            <v>0</v>
          </cell>
          <cell r="N189">
            <v>0</v>
          </cell>
          <cell r="O189">
            <v>0</v>
          </cell>
        </row>
        <row r="190">
          <cell r="J190" t="str">
            <v>Total O&amp;M Fee (£/kW)</v>
          </cell>
          <cell r="L190">
            <v>44.4</v>
          </cell>
          <cell r="M190">
            <v>18</v>
          </cell>
          <cell r="N190">
            <v>44.4</v>
          </cell>
          <cell r="O190">
            <v>18</v>
          </cell>
        </row>
        <row r="191">
          <cell r="J191" t="str">
            <v>Variable O&amp;M (£/MWh)</v>
          </cell>
          <cell r="L191">
            <v>0</v>
          </cell>
        </row>
        <row r="192">
          <cell r="J192" t="str">
            <v>Decommissioning Fund (£'000)</v>
          </cell>
          <cell r="L192">
            <v>0</v>
          </cell>
          <cell r="M192">
            <v>0</v>
          </cell>
          <cell r="N192">
            <v>0</v>
          </cell>
          <cell r="O192">
            <v>0</v>
          </cell>
        </row>
        <row r="194">
          <cell r="J194" t="str">
            <v>Decomissioning Cost ('000)</v>
          </cell>
          <cell r="L194" t="str">
            <v>Spare1</v>
          </cell>
          <cell r="M194" t="str">
            <v>Data</v>
          </cell>
          <cell r="N194" t="str">
            <v>Spare1</v>
          </cell>
          <cell r="O194" t="str">
            <v>Spare2</v>
          </cell>
        </row>
        <row r="195">
          <cell r="J195" t="str">
            <v>Capital cost (£/kW)</v>
          </cell>
          <cell r="L195">
            <v>0</v>
          </cell>
        </row>
        <row r="196">
          <cell r="J196" t="str">
            <v>Total Decommissioning Costs</v>
          </cell>
          <cell r="L196">
            <v>0</v>
          </cell>
          <cell r="M196">
            <v>0</v>
          </cell>
          <cell r="N196">
            <v>0</v>
          </cell>
          <cell r="O196">
            <v>0</v>
          </cell>
        </row>
        <row r="200">
          <cell r="J200" t="str">
            <v>Offshore Wind (100MW)</v>
          </cell>
        </row>
        <row r="202">
          <cell r="J202" t="str">
            <v xml:space="preserve">Profile Year </v>
          </cell>
          <cell r="L202">
            <v>39082</v>
          </cell>
          <cell r="M202">
            <v>39447</v>
          </cell>
          <cell r="N202">
            <v>39813</v>
          </cell>
          <cell r="O202">
            <v>40178</v>
          </cell>
          <cell r="P202">
            <v>40543</v>
          </cell>
          <cell r="Q202">
            <v>40908</v>
          </cell>
          <cell r="R202">
            <v>41274</v>
          </cell>
          <cell r="S202">
            <v>41639</v>
          </cell>
          <cell r="T202">
            <v>42004</v>
          </cell>
          <cell r="U202">
            <v>42369</v>
          </cell>
          <cell r="V202">
            <v>42735</v>
          </cell>
          <cell r="W202">
            <v>43100</v>
          </cell>
          <cell r="X202">
            <v>43465</v>
          </cell>
          <cell r="Y202">
            <v>43830</v>
          </cell>
          <cell r="Z202">
            <v>44196</v>
          </cell>
          <cell r="AA202">
            <v>44561</v>
          </cell>
          <cell r="AB202">
            <v>44926</v>
          </cell>
          <cell r="AC202">
            <v>45291</v>
          </cell>
          <cell r="AD202">
            <v>45657</v>
          </cell>
          <cell r="AE202">
            <v>46022</v>
          </cell>
          <cell r="AF202">
            <v>46387</v>
          </cell>
          <cell r="AG202">
            <v>46752</v>
          </cell>
          <cell r="AH202">
            <v>47118</v>
          </cell>
          <cell r="AI202">
            <v>47483</v>
          </cell>
          <cell r="AJ202">
            <v>47848</v>
          </cell>
          <cell r="AK202">
            <v>48213</v>
          </cell>
          <cell r="AL202">
            <v>48579</v>
          </cell>
          <cell r="AM202">
            <v>48944</v>
          </cell>
          <cell r="AN202">
            <v>49309</v>
          </cell>
        </row>
        <row r="203">
          <cell r="J203" t="str">
            <v>Pre-development Distribution</v>
          </cell>
          <cell r="K203">
            <v>1</v>
          </cell>
          <cell r="L203">
            <v>0</v>
          </cell>
          <cell r="M203">
            <v>0.25</v>
          </cell>
          <cell r="N203">
            <v>0.25</v>
          </cell>
          <cell r="O203">
            <v>0.25</v>
          </cell>
          <cell r="P203">
            <v>0.25</v>
          </cell>
          <cell r="Q203">
            <v>0</v>
          </cell>
          <cell r="R203">
            <v>0</v>
          </cell>
          <cell r="S203">
            <v>0</v>
          </cell>
          <cell r="T203">
            <v>0</v>
          </cell>
          <cell r="U203">
            <v>0</v>
          </cell>
          <cell r="V203">
            <v>0</v>
          </cell>
          <cell r="W203">
            <v>0</v>
          </cell>
          <cell r="X203">
            <v>0</v>
          </cell>
          <cell r="Y203">
            <v>0</v>
          </cell>
          <cell r="Z203">
            <v>0</v>
          </cell>
          <cell r="AA203">
            <v>0</v>
          </cell>
          <cell r="AB203">
            <v>0</v>
          </cell>
        </row>
        <row r="204">
          <cell r="J204" t="str">
            <v>Capex Distribution</v>
          </cell>
          <cell r="K204">
            <v>1</v>
          </cell>
          <cell r="L204">
            <v>0</v>
          </cell>
          <cell r="M204">
            <v>0</v>
          </cell>
          <cell r="N204">
            <v>0</v>
          </cell>
          <cell r="O204">
            <v>0</v>
          </cell>
          <cell r="P204">
            <v>0</v>
          </cell>
          <cell r="Q204">
            <v>0.5</v>
          </cell>
          <cell r="R204">
            <v>0.5</v>
          </cell>
          <cell r="S204">
            <v>0</v>
          </cell>
          <cell r="U204">
            <v>0</v>
          </cell>
          <cell r="V204">
            <v>0</v>
          </cell>
          <cell r="W204">
            <v>0</v>
          </cell>
          <cell r="X204">
            <v>0</v>
          </cell>
          <cell r="Y204">
            <v>0</v>
          </cell>
          <cell r="Z204">
            <v>0</v>
          </cell>
          <cell r="AA204">
            <v>0</v>
          </cell>
          <cell r="AB204">
            <v>0</v>
          </cell>
        </row>
        <row r="206">
          <cell r="J206" t="str">
            <v>Plant Data I</v>
          </cell>
          <cell r="L206" t="str">
            <v>Spare1</v>
          </cell>
          <cell r="M206" t="str">
            <v>Data</v>
          </cell>
          <cell r="N206" t="str">
            <v>Spare1</v>
          </cell>
          <cell r="O206" t="str">
            <v>Spare2</v>
          </cell>
        </row>
        <row r="207">
          <cell r="J207" t="str">
            <v>Power Output (MW)</v>
          </cell>
          <cell r="L207">
            <v>100</v>
          </cell>
          <cell r="M207">
            <v>100</v>
          </cell>
          <cell r="N207">
            <v>100</v>
          </cell>
          <cell r="O207">
            <v>100</v>
          </cell>
        </row>
        <row r="208">
          <cell r="J208" t="str">
            <v>Gross Efficiency (norm./actual)</v>
          </cell>
          <cell r="L208">
            <v>1</v>
          </cell>
          <cell r="M208">
            <v>1</v>
          </cell>
          <cell r="N208">
            <v>1</v>
          </cell>
          <cell r="O208">
            <v>1</v>
          </cell>
        </row>
        <row r="210">
          <cell r="J210" t="str">
            <v>Plant Data II</v>
          </cell>
          <cell r="L210" t="str">
            <v>Spare1</v>
          </cell>
          <cell r="M210" t="str">
            <v>Data</v>
          </cell>
          <cell r="N210" t="str">
            <v>Spare1</v>
          </cell>
          <cell r="O210" t="str">
            <v>Spare2</v>
          </cell>
        </row>
        <row r="211">
          <cell r="J211" t="str">
            <v>Run In Period (years)</v>
          </cell>
          <cell r="L211">
            <v>1</v>
          </cell>
          <cell r="M211">
            <v>1</v>
          </cell>
          <cell r="N211">
            <v>1</v>
          </cell>
          <cell r="O211">
            <v>1</v>
          </cell>
        </row>
        <row r="212">
          <cell r="J212" t="str">
            <v>Availability (first X years)</v>
          </cell>
          <cell r="L212">
            <v>0.35099999999999998</v>
          </cell>
          <cell r="M212">
            <v>0.33</v>
          </cell>
          <cell r="N212">
            <v>0.35099999999999998</v>
          </cell>
          <cell r="O212">
            <v>0.35</v>
          </cell>
        </row>
        <row r="213">
          <cell r="J213" t="str">
            <v>Availability thereafter</v>
          </cell>
          <cell r="L213">
            <v>0.35099999999999998</v>
          </cell>
          <cell r="M213">
            <v>0.33</v>
          </cell>
          <cell r="N213">
            <v>0.35099999999999998</v>
          </cell>
          <cell r="O213">
            <v>0.35</v>
          </cell>
        </row>
        <row r="214">
          <cell r="J214" t="str">
            <v>Construction period (years)</v>
          </cell>
          <cell r="L214">
            <v>0</v>
          </cell>
          <cell r="M214">
            <v>0</v>
          </cell>
          <cell r="N214">
            <v>0</v>
          </cell>
          <cell r="O214">
            <v>0</v>
          </cell>
          <cell r="P214" t="str">
            <v xml:space="preserve"> </v>
          </cell>
        </row>
        <row r="215">
          <cell r="J215" t="str">
            <v>Plant Operating Period (years)</v>
          </cell>
          <cell r="L215">
            <v>20</v>
          </cell>
          <cell r="M215">
            <v>20</v>
          </cell>
          <cell r="N215">
            <v>20</v>
          </cell>
          <cell r="O215">
            <v>20</v>
          </cell>
        </row>
        <row r="217">
          <cell r="J217" t="str">
            <v>Construction Cost</v>
          </cell>
          <cell r="L217" t="str">
            <v>Spare1</v>
          </cell>
          <cell r="M217" t="str">
            <v>Data</v>
          </cell>
          <cell r="N217" t="str">
            <v>Spare1</v>
          </cell>
          <cell r="O217" t="str">
            <v>Spare2</v>
          </cell>
        </row>
        <row r="218">
          <cell r="J218" t="str">
            <v>Capital cost (£/kW)</v>
          </cell>
          <cell r="L218">
            <v>1082</v>
          </cell>
          <cell r="M218">
            <v>1513</v>
          </cell>
          <cell r="N218">
            <v>1082</v>
          </cell>
          <cell r="O218">
            <v>1150</v>
          </cell>
        </row>
        <row r="219">
          <cell r="J219" t="str">
            <v>Infrastructure Cost (£/kW)</v>
          </cell>
          <cell r="L219">
            <v>0</v>
          </cell>
          <cell r="M219">
            <v>0</v>
          </cell>
          <cell r="N219">
            <v>0</v>
          </cell>
          <cell r="O219">
            <v>0</v>
          </cell>
        </row>
        <row r="220">
          <cell r="J220" t="str">
            <v>Capital Cost (£'000)</v>
          </cell>
          <cell r="L220">
            <v>108200</v>
          </cell>
          <cell r="M220">
            <v>151300</v>
          </cell>
          <cell r="N220">
            <v>108200</v>
          </cell>
          <cell r="O220">
            <v>115000</v>
          </cell>
        </row>
        <row r="222">
          <cell r="J222" t="str">
            <v>Land - acquisition cost (£'000)</v>
          </cell>
          <cell r="L222">
            <v>0</v>
          </cell>
          <cell r="M222">
            <v>0</v>
          </cell>
          <cell r="N222">
            <v>0</v>
          </cell>
          <cell r="O222">
            <v>0</v>
          </cell>
        </row>
        <row r="225">
          <cell r="J225" t="str">
            <v>Operation and Maintenance Cost</v>
          </cell>
          <cell r="L225" t="str">
            <v>Spare1</v>
          </cell>
          <cell r="M225" t="str">
            <v>Data</v>
          </cell>
          <cell r="N225" t="str">
            <v>Spare1</v>
          </cell>
          <cell r="O225" t="str">
            <v>Spare2</v>
          </cell>
        </row>
        <row r="226">
          <cell r="J226" t="str">
            <v>O&amp;M Fee (£/kW)</v>
          </cell>
          <cell r="L226">
            <v>81</v>
          </cell>
          <cell r="M226">
            <v>45.988705422348438</v>
          </cell>
          <cell r="N226">
            <v>81</v>
          </cell>
          <cell r="O226">
            <v>20</v>
          </cell>
        </row>
        <row r="227">
          <cell r="J227" t="str">
            <v>Insurance (£/kW)</v>
          </cell>
          <cell r="L227">
            <v>0</v>
          </cell>
          <cell r="M227">
            <v>0</v>
          </cell>
          <cell r="N227">
            <v>0</v>
          </cell>
          <cell r="O227">
            <v>0</v>
          </cell>
        </row>
        <row r="228">
          <cell r="J228" t="str">
            <v>Total O&amp;M Fee (£/kW)</v>
          </cell>
          <cell r="L228">
            <v>81</v>
          </cell>
          <cell r="M228">
            <v>45.988705422348438</v>
          </cell>
          <cell r="N228">
            <v>81</v>
          </cell>
          <cell r="O228">
            <v>20</v>
          </cell>
        </row>
        <row r="229">
          <cell r="J229" t="str">
            <v>Variable O&amp;M (£/MWh)</v>
          </cell>
          <cell r="L229">
            <v>0</v>
          </cell>
        </row>
        <row r="230">
          <cell r="J230" t="str">
            <v>Decommissioning Fund (£'000)</v>
          </cell>
          <cell r="L230">
            <v>0</v>
          </cell>
          <cell r="M230">
            <v>0</v>
          </cell>
          <cell r="N230">
            <v>0</v>
          </cell>
          <cell r="O230">
            <v>0</v>
          </cell>
        </row>
        <row r="232">
          <cell r="J232" t="str">
            <v>Decomissioning Cost ('000)</v>
          </cell>
          <cell r="L232" t="str">
            <v>Spare1</v>
          </cell>
          <cell r="M232" t="str">
            <v>Data</v>
          </cell>
          <cell r="N232" t="str">
            <v>Spare1</v>
          </cell>
          <cell r="O232" t="str">
            <v>Spare2</v>
          </cell>
        </row>
        <row r="233">
          <cell r="J233" t="str">
            <v>Capital cost (£/kW)</v>
          </cell>
          <cell r="L233">
            <v>0</v>
          </cell>
        </row>
        <row r="234">
          <cell r="J234" t="str">
            <v>Total Decommissioning Costs</v>
          </cell>
          <cell r="L234">
            <v>0</v>
          </cell>
          <cell r="M234">
            <v>0</v>
          </cell>
          <cell r="N234">
            <v>0</v>
          </cell>
          <cell r="O234">
            <v>0</v>
          </cell>
        </row>
        <row r="237">
          <cell r="J237" t="str">
            <v>Other</v>
          </cell>
        </row>
        <row r="238">
          <cell r="J238" t="str">
            <v>Plant Data I</v>
          </cell>
          <cell r="L238" t="str">
            <v>Spare1</v>
          </cell>
          <cell r="M238" t="str">
            <v>Data</v>
          </cell>
          <cell r="N238" t="str">
            <v>Spare1</v>
          </cell>
          <cell r="O238" t="str">
            <v>Spare2</v>
          </cell>
        </row>
        <row r="239">
          <cell r="J239" t="str">
            <v>Power Output (MW)</v>
          </cell>
          <cell r="L239">
            <v>0</v>
          </cell>
        </row>
        <row r="240">
          <cell r="J240" t="str">
            <v>Gross Efficiency (norm./actual)</v>
          </cell>
          <cell r="L240">
            <v>0</v>
          </cell>
        </row>
        <row r="242">
          <cell r="J242" t="str">
            <v>Plant Data II</v>
          </cell>
          <cell r="L242" t="str">
            <v>Spare1</v>
          </cell>
          <cell r="M242" t="str">
            <v>Data</v>
          </cell>
          <cell r="N242" t="str">
            <v>Spare1</v>
          </cell>
          <cell r="O242" t="str">
            <v>Spare2</v>
          </cell>
        </row>
        <row r="243">
          <cell r="J243" t="str">
            <v>Run In Period (years)</v>
          </cell>
          <cell r="L243">
            <v>5</v>
          </cell>
          <cell r="M243">
            <v>5</v>
          </cell>
          <cell r="N243">
            <v>5</v>
          </cell>
          <cell r="O243">
            <v>5</v>
          </cell>
        </row>
        <row r="244">
          <cell r="J244" t="str">
            <v>Availability (first X years)</v>
          </cell>
          <cell r="L244">
            <v>0</v>
          </cell>
        </row>
        <row r="245">
          <cell r="J245" t="str">
            <v>Availability thereafter</v>
          </cell>
          <cell r="L245">
            <v>0</v>
          </cell>
        </row>
        <row r="246">
          <cell r="J246" t="str">
            <v>Plant Operating Period (years)</v>
          </cell>
          <cell r="L246">
            <v>0</v>
          </cell>
        </row>
        <row r="248">
          <cell r="J248" t="str">
            <v>Construction Cost</v>
          </cell>
          <cell r="L248" t="str">
            <v>Spare1</v>
          </cell>
          <cell r="M248" t="str">
            <v>Data</v>
          </cell>
          <cell r="N248" t="str">
            <v>Spare1</v>
          </cell>
          <cell r="O248" t="str">
            <v>Spare2</v>
          </cell>
        </row>
        <row r="249">
          <cell r="J249" t="str">
            <v>Capital cost (£/kW)</v>
          </cell>
          <cell r="L249">
            <v>0</v>
          </cell>
        </row>
        <row r="250">
          <cell r="J250" t="str">
            <v>Infrastructure Cost (£/kW)</v>
          </cell>
          <cell r="L250">
            <v>0</v>
          </cell>
        </row>
        <row r="251">
          <cell r="J251" t="str">
            <v>Capital Cost (£'000)</v>
          </cell>
          <cell r="L251">
            <v>0</v>
          </cell>
          <cell r="M251">
            <v>0</v>
          </cell>
          <cell r="N251">
            <v>0</v>
          </cell>
          <cell r="O251">
            <v>0</v>
          </cell>
        </row>
        <row r="253">
          <cell r="J253" t="str">
            <v>Land - acquisition cost (£'000)</v>
          </cell>
          <cell r="L253">
            <v>0</v>
          </cell>
          <cell r="M253">
            <v>0</v>
          </cell>
          <cell r="N253">
            <v>0</v>
          </cell>
          <cell r="O253">
            <v>0</v>
          </cell>
        </row>
        <row r="256">
          <cell r="J256" t="str">
            <v>Operation and Maintenance Cost</v>
          </cell>
          <cell r="L256" t="str">
            <v>Spare1</v>
          </cell>
          <cell r="M256" t="str">
            <v>Data</v>
          </cell>
          <cell r="N256" t="str">
            <v>Spare1</v>
          </cell>
          <cell r="O256" t="str">
            <v>Spare2</v>
          </cell>
        </row>
        <row r="257">
          <cell r="J257" t="str">
            <v>O&amp;M Fee (£/kW)</v>
          </cell>
          <cell r="L257">
            <v>0</v>
          </cell>
        </row>
        <row r="258">
          <cell r="J258" t="str">
            <v>Insurance (£/kW)</v>
          </cell>
          <cell r="L258">
            <v>0</v>
          </cell>
        </row>
        <row r="259">
          <cell r="J259" t="str">
            <v>Total O&amp;M Fee (£/kW)</v>
          </cell>
          <cell r="L259">
            <v>0</v>
          </cell>
          <cell r="M259">
            <v>0</v>
          </cell>
          <cell r="N259">
            <v>0</v>
          </cell>
          <cell r="O259">
            <v>0</v>
          </cell>
        </row>
        <row r="260">
          <cell r="J260" t="str">
            <v>Variable O&amp;M (£/MWh)</v>
          </cell>
          <cell r="L260">
            <v>0</v>
          </cell>
        </row>
        <row r="261">
          <cell r="J261" t="str">
            <v>Decommissioning Fund (£'000)</v>
          </cell>
          <cell r="L261">
            <v>0</v>
          </cell>
          <cell r="M261">
            <v>0</v>
          </cell>
          <cell r="N261">
            <v>0</v>
          </cell>
          <cell r="O261">
            <v>0</v>
          </cell>
        </row>
        <row r="263">
          <cell r="J263" t="str">
            <v>Emissions - Operation</v>
          </cell>
          <cell r="L263" t="str">
            <v>Spare1</v>
          </cell>
          <cell r="M263" t="str">
            <v>Data</v>
          </cell>
          <cell r="N263" t="str">
            <v>Spare1</v>
          </cell>
          <cell r="O263" t="str">
            <v>Spare2</v>
          </cell>
        </row>
        <row r="264">
          <cell r="J264" t="str">
            <v>CO2</v>
          </cell>
          <cell r="K264" t="str">
            <v>tCO2e/MWh</v>
          </cell>
          <cell r="L264">
            <v>0</v>
          </cell>
        </row>
        <row r="266">
          <cell r="J266" t="str">
            <v>Decomissioning Cost ('000)</v>
          </cell>
          <cell r="L266" t="str">
            <v>Spare1</v>
          </cell>
          <cell r="M266" t="str">
            <v>Data</v>
          </cell>
          <cell r="N266" t="str">
            <v>Spare1</v>
          </cell>
          <cell r="O266" t="str">
            <v>Spare2</v>
          </cell>
        </row>
        <row r="267">
          <cell r="J267" t="str">
            <v>Capital cost (£/kW)</v>
          </cell>
          <cell r="L267">
            <v>0</v>
          </cell>
        </row>
        <row r="268">
          <cell r="J268" t="str">
            <v>Total Decommissioning Costs</v>
          </cell>
          <cell r="L268">
            <v>0</v>
          </cell>
          <cell r="M268">
            <v>0</v>
          </cell>
          <cell r="N268">
            <v>0</v>
          </cell>
          <cell r="O268">
            <v>0</v>
          </cell>
        </row>
        <row r="271">
          <cell r="J271" t="str">
            <v>Other</v>
          </cell>
        </row>
        <row r="272">
          <cell r="J272" t="str">
            <v>Plant Data I</v>
          </cell>
          <cell r="L272" t="str">
            <v>Spare1</v>
          </cell>
          <cell r="M272" t="str">
            <v>Data</v>
          </cell>
          <cell r="N272" t="str">
            <v>Spare1</v>
          </cell>
          <cell r="O272" t="str">
            <v>Spare2</v>
          </cell>
        </row>
        <row r="273">
          <cell r="J273" t="str">
            <v>Power Output (MW)</v>
          </cell>
          <cell r="L273">
            <v>0</v>
          </cell>
        </row>
        <row r="274">
          <cell r="J274" t="str">
            <v>Gross Efficiency (norm./actual)</v>
          </cell>
          <cell r="L274">
            <v>0</v>
          </cell>
        </row>
        <row r="276">
          <cell r="J276" t="str">
            <v>Plant Data II</v>
          </cell>
          <cell r="L276" t="str">
            <v>Spare1</v>
          </cell>
          <cell r="M276" t="str">
            <v>Data</v>
          </cell>
          <cell r="N276" t="str">
            <v>Spare1</v>
          </cell>
          <cell r="O276" t="str">
            <v>Spare2</v>
          </cell>
        </row>
        <row r="277">
          <cell r="J277" t="str">
            <v>Run In Period (years)</v>
          </cell>
          <cell r="L277">
            <v>0</v>
          </cell>
        </row>
        <row r="278">
          <cell r="J278" t="str">
            <v>Availability (first X years)</v>
          </cell>
          <cell r="L278">
            <v>0</v>
          </cell>
        </row>
        <row r="279">
          <cell r="J279" t="str">
            <v>Availability thereafter</v>
          </cell>
          <cell r="L279">
            <v>0</v>
          </cell>
        </row>
        <row r="280">
          <cell r="J280" t="str">
            <v>Plant Operating Period (years)</v>
          </cell>
          <cell r="L280">
            <v>0</v>
          </cell>
        </row>
        <row r="282">
          <cell r="J282" t="str">
            <v>Construction Cost</v>
          </cell>
          <cell r="L282" t="str">
            <v>Spare1</v>
          </cell>
          <cell r="M282" t="str">
            <v>Data</v>
          </cell>
          <cell r="N282" t="str">
            <v>Spare1</v>
          </cell>
          <cell r="O282" t="str">
            <v>Spare2</v>
          </cell>
        </row>
        <row r="283">
          <cell r="J283" t="str">
            <v>Capital cost (£/kW)</v>
          </cell>
          <cell r="L283">
            <v>0</v>
          </cell>
        </row>
        <row r="284">
          <cell r="J284" t="str">
            <v>Infrastructure Cost (£/kW)</v>
          </cell>
          <cell r="L284">
            <v>0</v>
          </cell>
        </row>
        <row r="285">
          <cell r="J285" t="str">
            <v>Capital Cost (£'000)</v>
          </cell>
          <cell r="L285">
            <v>0</v>
          </cell>
          <cell r="M285">
            <v>0</v>
          </cell>
          <cell r="N285">
            <v>0</v>
          </cell>
          <cell r="O285">
            <v>0</v>
          </cell>
        </row>
        <row r="287">
          <cell r="J287" t="str">
            <v>Land - acquisition cost (£'000)</v>
          </cell>
          <cell r="L287">
            <v>0</v>
          </cell>
          <cell r="M287">
            <v>0</v>
          </cell>
          <cell r="N287">
            <v>0</v>
          </cell>
          <cell r="O287">
            <v>0</v>
          </cell>
        </row>
        <row r="290">
          <cell r="J290" t="str">
            <v>Operation and Maintenance Cost</v>
          </cell>
          <cell r="L290" t="str">
            <v>Spare1</v>
          </cell>
          <cell r="M290" t="str">
            <v>Data</v>
          </cell>
          <cell r="N290" t="str">
            <v>Spare1</v>
          </cell>
          <cell r="O290" t="str">
            <v>Spare2</v>
          </cell>
        </row>
        <row r="291">
          <cell r="J291" t="str">
            <v>O&amp;M Fee (£/kW)</v>
          </cell>
          <cell r="L291">
            <v>0</v>
          </cell>
        </row>
        <row r="292">
          <cell r="J292" t="str">
            <v>Insurance (£/kW)</v>
          </cell>
          <cell r="L292">
            <v>0</v>
          </cell>
        </row>
        <row r="293">
          <cell r="J293" t="str">
            <v>Total O&amp;M Fee (£/kW)</v>
          </cell>
          <cell r="L293">
            <v>0</v>
          </cell>
          <cell r="M293">
            <v>0</v>
          </cell>
          <cell r="N293">
            <v>0</v>
          </cell>
          <cell r="O293">
            <v>0</v>
          </cell>
        </row>
        <row r="294">
          <cell r="J294" t="str">
            <v>Variable O&amp;M (£/MWh)</v>
          </cell>
          <cell r="L294">
            <v>0</v>
          </cell>
        </row>
        <row r="295">
          <cell r="J295" t="str">
            <v>Decommissioning Fund (£'000)</v>
          </cell>
          <cell r="L295">
            <v>0</v>
          </cell>
          <cell r="M295">
            <v>0</v>
          </cell>
          <cell r="N295">
            <v>0</v>
          </cell>
          <cell r="O295">
            <v>0</v>
          </cell>
        </row>
        <row r="297">
          <cell r="J297" t="str">
            <v>Emissions - Operation</v>
          </cell>
          <cell r="L297" t="str">
            <v>Spare1</v>
          </cell>
          <cell r="M297" t="str">
            <v>Data</v>
          </cell>
          <cell r="N297" t="str">
            <v>Spare1</v>
          </cell>
          <cell r="O297" t="str">
            <v>Spare2</v>
          </cell>
        </row>
        <row r="298">
          <cell r="J298" t="str">
            <v>CO2</v>
          </cell>
          <cell r="K298" t="str">
            <v>tCO2e/MWh</v>
          </cell>
          <cell r="L298">
            <v>0</v>
          </cell>
        </row>
        <row r="300">
          <cell r="J300" t="str">
            <v>Decomissioning Cost ('000)</v>
          </cell>
          <cell r="L300" t="str">
            <v>Spare1</v>
          </cell>
          <cell r="M300" t="str">
            <v>Data</v>
          </cell>
          <cell r="N300" t="str">
            <v>Spare1</v>
          </cell>
          <cell r="O300" t="str">
            <v>Spare2</v>
          </cell>
        </row>
        <row r="301">
          <cell r="J301" t="str">
            <v>Capital cost (£/kW)</v>
          </cell>
          <cell r="L301">
            <v>0</v>
          </cell>
        </row>
        <row r="302">
          <cell r="J302" t="str">
            <v>Total Decommissioning Costs</v>
          </cell>
          <cell r="L302">
            <v>0</v>
          </cell>
          <cell r="M302">
            <v>0</v>
          </cell>
          <cell r="N302">
            <v>0</v>
          </cell>
          <cell r="O302">
            <v>0</v>
          </cell>
        </row>
        <row r="305">
          <cell r="I305" t="str">
            <v>Energy / Plant Data - kind of design</v>
          </cell>
        </row>
        <row r="307">
          <cell r="J307" t="str">
            <v>FOAK</v>
          </cell>
        </row>
        <row r="308">
          <cell r="J308" t="str">
            <v>First of a kind adjustments</v>
          </cell>
          <cell r="L308" t="str">
            <v>Spare1</v>
          </cell>
          <cell r="M308" t="str">
            <v>Data</v>
          </cell>
          <cell r="N308" t="str">
            <v>Spare1</v>
          </cell>
          <cell r="O308" t="str">
            <v>Spare2</v>
          </cell>
        </row>
        <row r="309">
          <cell r="J309" t="str">
            <v>Pre-development period (months)</v>
          </cell>
          <cell r="L309">
            <v>0</v>
          </cell>
          <cell r="M309">
            <v>0</v>
          </cell>
          <cell r="N309">
            <v>0</v>
          </cell>
          <cell r="O309">
            <v>0</v>
          </cell>
          <cell r="P309" t="str">
            <v xml:space="preserve"> </v>
          </cell>
        </row>
        <row r="310">
          <cell r="J310" t="str">
            <v>Construction period (months)</v>
          </cell>
          <cell r="L310">
            <v>24</v>
          </cell>
          <cell r="M310">
            <v>24</v>
          </cell>
          <cell r="N310">
            <v>24</v>
          </cell>
          <cell r="O310">
            <v>24</v>
          </cell>
          <cell r="P310" t="str">
            <v xml:space="preserve"> </v>
          </cell>
        </row>
        <row r="311">
          <cell r="J311" t="str">
            <v>Capital cost (£/kW)</v>
          </cell>
          <cell r="L311">
            <v>0</v>
          </cell>
          <cell r="M311">
            <v>0</v>
          </cell>
          <cell r="N311">
            <v>0</v>
          </cell>
          <cell r="O311">
            <v>0</v>
          </cell>
          <cell r="P311" t="str">
            <v xml:space="preserve"> </v>
          </cell>
        </row>
        <row r="312">
          <cell r="J312" t="str">
            <v>O&amp;M Fee (£/kW)</v>
          </cell>
          <cell r="L312">
            <v>0</v>
          </cell>
          <cell r="M312">
            <v>0</v>
          </cell>
          <cell r="N312">
            <v>0</v>
          </cell>
          <cell r="O312">
            <v>0</v>
          </cell>
        </row>
        <row r="314">
          <cell r="J314" t="str">
            <v>NOAK</v>
          </cell>
        </row>
        <row r="315">
          <cell r="J315" t="str">
            <v>Nth of a kind adjustments</v>
          </cell>
          <cell r="L315" t="str">
            <v>Spare1</v>
          </cell>
          <cell r="M315" t="str">
            <v>Data</v>
          </cell>
          <cell r="N315" t="str">
            <v>Spare1</v>
          </cell>
          <cell r="O315" t="str">
            <v>Spare2</v>
          </cell>
        </row>
        <row r="316">
          <cell r="J316" t="str">
            <v>Pre-development period (months)</v>
          </cell>
          <cell r="L316">
            <v>0</v>
          </cell>
          <cell r="M316">
            <v>0</v>
          </cell>
          <cell r="N316">
            <v>0</v>
          </cell>
          <cell r="O316">
            <v>0</v>
          </cell>
          <cell r="P316" t="str">
            <v xml:space="preserve"> </v>
          </cell>
        </row>
        <row r="317">
          <cell r="J317" t="str">
            <v>Construction period (months)</v>
          </cell>
          <cell r="L317">
            <v>24</v>
          </cell>
          <cell r="M317">
            <v>24</v>
          </cell>
          <cell r="N317">
            <v>24</v>
          </cell>
          <cell r="O317">
            <v>24</v>
          </cell>
          <cell r="P317" t="str">
            <v xml:space="preserve"> </v>
          </cell>
        </row>
        <row r="318">
          <cell r="J318" t="str">
            <v>Capital cost (£/kW)</v>
          </cell>
          <cell r="L318">
            <v>-5</v>
          </cell>
          <cell r="M318">
            <v>-5</v>
          </cell>
          <cell r="N318">
            <v>-5</v>
          </cell>
          <cell r="O318">
            <v>-5</v>
          </cell>
        </row>
        <row r="319">
          <cell r="J319" t="str">
            <v>O&amp;M Fee (£/kW)</v>
          </cell>
          <cell r="L319">
            <v>0</v>
          </cell>
          <cell r="M319">
            <v>0</v>
          </cell>
          <cell r="N319">
            <v>0</v>
          </cell>
          <cell r="O319">
            <v>0</v>
          </cell>
        </row>
        <row r="323">
          <cell r="J323" t="str">
            <v>Financing</v>
          </cell>
        </row>
        <row r="325">
          <cell r="J325" t="str">
            <v>Pre-Development</v>
          </cell>
          <cell r="L325" t="str">
            <v>%</v>
          </cell>
        </row>
        <row r="326">
          <cell r="J326" t="str">
            <v>Debt</v>
          </cell>
          <cell r="L326">
            <v>0</v>
          </cell>
        </row>
        <row r="327">
          <cell r="J327" t="str">
            <v>Equity</v>
          </cell>
          <cell r="L327">
            <v>1</v>
          </cell>
        </row>
        <row r="328">
          <cell r="J328" t="str">
            <v>Total Capital</v>
          </cell>
          <cell r="L328">
            <v>1</v>
          </cell>
        </row>
        <row r="330">
          <cell r="J330" t="str">
            <v>Project Finance</v>
          </cell>
          <cell r="L330" t="str">
            <v>%</v>
          </cell>
        </row>
        <row r="331">
          <cell r="J331" t="str">
            <v>Debt</v>
          </cell>
          <cell r="L331">
            <v>0.7</v>
          </cell>
        </row>
        <row r="332">
          <cell r="J332" t="str">
            <v>Equity</v>
          </cell>
          <cell r="L332">
            <v>0.3</v>
          </cell>
        </row>
        <row r="333">
          <cell r="J333" t="str">
            <v>Total Capital</v>
          </cell>
          <cell r="L333">
            <v>1</v>
          </cell>
        </row>
        <row r="335">
          <cell r="J335" t="str">
            <v>Construction Financing</v>
          </cell>
        </row>
        <row r="336">
          <cell r="J336" t="str">
            <v>Debt Margin Rate</v>
          </cell>
          <cell r="L336">
            <v>0.02</v>
          </cell>
        </row>
        <row r="337">
          <cell r="J337" t="str">
            <v>Arranging Fees (% of debt)</v>
          </cell>
          <cell r="L337">
            <v>1.7999999999999999E-2</v>
          </cell>
        </row>
        <row r="338">
          <cell r="J338" t="str">
            <v>Tolerance on Arrangement Fee Convergence check</v>
          </cell>
          <cell r="L338">
            <v>0.01</v>
          </cell>
        </row>
        <row r="340">
          <cell r="J340" t="str">
            <v>Re-Financing Project Debt</v>
          </cell>
        </row>
        <row r="342">
          <cell r="J342" t="str">
            <v>Structure</v>
          </cell>
          <cell r="L342" t="str">
            <v>%</v>
          </cell>
        </row>
        <row r="343">
          <cell r="J343" t="str">
            <v>Senior Debt</v>
          </cell>
          <cell r="L343">
            <v>0.7</v>
          </cell>
        </row>
        <row r="344">
          <cell r="J344" t="str">
            <v>Junior Debt</v>
          </cell>
          <cell r="L344">
            <v>0</v>
          </cell>
        </row>
        <row r="345">
          <cell r="J345" t="str">
            <v>Equity</v>
          </cell>
          <cell r="L345">
            <v>0.3</v>
          </cell>
        </row>
        <row r="346">
          <cell r="J346" t="str">
            <v>Total Capital</v>
          </cell>
          <cell r="L346">
            <v>1</v>
          </cell>
        </row>
        <row r="347">
          <cell r="N347" t="str">
            <v>Senior Debt Profile</v>
          </cell>
        </row>
        <row r="348">
          <cell r="J348" t="str">
            <v>Senior Debt</v>
          </cell>
          <cell r="N348" t="str">
            <v>Amortised</v>
          </cell>
          <cell r="O348" t="str">
            <v>Bullet</v>
          </cell>
          <cell r="P348" t="str">
            <v>Check</v>
          </cell>
        </row>
        <row r="349">
          <cell r="J349" t="str">
            <v>Senior Debt Maturity, Yrs</v>
          </cell>
          <cell r="L349">
            <v>10</v>
          </cell>
          <cell r="N349">
            <v>0.9</v>
          </cell>
          <cell r="O349">
            <v>0.1</v>
          </cell>
          <cell r="P349">
            <v>1</v>
          </cell>
        </row>
        <row r="350">
          <cell r="J350" t="str">
            <v>Senior Debt Margin Rate</v>
          </cell>
          <cell r="L350">
            <v>1.4999999999999999E-2</v>
          </cell>
        </row>
        <row r="351">
          <cell r="J351" t="str">
            <v>Arranging Fees (% of debt)</v>
          </cell>
          <cell r="L351">
            <v>1.7999999999999999E-2</v>
          </cell>
          <cell r="N351" t="str">
            <v>Junior Debt Profile</v>
          </cell>
        </row>
        <row r="352">
          <cell r="J352" t="str">
            <v>Junior Debt</v>
          </cell>
          <cell r="N352" t="str">
            <v>Amortised</v>
          </cell>
          <cell r="O352" t="str">
            <v>Bullet</v>
          </cell>
          <cell r="P352" t="str">
            <v>Check</v>
          </cell>
        </row>
        <row r="353">
          <cell r="J353" t="str">
            <v>Junior Debt Maturity Period After Senior Debt (years)</v>
          </cell>
          <cell r="L353">
            <v>2</v>
          </cell>
          <cell r="N353">
            <v>0</v>
          </cell>
          <cell r="O353">
            <v>1</v>
          </cell>
          <cell r="P353">
            <v>1</v>
          </cell>
        </row>
        <row r="354">
          <cell r="J354" t="str">
            <v>Junior Debt Margin Rate</v>
          </cell>
          <cell r="L354">
            <v>0.02</v>
          </cell>
        </row>
        <row r="355">
          <cell r="J355" t="str">
            <v>Arranging Fees (% of debt)</v>
          </cell>
          <cell r="L355">
            <v>2.5000000000000001E-2</v>
          </cell>
        </row>
        <row r="356">
          <cell r="J356" t="str">
            <v>Letter of Credit (Decommissioning)</v>
          </cell>
        </row>
        <row r="357">
          <cell r="J357" t="str">
            <v>Arranging Fees (% of debt)</v>
          </cell>
          <cell r="L357">
            <v>0</v>
          </cell>
        </row>
        <row r="358">
          <cell r="J358" t="str">
            <v>Commitment Fees (% of undrawn balance)</v>
          </cell>
          <cell r="L358">
            <v>0</v>
          </cell>
        </row>
        <row r="360">
          <cell r="J360" t="str">
            <v>Target Cover Ratios</v>
          </cell>
        </row>
        <row r="361">
          <cell r="J361" t="str">
            <v>Target DSCR</v>
          </cell>
          <cell r="L361">
            <v>1.4</v>
          </cell>
        </row>
        <row r="362">
          <cell r="J362" t="str">
            <v>Target LLCR</v>
          </cell>
          <cell r="L362">
            <v>1</v>
          </cell>
        </row>
        <row r="363">
          <cell r="J363" t="str">
            <v>Max (LLCR)</v>
          </cell>
          <cell r="L363">
            <v>100</v>
          </cell>
        </row>
        <row r="365">
          <cell r="J365" t="str">
            <v>Short-Term Funding Facility</v>
          </cell>
        </row>
        <row r="366">
          <cell r="J366" t="str">
            <v>Max Short-Term Funding Facility Balance (m£)</v>
          </cell>
          <cell r="L366">
            <v>12</v>
          </cell>
        </row>
        <row r="367">
          <cell r="J367" t="str">
            <v>Short-Term Facility Interest Rate</v>
          </cell>
          <cell r="L367">
            <v>0.02</v>
          </cell>
        </row>
        <row r="368">
          <cell r="J368" t="str">
            <v>Opening Balance - Short Term Funding</v>
          </cell>
          <cell r="L368">
            <v>10</v>
          </cell>
        </row>
        <row r="370">
          <cell r="J370" t="str">
            <v>Interest on Cash</v>
          </cell>
        </row>
        <row r="371">
          <cell r="J371" t="str">
            <v>Interest on Cash</v>
          </cell>
          <cell r="L371">
            <v>0.02</v>
          </cell>
        </row>
        <row r="373">
          <cell r="I373" t="str">
            <v>WIND SENSITIVITIES - NOTE DEPENDENT ON OPTION SELECTED</v>
          </cell>
        </row>
        <row r="374">
          <cell r="I374" t="str">
            <v>Power Production</v>
          </cell>
          <cell r="K374" t="str">
            <v>Low</v>
          </cell>
          <cell r="L374" t="str">
            <v>High</v>
          </cell>
          <cell r="M374" t="str">
            <v>Other</v>
          </cell>
        </row>
        <row r="375">
          <cell r="J375" t="str">
            <v>Availability - first five years</v>
          </cell>
          <cell r="K375">
            <v>0.2</v>
          </cell>
          <cell r="L375">
            <v>0.35</v>
          </cell>
          <cell r="M375">
            <v>0</v>
          </cell>
        </row>
        <row r="376">
          <cell r="J376" t="str">
            <v>Availability - thereafter</v>
          </cell>
          <cell r="K376">
            <v>0.2</v>
          </cell>
          <cell r="L376">
            <v>0.35</v>
          </cell>
          <cell r="M376">
            <v>0</v>
          </cell>
        </row>
        <row r="378">
          <cell r="I378" t="str">
            <v>Capital Costs</v>
          </cell>
          <cell r="K378" t="str">
            <v>Low</v>
          </cell>
          <cell r="L378" t="str">
            <v>High</v>
          </cell>
          <cell r="M378" t="str">
            <v>Other</v>
          </cell>
        </row>
        <row r="379">
          <cell r="J379" t="str">
            <v>Predevelopment Costs (£'000s)</v>
          </cell>
          <cell r="K379">
            <v>0</v>
          </cell>
          <cell r="L379">
            <v>0</v>
          </cell>
          <cell r="M379">
            <v>0</v>
          </cell>
        </row>
        <row r="380">
          <cell r="J380" t="str">
            <v>Predevelopment Period (months)</v>
          </cell>
          <cell r="K380">
            <v>48</v>
          </cell>
          <cell r="L380">
            <v>48</v>
          </cell>
          <cell r="M380">
            <v>0</v>
          </cell>
        </row>
        <row r="381">
          <cell r="J381" t="str">
            <v>Capital Costs (£/kW)</v>
          </cell>
          <cell r="K381">
            <v>700</v>
          </cell>
          <cell r="L381">
            <v>900</v>
          </cell>
          <cell r="M381">
            <v>1000</v>
          </cell>
        </row>
        <row r="382">
          <cell r="J382" t="str">
            <v>Construction Period (months)</v>
          </cell>
          <cell r="K382">
            <v>24</v>
          </cell>
          <cell r="L382">
            <v>36</v>
          </cell>
          <cell r="M382">
            <v>0</v>
          </cell>
        </row>
        <row r="384">
          <cell r="I384" t="str">
            <v>Operating Costs</v>
          </cell>
        </row>
        <row r="385">
          <cell r="J385" t="str">
            <v>Fuel Costs (p/therm)</v>
          </cell>
        </row>
        <row r="386">
          <cell r="J386" t="str">
            <v>O&amp;M Cost (£/kW)</v>
          </cell>
          <cell r="K386">
            <v>20</v>
          </cell>
          <cell r="L386">
            <v>40</v>
          </cell>
          <cell r="M386">
            <v>0</v>
          </cell>
        </row>
        <row r="387">
          <cell r="J387" t="str">
            <v>Operation Period (years)</v>
          </cell>
          <cell r="K387">
            <v>15</v>
          </cell>
          <cell r="L387">
            <v>30</v>
          </cell>
          <cell r="M387">
            <v>0</v>
          </cell>
        </row>
        <row r="388">
          <cell r="J388" t="str">
            <v>Carbon Price (£/tCO2e)</v>
          </cell>
        </row>
        <row r="389">
          <cell r="J389" t="str">
            <v>Waste Fund (£/kW)</v>
          </cell>
        </row>
        <row r="390">
          <cell r="J390" t="str">
            <v>Decommissioning Fund (£/kW)</v>
          </cell>
        </row>
        <row r="392">
          <cell r="J392" t="str">
            <v xml:space="preserve">Profile Year </v>
          </cell>
          <cell r="L392">
            <v>39082</v>
          </cell>
          <cell r="M392">
            <v>39447</v>
          </cell>
          <cell r="N392">
            <v>39813</v>
          </cell>
          <cell r="O392">
            <v>40178</v>
          </cell>
          <cell r="P392">
            <v>40543</v>
          </cell>
          <cell r="Q392">
            <v>40908</v>
          </cell>
          <cell r="R392">
            <v>41274</v>
          </cell>
          <cell r="S392">
            <v>41639</v>
          </cell>
          <cell r="T392">
            <v>42004</v>
          </cell>
          <cell r="U392">
            <v>42369</v>
          </cell>
          <cell r="V392">
            <v>42735</v>
          </cell>
          <cell r="W392">
            <v>43100</v>
          </cell>
          <cell r="X392">
            <v>43465</v>
          </cell>
          <cell r="Y392">
            <v>43830</v>
          </cell>
          <cell r="Z392">
            <v>44196</v>
          </cell>
          <cell r="AA392">
            <v>44561</v>
          </cell>
          <cell r="AB392">
            <v>44926</v>
          </cell>
          <cell r="AC392">
            <v>45291</v>
          </cell>
          <cell r="AD392">
            <v>45657</v>
          </cell>
          <cell r="AE392">
            <v>46022</v>
          </cell>
          <cell r="AF392">
            <v>46387</v>
          </cell>
          <cell r="AG392">
            <v>46752</v>
          </cell>
          <cell r="AH392">
            <v>47118</v>
          </cell>
          <cell r="AI392">
            <v>47483</v>
          </cell>
          <cell r="AJ392">
            <v>47848</v>
          </cell>
          <cell r="AK392">
            <v>48213</v>
          </cell>
          <cell r="AL392">
            <v>48579</v>
          </cell>
          <cell r="AM392">
            <v>48944</v>
          </cell>
          <cell r="AN392">
            <v>49309</v>
          </cell>
        </row>
        <row r="393">
          <cell r="J393" t="str">
            <v>Pre-development Distribution - Reduction FOAK</v>
          </cell>
          <cell r="K393">
            <v>1</v>
          </cell>
          <cell r="L393">
            <v>0</v>
          </cell>
          <cell r="M393">
            <v>0.25</v>
          </cell>
          <cell r="N393">
            <v>0.25</v>
          </cell>
          <cell r="O393">
            <v>0.25</v>
          </cell>
          <cell r="P393">
            <v>0.25</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row>
        <row r="394">
          <cell r="J394" t="str">
            <v>Pre-development Distribution - Increase FOAK</v>
          </cell>
          <cell r="K394">
            <v>1</v>
          </cell>
          <cell r="L394">
            <v>0</v>
          </cell>
          <cell r="M394">
            <v>0.25</v>
          </cell>
          <cell r="N394">
            <v>0.25</v>
          </cell>
          <cell r="O394">
            <v>0.25</v>
          </cell>
          <cell r="P394">
            <v>0.25</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row>
        <row r="395">
          <cell r="J395" t="str">
            <v>Pre-development Distribution - Reduction NOAK</v>
          </cell>
          <cell r="K395">
            <v>1</v>
          </cell>
          <cell r="L395">
            <v>0</v>
          </cell>
          <cell r="M395">
            <v>0.25</v>
          </cell>
          <cell r="N395">
            <v>0.25</v>
          </cell>
          <cell r="O395">
            <v>0.25</v>
          </cell>
          <cell r="P395">
            <v>0.25</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row>
        <row r="396">
          <cell r="J396" t="str">
            <v>Pre-development Distribution - Increase NOAK</v>
          </cell>
          <cell r="K396">
            <v>1</v>
          </cell>
          <cell r="L396">
            <v>0</v>
          </cell>
          <cell r="M396">
            <v>0.25</v>
          </cell>
          <cell r="N396">
            <v>0.25</v>
          </cell>
          <cell r="O396">
            <v>0.25</v>
          </cell>
          <cell r="P396">
            <v>0.25</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row>
        <row r="397">
          <cell r="J397" t="str">
            <v>Capex Distribution - PredevReduction FOAK</v>
          </cell>
          <cell r="K397">
            <v>1</v>
          </cell>
          <cell r="L397">
            <v>0</v>
          </cell>
          <cell r="M397">
            <v>0</v>
          </cell>
          <cell r="N397">
            <v>0</v>
          </cell>
          <cell r="O397">
            <v>0</v>
          </cell>
          <cell r="P397">
            <v>0</v>
          </cell>
          <cell r="Q397">
            <v>0.5</v>
          </cell>
          <cell r="R397">
            <v>0.5</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row>
        <row r="398">
          <cell r="J398" t="str">
            <v>Capex Distribution - PredevIncrease FOAK</v>
          </cell>
          <cell r="K398">
            <v>1</v>
          </cell>
          <cell r="L398">
            <v>0</v>
          </cell>
          <cell r="M398">
            <v>0</v>
          </cell>
          <cell r="N398">
            <v>0</v>
          </cell>
          <cell r="O398">
            <v>0</v>
          </cell>
          <cell r="P398">
            <v>0</v>
          </cell>
          <cell r="Q398">
            <v>0.5</v>
          </cell>
          <cell r="R398">
            <v>0.5</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row>
        <row r="399">
          <cell r="J399" t="str">
            <v>Capex Distribution - Reduction FOAK</v>
          </cell>
          <cell r="K399">
            <v>1</v>
          </cell>
          <cell r="L399">
            <v>0</v>
          </cell>
          <cell r="M399">
            <v>0</v>
          </cell>
          <cell r="N399">
            <v>0</v>
          </cell>
          <cell r="O399">
            <v>0</v>
          </cell>
          <cell r="P399">
            <v>0</v>
          </cell>
          <cell r="Q399">
            <v>0.5</v>
          </cell>
          <cell r="R399">
            <v>0.5</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row>
        <row r="400">
          <cell r="J400" t="str">
            <v>Capex Distribution - Increase FOAK</v>
          </cell>
          <cell r="K400">
            <v>1</v>
          </cell>
          <cell r="L400">
            <v>0</v>
          </cell>
          <cell r="M400">
            <v>0</v>
          </cell>
          <cell r="N400">
            <v>0</v>
          </cell>
          <cell r="O400">
            <v>0</v>
          </cell>
          <cell r="P400">
            <v>0</v>
          </cell>
          <cell r="Q400">
            <v>0.33</v>
          </cell>
          <cell r="R400">
            <v>0.33</v>
          </cell>
          <cell r="S400">
            <v>0.34</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row>
        <row r="401">
          <cell r="J401" t="str">
            <v>Capex Distribution - PredevReduction NOAK</v>
          </cell>
          <cell r="K401">
            <v>1</v>
          </cell>
          <cell r="L401">
            <v>0</v>
          </cell>
          <cell r="M401">
            <v>0</v>
          </cell>
          <cell r="N401">
            <v>0</v>
          </cell>
          <cell r="O401">
            <v>0</v>
          </cell>
          <cell r="P401">
            <v>0</v>
          </cell>
          <cell r="Q401">
            <v>0.5</v>
          </cell>
          <cell r="R401">
            <v>0.5</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row>
        <row r="402">
          <cell r="J402" t="str">
            <v>Capex Distribution - PredevIncrease NOAK</v>
          </cell>
          <cell r="K402">
            <v>1</v>
          </cell>
          <cell r="L402">
            <v>0</v>
          </cell>
          <cell r="M402">
            <v>0</v>
          </cell>
          <cell r="N402">
            <v>0</v>
          </cell>
          <cell r="O402">
            <v>0</v>
          </cell>
          <cell r="P402">
            <v>0</v>
          </cell>
          <cell r="Q402">
            <v>0.5</v>
          </cell>
          <cell r="R402">
            <v>0.5</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row>
        <row r="403">
          <cell r="J403" t="str">
            <v>Capex Distribution - Reduction NOAK</v>
          </cell>
          <cell r="K403">
            <v>1</v>
          </cell>
          <cell r="L403">
            <v>0</v>
          </cell>
          <cell r="M403">
            <v>0</v>
          </cell>
          <cell r="N403">
            <v>0</v>
          </cell>
          <cell r="O403">
            <v>0</v>
          </cell>
          <cell r="P403">
            <v>0</v>
          </cell>
          <cell r="Q403">
            <v>0.5</v>
          </cell>
          <cell r="R403">
            <v>0.5</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row>
        <row r="404">
          <cell r="J404" t="str">
            <v>Capex Distribution - Increase NOAK</v>
          </cell>
          <cell r="K404">
            <v>1</v>
          </cell>
          <cell r="L404">
            <v>0</v>
          </cell>
          <cell r="M404">
            <v>0</v>
          </cell>
          <cell r="N404">
            <v>0</v>
          </cell>
          <cell r="O404">
            <v>0</v>
          </cell>
          <cell r="P404">
            <v>0</v>
          </cell>
          <cell r="Q404">
            <v>0.33</v>
          </cell>
          <cell r="R404">
            <v>0.33</v>
          </cell>
          <cell r="S404">
            <v>0.34</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row>
        <row r="409">
          <cell r="I409" t="str">
            <v>WIND SENSITIVITIES - NOTE ONSHORE ONLY</v>
          </cell>
        </row>
        <row r="410">
          <cell r="I410" t="str">
            <v>Power Production</v>
          </cell>
          <cell r="K410" t="str">
            <v>Low</v>
          </cell>
          <cell r="L410" t="str">
            <v>High</v>
          </cell>
          <cell r="M410" t="str">
            <v>Other</v>
          </cell>
        </row>
        <row r="411">
          <cell r="J411" t="str">
            <v>Availability - first five years</v>
          </cell>
          <cell r="K411">
            <v>0.2</v>
          </cell>
          <cell r="L411">
            <v>0.35</v>
          </cell>
        </row>
        <row r="412">
          <cell r="J412" t="str">
            <v>Availability - thereafter</v>
          </cell>
          <cell r="K412">
            <v>0.2</v>
          </cell>
          <cell r="L412">
            <v>0.35</v>
          </cell>
        </row>
        <row r="414">
          <cell r="I414" t="str">
            <v>Capital Costs</v>
          </cell>
          <cell r="K414" t="str">
            <v>Low</v>
          </cell>
          <cell r="L414" t="str">
            <v>High</v>
          </cell>
          <cell r="M414" t="str">
            <v>Other</v>
          </cell>
        </row>
        <row r="415">
          <cell r="J415" t="str">
            <v>Predevelopment Costs (£'000s)</v>
          </cell>
        </row>
        <row r="416">
          <cell r="J416" t="str">
            <v>Predevelopment Period (months)</v>
          </cell>
          <cell r="K416">
            <v>48</v>
          </cell>
          <cell r="L416">
            <v>48</v>
          </cell>
        </row>
        <row r="417">
          <cell r="J417" t="str">
            <v>Capital Costs (£/kW)</v>
          </cell>
          <cell r="K417">
            <v>700</v>
          </cell>
          <cell r="L417">
            <v>900</v>
          </cell>
          <cell r="M417">
            <v>1000</v>
          </cell>
        </row>
        <row r="418">
          <cell r="J418" t="str">
            <v>Construction Period (months)</v>
          </cell>
          <cell r="K418">
            <v>24</v>
          </cell>
          <cell r="L418">
            <v>36</v>
          </cell>
        </row>
        <row r="420">
          <cell r="I420" t="str">
            <v>Operating Costs</v>
          </cell>
        </row>
        <row r="421">
          <cell r="J421" t="str">
            <v>O&amp;M Cost (£/kW)</v>
          </cell>
          <cell r="K421">
            <v>20</v>
          </cell>
          <cell r="L421">
            <v>40</v>
          </cell>
        </row>
        <row r="422">
          <cell r="J422" t="str">
            <v>Operation Period (years)</v>
          </cell>
          <cell r="K422">
            <v>15</v>
          </cell>
          <cell r="L422">
            <v>30</v>
          </cell>
        </row>
        <row r="424">
          <cell r="J424" t="str">
            <v xml:space="preserve">Profile Year </v>
          </cell>
          <cell r="L424">
            <v>39082</v>
          </cell>
          <cell r="M424">
            <v>39447</v>
          </cell>
          <cell r="N424">
            <v>39813</v>
          </cell>
          <cell r="O424">
            <v>40178</v>
          </cell>
          <cell r="P424">
            <v>40543</v>
          </cell>
          <cell r="Q424">
            <v>40908</v>
          </cell>
          <cell r="R424">
            <v>41274</v>
          </cell>
          <cell r="S424">
            <v>41639</v>
          </cell>
          <cell r="T424">
            <v>42004</v>
          </cell>
          <cell r="U424">
            <v>42369</v>
          </cell>
          <cell r="V424">
            <v>42735</v>
          </cell>
          <cell r="W424">
            <v>43100</v>
          </cell>
          <cell r="X424">
            <v>43465</v>
          </cell>
          <cell r="Y424">
            <v>43830</v>
          </cell>
          <cell r="Z424">
            <v>44196</v>
          </cell>
          <cell r="AA424">
            <v>44561</v>
          </cell>
          <cell r="AB424">
            <v>44926</v>
          </cell>
          <cell r="AC424">
            <v>45291</v>
          </cell>
          <cell r="AD424">
            <v>45657</v>
          </cell>
          <cell r="AE424">
            <v>46022</v>
          </cell>
          <cell r="AF424">
            <v>46387</v>
          </cell>
          <cell r="AG424">
            <v>46752</v>
          </cell>
          <cell r="AH424">
            <v>47118</v>
          </cell>
          <cell r="AI424">
            <v>47483</v>
          </cell>
          <cell r="AJ424">
            <v>47848</v>
          </cell>
          <cell r="AK424">
            <v>48213</v>
          </cell>
          <cell r="AL424">
            <v>48579</v>
          </cell>
          <cell r="AM424">
            <v>48944</v>
          </cell>
          <cell r="AN424">
            <v>49309</v>
          </cell>
        </row>
        <row r="425">
          <cell r="J425" t="str">
            <v>Pre-development Distribution - Reduction FOAK</v>
          </cell>
          <cell r="K425">
            <v>1</v>
          </cell>
          <cell r="L425">
            <v>0</v>
          </cell>
          <cell r="M425">
            <v>0.25</v>
          </cell>
          <cell r="N425">
            <v>0.25</v>
          </cell>
          <cell r="O425">
            <v>0.25</v>
          </cell>
          <cell r="P425">
            <v>0.25</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row>
        <row r="426">
          <cell r="J426" t="str">
            <v>Pre-development Distribution - Increase FOAK</v>
          </cell>
          <cell r="K426">
            <v>1</v>
          </cell>
          <cell r="L426">
            <v>0</v>
          </cell>
          <cell r="M426">
            <v>0.25</v>
          </cell>
          <cell r="N426">
            <v>0.25</v>
          </cell>
          <cell r="O426">
            <v>0.25</v>
          </cell>
          <cell r="P426">
            <v>0.25</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row>
        <row r="427">
          <cell r="J427" t="str">
            <v>Pre-development Distribution - Reduction NOAK</v>
          </cell>
          <cell r="K427">
            <v>1</v>
          </cell>
          <cell r="L427">
            <v>0</v>
          </cell>
          <cell r="M427">
            <v>0.25</v>
          </cell>
          <cell r="N427">
            <v>0.25</v>
          </cell>
          <cell r="O427">
            <v>0.25</v>
          </cell>
          <cell r="P427">
            <v>0.25</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row>
        <row r="428">
          <cell r="J428" t="str">
            <v>Pre-development Distribution - Increase NOAK</v>
          </cell>
          <cell r="K428">
            <v>1</v>
          </cell>
          <cell r="L428">
            <v>0</v>
          </cell>
          <cell r="M428">
            <v>0.25</v>
          </cell>
          <cell r="N428">
            <v>0.25</v>
          </cell>
          <cell r="O428">
            <v>0.25</v>
          </cell>
          <cell r="P428">
            <v>0.25</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row>
        <row r="429">
          <cell r="J429" t="str">
            <v>Capex Distribution - PredevReduction FOAK</v>
          </cell>
          <cell r="K429">
            <v>1</v>
          </cell>
          <cell r="L429">
            <v>0</v>
          </cell>
          <cell r="M429">
            <v>0</v>
          </cell>
          <cell r="N429">
            <v>0</v>
          </cell>
          <cell r="O429">
            <v>0</v>
          </cell>
          <cell r="P429">
            <v>0</v>
          </cell>
          <cell r="Q429">
            <v>0.5</v>
          </cell>
          <cell r="R429">
            <v>0.5</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row>
        <row r="430">
          <cell r="J430" t="str">
            <v>Capex Distribution - PredevIncrease FOAK</v>
          </cell>
          <cell r="K430">
            <v>1</v>
          </cell>
          <cell r="L430">
            <v>0</v>
          </cell>
          <cell r="M430">
            <v>0</v>
          </cell>
          <cell r="N430">
            <v>0</v>
          </cell>
          <cell r="O430">
            <v>0</v>
          </cell>
          <cell r="P430">
            <v>0</v>
          </cell>
          <cell r="Q430">
            <v>0.5</v>
          </cell>
          <cell r="R430">
            <v>0.5</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row>
        <row r="431">
          <cell r="J431" t="str">
            <v>Capex Distribution - Reduction FOAK</v>
          </cell>
          <cell r="K431">
            <v>1</v>
          </cell>
          <cell r="L431">
            <v>0</v>
          </cell>
          <cell r="M431">
            <v>0</v>
          </cell>
          <cell r="N431">
            <v>0</v>
          </cell>
          <cell r="O431">
            <v>0</v>
          </cell>
          <cell r="P431">
            <v>0</v>
          </cell>
          <cell r="Q431">
            <v>0.5</v>
          </cell>
          <cell r="R431">
            <v>0.5</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row>
        <row r="432">
          <cell r="J432" t="str">
            <v>Capex Distribution - Increase FOAK</v>
          </cell>
          <cell r="K432">
            <v>1</v>
          </cell>
          <cell r="L432">
            <v>0</v>
          </cell>
          <cell r="M432">
            <v>0</v>
          </cell>
          <cell r="N432">
            <v>0</v>
          </cell>
          <cell r="O432">
            <v>0</v>
          </cell>
          <cell r="P432">
            <v>0</v>
          </cell>
          <cell r="Q432">
            <v>0.33</v>
          </cell>
          <cell r="R432">
            <v>0.33</v>
          </cell>
          <cell r="S432">
            <v>0.34</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row>
        <row r="433">
          <cell r="J433" t="str">
            <v>Capex Distribution - PredevReduction NOAK</v>
          </cell>
          <cell r="K433">
            <v>1</v>
          </cell>
          <cell r="L433">
            <v>0</v>
          </cell>
          <cell r="M433">
            <v>0</v>
          </cell>
          <cell r="N433">
            <v>0</v>
          </cell>
          <cell r="O433">
            <v>0</v>
          </cell>
          <cell r="P433">
            <v>0</v>
          </cell>
          <cell r="Q433">
            <v>0.5</v>
          </cell>
          <cell r="R433">
            <v>0.5</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row>
        <row r="434">
          <cell r="J434" t="str">
            <v>Capex Distribution - PredevIncrease NOAK</v>
          </cell>
          <cell r="K434">
            <v>1</v>
          </cell>
          <cell r="L434">
            <v>0</v>
          </cell>
          <cell r="M434">
            <v>0</v>
          </cell>
          <cell r="N434">
            <v>0</v>
          </cell>
          <cell r="O434">
            <v>0</v>
          </cell>
          <cell r="P434">
            <v>0</v>
          </cell>
          <cell r="Q434">
            <v>0.5</v>
          </cell>
          <cell r="R434">
            <v>0.5</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row>
        <row r="435">
          <cell r="J435" t="str">
            <v>Capex Distribution - Reduction NOAK</v>
          </cell>
          <cell r="K435">
            <v>1</v>
          </cell>
          <cell r="L435">
            <v>0</v>
          </cell>
          <cell r="M435">
            <v>0</v>
          </cell>
          <cell r="N435">
            <v>0</v>
          </cell>
          <cell r="O435">
            <v>0</v>
          </cell>
          <cell r="P435">
            <v>0</v>
          </cell>
          <cell r="Q435">
            <v>0.5</v>
          </cell>
          <cell r="R435">
            <v>0.5</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row>
        <row r="436">
          <cell r="J436" t="str">
            <v>Capex Distribution - Increase NOAK</v>
          </cell>
          <cell r="K436">
            <v>1</v>
          </cell>
          <cell r="L436">
            <v>0</v>
          </cell>
          <cell r="M436">
            <v>0</v>
          </cell>
          <cell r="N436">
            <v>0</v>
          </cell>
          <cell r="O436">
            <v>0</v>
          </cell>
          <cell r="P436">
            <v>0</v>
          </cell>
          <cell r="Q436">
            <v>0.33</v>
          </cell>
          <cell r="R436">
            <v>0.33</v>
          </cell>
          <cell r="S436">
            <v>0.34</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row>
        <row r="440">
          <cell r="I440" t="str">
            <v>WIND SENSITIVITIES - NOTE OFFSHORE ONLY</v>
          </cell>
        </row>
        <row r="441">
          <cell r="I441" t="str">
            <v>Power Production</v>
          </cell>
          <cell r="K441" t="str">
            <v>Low</v>
          </cell>
          <cell r="L441" t="str">
            <v>High</v>
          </cell>
          <cell r="M441" t="str">
            <v>Other</v>
          </cell>
        </row>
        <row r="442">
          <cell r="J442" t="str">
            <v>Availability - first five years</v>
          </cell>
          <cell r="K442">
            <v>0.2</v>
          </cell>
          <cell r="L442">
            <v>0.35</v>
          </cell>
        </row>
        <row r="443">
          <cell r="J443" t="str">
            <v>Availability - thereafter</v>
          </cell>
          <cell r="K443">
            <v>0.2</v>
          </cell>
          <cell r="L443">
            <v>0.35</v>
          </cell>
        </row>
        <row r="445">
          <cell r="I445" t="str">
            <v>Capital Costs</v>
          </cell>
          <cell r="K445" t="str">
            <v>Low</v>
          </cell>
          <cell r="L445" t="str">
            <v>High</v>
          </cell>
          <cell r="M445" t="str">
            <v>Other</v>
          </cell>
        </row>
        <row r="446">
          <cell r="J446" t="str">
            <v>Predevelopment Costs (£'000s)</v>
          </cell>
        </row>
        <row r="447">
          <cell r="J447" t="str">
            <v>Predevelopment Period (months)</v>
          </cell>
          <cell r="K447">
            <v>48</v>
          </cell>
          <cell r="L447">
            <v>48</v>
          </cell>
        </row>
        <row r="448">
          <cell r="J448" t="str">
            <v>Capital Costs (£/kW)</v>
          </cell>
          <cell r="K448">
            <v>900</v>
          </cell>
          <cell r="L448">
            <v>1550</v>
          </cell>
          <cell r="M448">
            <v>1650</v>
          </cell>
        </row>
        <row r="449">
          <cell r="J449" t="str">
            <v>Construction Period (months)</v>
          </cell>
          <cell r="K449">
            <v>24</v>
          </cell>
          <cell r="L449">
            <v>48</v>
          </cell>
        </row>
        <row r="451">
          <cell r="I451" t="str">
            <v>Operating Costs</v>
          </cell>
        </row>
        <row r="452">
          <cell r="J452" t="str">
            <v>O&amp;M Cost (£/kW)</v>
          </cell>
          <cell r="K452">
            <v>20</v>
          </cell>
          <cell r="L452">
            <v>70</v>
          </cell>
        </row>
        <row r="453">
          <cell r="J453" t="str">
            <v>Operation Period (years)</v>
          </cell>
          <cell r="K453">
            <v>15</v>
          </cell>
          <cell r="L453">
            <v>30</v>
          </cell>
        </row>
        <row r="455">
          <cell r="J455" t="str">
            <v xml:space="preserve">Profile Year </v>
          </cell>
          <cell r="L455">
            <v>39082</v>
          </cell>
          <cell r="M455">
            <v>39447</v>
          </cell>
          <cell r="N455">
            <v>39813</v>
          </cell>
          <cell r="O455">
            <v>40178</v>
          </cell>
          <cell r="P455">
            <v>40543</v>
          </cell>
          <cell r="Q455">
            <v>40908</v>
          </cell>
          <cell r="R455">
            <v>41274</v>
          </cell>
          <cell r="S455">
            <v>41639</v>
          </cell>
          <cell r="T455">
            <v>42004</v>
          </cell>
          <cell r="U455">
            <v>42369</v>
          </cell>
          <cell r="V455">
            <v>42735</v>
          </cell>
          <cell r="W455">
            <v>43100</v>
          </cell>
          <cell r="X455">
            <v>43465</v>
          </cell>
          <cell r="Y455">
            <v>43830</v>
          </cell>
          <cell r="Z455">
            <v>44196</v>
          </cell>
          <cell r="AA455">
            <v>44561</v>
          </cell>
          <cell r="AB455">
            <v>44926</v>
          </cell>
          <cell r="AC455">
            <v>45291</v>
          </cell>
          <cell r="AD455">
            <v>45657</v>
          </cell>
          <cell r="AE455">
            <v>46022</v>
          </cell>
          <cell r="AF455">
            <v>46387</v>
          </cell>
          <cell r="AG455">
            <v>46752</v>
          </cell>
          <cell r="AH455">
            <v>47118</v>
          </cell>
          <cell r="AI455">
            <v>47483</v>
          </cell>
          <cell r="AJ455">
            <v>47848</v>
          </cell>
          <cell r="AK455">
            <v>48213</v>
          </cell>
          <cell r="AL455">
            <v>48579</v>
          </cell>
          <cell r="AM455">
            <v>48944</v>
          </cell>
          <cell r="AN455">
            <v>49309</v>
          </cell>
        </row>
        <row r="456">
          <cell r="J456" t="str">
            <v>Pre-development Distribution - Reduction FOAK</v>
          </cell>
          <cell r="K456">
            <v>1</v>
          </cell>
          <cell r="L456">
            <v>0</v>
          </cell>
          <cell r="M456">
            <v>0.25</v>
          </cell>
          <cell r="N456">
            <v>0.25</v>
          </cell>
          <cell r="O456">
            <v>0.25</v>
          </cell>
          <cell r="P456">
            <v>0.25</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row>
        <row r="457">
          <cell r="J457" t="str">
            <v>Pre-development Distribution - Increase FOAK</v>
          </cell>
          <cell r="K457">
            <v>1</v>
          </cell>
          <cell r="L457">
            <v>0</v>
          </cell>
          <cell r="M457">
            <v>0.25</v>
          </cell>
          <cell r="N457">
            <v>0.25</v>
          </cell>
          <cell r="O457">
            <v>0.25</v>
          </cell>
          <cell r="P457">
            <v>0.25</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row>
        <row r="458">
          <cell r="J458" t="str">
            <v>Pre-development Distribution - Reduction NOAK</v>
          </cell>
          <cell r="K458">
            <v>1</v>
          </cell>
          <cell r="L458">
            <v>0</v>
          </cell>
          <cell r="M458">
            <v>0.25</v>
          </cell>
          <cell r="N458">
            <v>0.25</v>
          </cell>
          <cell r="O458">
            <v>0.25</v>
          </cell>
          <cell r="P458">
            <v>0.25</v>
          </cell>
          <cell r="Q458">
            <v>0</v>
          </cell>
          <cell r="R458">
            <v>0</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row>
        <row r="459">
          <cell r="J459" t="str">
            <v>Pre-development Distribution - Increase NOAK</v>
          </cell>
          <cell r="K459">
            <v>1</v>
          </cell>
          <cell r="L459">
            <v>0</v>
          </cell>
          <cell r="M459">
            <v>0.25</v>
          </cell>
          <cell r="N459">
            <v>0.25</v>
          </cell>
          <cell r="O459">
            <v>0.25</v>
          </cell>
          <cell r="P459">
            <v>0.25</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row>
        <row r="460">
          <cell r="J460" t="str">
            <v>Capex Distribution - PredevReduction FOAK</v>
          </cell>
          <cell r="K460">
            <v>1</v>
          </cell>
          <cell r="L460">
            <v>0</v>
          </cell>
          <cell r="M460">
            <v>0</v>
          </cell>
          <cell r="N460">
            <v>0</v>
          </cell>
          <cell r="O460">
            <v>0</v>
          </cell>
          <cell r="P460">
            <v>0</v>
          </cell>
          <cell r="Q460">
            <v>0.5</v>
          </cell>
          <cell r="R460">
            <v>0.5</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row>
        <row r="461">
          <cell r="J461" t="str">
            <v>Capex Distribution - PredevIncrease FOAK</v>
          </cell>
          <cell r="K461">
            <v>1</v>
          </cell>
          <cell r="L461">
            <v>0</v>
          </cell>
          <cell r="M461">
            <v>0</v>
          </cell>
          <cell r="N461">
            <v>0</v>
          </cell>
          <cell r="O461">
            <v>0</v>
          </cell>
          <cell r="P461">
            <v>0</v>
          </cell>
          <cell r="Q461">
            <v>0.5</v>
          </cell>
          <cell r="R461">
            <v>0.5</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row>
        <row r="462">
          <cell r="J462" t="str">
            <v>Capex Distribution - Reduction FOAK</v>
          </cell>
          <cell r="K462">
            <v>1</v>
          </cell>
          <cell r="L462">
            <v>0</v>
          </cell>
          <cell r="M462">
            <v>0</v>
          </cell>
          <cell r="N462">
            <v>0</v>
          </cell>
          <cell r="O462">
            <v>0</v>
          </cell>
          <cell r="P462">
            <v>0</v>
          </cell>
          <cell r="Q462">
            <v>0.5</v>
          </cell>
          <cell r="R462">
            <v>0.5</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row>
        <row r="463">
          <cell r="J463" t="str">
            <v>Capex Distribution - Increase FOAK</v>
          </cell>
          <cell r="K463">
            <v>1</v>
          </cell>
          <cell r="L463">
            <v>0</v>
          </cell>
          <cell r="M463">
            <v>0</v>
          </cell>
          <cell r="N463">
            <v>0</v>
          </cell>
          <cell r="O463">
            <v>0</v>
          </cell>
          <cell r="P463">
            <v>0</v>
          </cell>
          <cell r="Q463">
            <v>0.25</v>
          </cell>
          <cell r="R463">
            <v>0.25</v>
          </cell>
          <cell r="S463">
            <v>0.25</v>
          </cell>
          <cell r="T463">
            <v>0.25</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row>
        <row r="464">
          <cell r="J464" t="str">
            <v>Capex Distribution - PredevReduction NOAK</v>
          </cell>
          <cell r="K464">
            <v>1</v>
          </cell>
          <cell r="L464">
            <v>0</v>
          </cell>
          <cell r="M464">
            <v>0</v>
          </cell>
          <cell r="N464">
            <v>0</v>
          </cell>
          <cell r="O464">
            <v>0</v>
          </cell>
          <cell r="P464">
            <v>0</v>
          </cell>
          <cell r="Q464">
            <v>0.5</v>
          </cell>
          <cell r="R464">
            <v>0.5</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row>
        <row r="465">
          <cell r="J465" t="str">
            <v>Capex Distribution - PredevIncrease NOAK</v>
          </cell>
          <cell r="K465">
            <v>1</v>
          </cell>
          <cell r="L465">
            <v>0</v>
          </cell>
          <cell r="M465">
            <v>0</v>
          </cell>
          <cell r="N465">
            <v>0</v>
          </cell>
          <cell r="O465">
            <v>0</v>
          </cell>
          <cell r="P465">
            <v>0</v>
          </cell>
          <cell r="Q465">
            <v>0.5</v>
          </cell>
          <cell r="R465">
            <v>0.5</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row>
        <row r="466">
          <cell r="J466" t="str">
            <v>Capex Distribution - Reduction NOAK</v>
          </cell>
          <cell r="K466">
            <v>1</v>
          </cell>
          <cell r="L466">
            <v>0</v>
          </cell>
          <cell r="M466">
            <v>0</v>
          </cell>
          <cell r="N466">
            <v>0</v>
          </cell>
          <cell r="O466">
            <v>0</v>
          </cell>
          <cell r="P466">
            <v>0</v>
          </cell>
          <cell r="Q466">
            <v>0.5</v>
          </cell>
          <cell r="R466">
            <v>0.5</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row>
        <row r="467">
          <cell r="J467" t="str">
            <v>Capex Distribution - Increase NOAK</v>
          </cell>
          <cell r="K467">
            <v>1</v>
          </cell>
          <cell r="L467">
            <v>0</v>
          </cell>
          <cell r="M467">
            <v>0</v>
          </cell>
          <cell r="N467">
            <v>0</v>
          </cell>
          <cell r="O467">
            <v>0</v>
          </cell>
          <cell r="P467">
            <v>0</v>
          </cell>
          <cell r="Q467">
            <v>0.33300000000000002</v>
          </cell>
          <cell r="R467">
            <v>0.33300000000000002</v>
          </cell>
          <cell r="S467">
            <v>0.33400000000000002</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row>
        <row r="471">
          <cell r="I471" t="str">
            <v>WIND SENSITIVITIES - OTHER</v>
          </cell>
        </row>
        <row r="472">
          <cell r="I472" t="str">
            <v>Power Production</v>
          </cell>
          <cell r="K472" t="str">
            <v>Low</v>
          </cell>
          <cell r="L472" t="str">
            <v>High</v>
          </cell>
          <cell r="M472" t="str">
            <v>Other</v>
          </cell>
        </row>
        <row r="473">
          <cell r="J473" t="str">
            <v>Availability - first five years</v>
          </cell>
        </row>
        <row r="474">
          <cell r="J474" t="str">
            <v>Availability - thereafter</v>
          </cell>
        </row>
        <row r="476">
          <cell r="I476" t="str">
            <v>Capital Costs</v>
          </cell>
          <cell r="K476" t="str">
            <v>Low</v>
          </cell>
          <cell r="L476" t="str">
            <v>High</v>
          </cell>
          <cell r="M476" t="str">
            <v>Other</v>
          </cell>
        </row>
        <row r="477">
          <cell r="J477" t="str">
            <v>Predevelopment Costs (£'000s)</v>
          </cell>
        </row>
        <row r="478">
          <cell r="J478" t="str">
            <v>Predevelopment Period (months)</v>
          </cell>
        </row>
        <row r="479">
          <cell r="J479" t="str">
            <v>Capital Costs (£/kW)</v>
          </cell>
        </row>
        <row r="480">
          <cell r="J480" t="str">
            <v>Construction Period (months)</v>
          </cell>
        </row>
        <row r="482">
          <cell r="I482" t="str">
            <v>Operating Costs</v>
          </cell>
        </row>
        <row r="483">
          <cell r="J483" t="str">
            <v>O&amp;M Cost (£/kW)</v>
          </cell>
        </row>
        <row r="484">
          <cell r="J484" t="str">
            <v>Operation Period (years)</v>
          </cell>
        </row>
        <row r="486">
          <cell r="J486" t="str">
            <v xml:space="preserve">Profile Year </v>
          </cell>
          <cell r="L486">
            <v>39082</v>
          </cell>
          <cell r="M486">
            <v>39447</v>
          </cell>
          <cell r="N486">
            <v>39813</v>
          </cell>
          <cell r="O486">
            <v>40178</v>
          </cell>
          <cell r="P486">
            <v>40543</v>
          </cell>
          <cell r="Q486">
            <v>40908</v>
          </cell>
          <cell r="R486">
            <v>41274</v>
          </cell>
          <cell r="S486">
            <v>41639</v>
          </cell>
          <cell r="T486">
            <v>42004</v>
          </cell>
          <cell r="U486">
            <v>42369</v>
          </cell>
          <cell r="V486">
            <v>42735</v>
          </cell>
          <cell r="W486">
            <v>43100</v>
          </cell>
          <cell r="X486">
            <v>43465</v>
          </cell>
          <cell r="Y486">
            <v>43830</v>
          </cell>
          <cell r="Z486">
            <v>44196</v>
          </cell>
          <cell r="AA486">
            <v>44561</v>
          </cell>
          <cell r="AB486">
            <v>44926</v>
          </cell>
          <cell r="AC486">
            <v>45291</v>
          </cell>
          <cell r="AD486">
            <v>45657</v>
          </cell>
          <cell r="AE486">
            <v>46022</v>
          </cell>
          <cell r="AF486">
            <v>46387</v>
          </cell>
          <cell r="AG486">
            <v>46752</v>
          </cell>
          <cell r="AH486">
            <v>47118</v>
          </cell>
          <cell r="AI486">
            <v>47483</v>
          </cell>
          <cell r="AJ486">
            <v>47848</v>
          </cell>
          <cell r="AK486">
            <v>48213</v>
          </cell>
          <cell r="AL486">
            <v>48579</v>
          </cell>
          <cell r="AM486">
            <v>48944</v>
          </cell>
          <cell r="AN486">
            <v>49309</v>
          </cell>
        </row>
        <row r="487">
          <cell r="J487" t="str">
            <v>Pre-development Distribution - Reduction FOAK</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row>
        <row r="488">
          <cell r="J488" t="str">
            <v>Pre-development Distribution - Increase FOAK</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row>
        <row r="489">
          <cell r="J489" t="str">
            <v>Pre-development Distribution - Reduction NOAK</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row>
        <row r="490">
          <cell r="J490" t="str">
            <v>Pre-development Distribution - Increase NOAK</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row>
        <row r="491">
          <cell r="J491" t="str">
            <v>Capex Distribution - PredevReduction FOAK</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row>
        <row r="492">
          <cell r="J492" t="str">
            <v>Capex Distribution - PredevIncrease FOAK</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row>
        <row r="493">
          <cell r="J493" t="str">
            <v>Capex Distribution - Reduction FOAK</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row>
        <row r="494">
          <cell r="J494" t="str">
            <v>Capex Distribution - Increase FOAK</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row>
        <row r="495">
          <cell r="J495" t="str">
            <v>Capex Distribution - PredevReduction NOAK</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row>
        <row r="496">
          <cell r="J496" t="str">
            <v>Capex Distribution - PredevIncrease NOAK</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row>
        <row r="497">
          <cell r="J497" t="str">
            <v>Capex Distribution - Reduction NOAK</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row>
        <row r="498">
          <cell r="J498" t="str">
            <v>Capex Distribution - Increase NOAK</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row>
        <row r="502">
          <cell r="I502" t="str">
            <v>WIND SENSITIVITIES - OTHER</v>
          </cell>
        </row>
        <row r="503">
          <cell r="I503" t="str">
            <v>Power Production</v>
          </cell>
          <cell r="K503" t="str">
            <v>Low</v>
          </cell>
          <cell r="L503" t="str">
            <v>High</v>
          </cell>
          <cell r="M503" t="str">
            <v>Other</v>
          </cell>
        </row>
        <row r="504">
          <cell r="J504" t="str">
            <v>Availability - first five years</v>
          </cell>
        </row>
        <row r="505">
          <cell r="J505" t="str">
            <v>Availability - thereafter</v>
          </cell>
        </row>
        <row r="507">
          <cell r="I507" t="str">
            <v>Capital Costs</v>
          </cell>
          <cell r="K507" t="str">
            <v>Low</v>
          </cell>
          <cell r="L507" t="str">
            <v>High</v>
          </cell>
          <cell r="M507" t="str">
            <v>Other</v>
          </cell>
        </row>
        <row r="508">
          <cell r="J508" t="str">
            <v>Predevelopment Costs (£'000s)</v>
          </cell>
        </row>
        <row r="509">
          <cell r="J509" t="str">
            <v>Predevelopment Period (months)</v>
          </cell>
        </row>
        <row r="510">
          <cell r="J510" t="str">
            <v>Capital Costs (£/kW)</v>
          </cell>
        </row>
        <row r="511">
          <cell r="J511" t="str">
            <v>Construction Period (months)</v>
          </cell>
        </row>
        <row r="513">
          <cell r="I513" t="str">
            <v>Operating Costs</v>
          </cell>
        </row>
        <row r="514">
          <cell r="J514" t="str">
            <v>O&amp;M Cost (£/kW)</v>
          </cell>
        </row>
        <row r="515">
          <cell r="J515" t="str">
            <v>Operation Period (years)</v>
          </cell>
        </row>
        <row r="517">
          <cell r="J517" t="str">
            <v xml:space="preserve">Profile Year </v>
          </cell>
          <cell r="L517">
            <v>39082</v>
          </cell>
          <cell r="M517">
            <v>39447</v>
          </cell>
          <cell r="N517">
            <v>39813</v>
          </cell>
          <cell r="O517">
            <v>40178</v>
          </cell>
          <cell r="P517">
            <v>40543</v>
          </cell>
          <cell r="Q517">
            <v>40908</v>
          </cell>
          <cell r="R517">
            <v>41274</v>
          </cell>
          <cell r="S517">
            <v>41639</v>
          </cell>
          <cell r="T517">
            <v>42004</v>
          </cell>
          <cell r="U517">
            <v>42369</v>
          </cell>
          <cell r="V517">
            <v>42735</v>
          </cell>
          <cell r="W517">
            <v>43100</v>
          </cell>
          <cell r="X517">
            <v>43465</v>
          </cell>
          <cell r="Y517">
            <v>43830</v>
          </cell>
          <cell r="Z517">
            <v>44196</v>
          </cell>
          <cell r="AA517">
            <v>44561</v>
          </cell>
          <cell r="AB517">
            <v>44926</v>
          </cell>
          <cell r="AC517">
            <v>45291</v>
          </cell>
          <cell r="AD517">
            <v>45657</v>
          </cell>
          <cell r="AE517">
            <v>46022</v>
          </cell>
          <cell r="AF517">
            <v>46387</v>
          </cell>
          <cell r="AG517">
            <v>46752</v>
          </cell>
          <cell r="AH517">
            <v>47118</v>
          </cell>
          <cell r="AI517">
            <v>47483</v>
          </cell>
          <cell r="AJ517">
            <v>47848</v>
          </cell>
          <cell r="AK517">
            <v>48213</v>
          </cell>
          <cell r="AL517">
            <v>48579</v>
          </cell>
          <cell r="AM517">
            <v>48944</v>
          </cell>
          <cell r="AN517">
            <v>49309</v>
          </cell>
        </row>
        <row r="518">
          <cell r="J518" t="str">
            <v>Pre-development Distribution - Reduction FOAK</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row>
        <row r="519">
          <cell r="J519" t="str">
            <v>Pre-development Distribution - Increase FOAK</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row>
        <row r="520">
          <cell r="J520" t="str">
            <v>Pre-development Distribution - Reduction NOAK</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row>
        <row r="521">
          <cell r="J521" t="str">
            <v>Pre-development Distribution - Increase NOAK</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row>
        <row r="522">
          <cell r="J522" t="str">
            <v>Capex Distribution - PredevReduction FOAK</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row>
        <row r="523">
          <cell r="J523" t="str">
            <v>Capex Distribution - PredevIncrease FOAK</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row>
        <row r="524">
          <cell r="J524" t="str">
            <v>Capex Distribution - Reduction FOAK</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row>
        <row r="525">
          <cell r="J525" t="str">
            <v>Capex Distribution - Increase FOAK</v>
          </cell>
          <cell r="K525">
            <v>0</v>
          </cell>
          <cell r="L525">
            <v>0</v>
          </cell>
          <cell r="M525">
            <v>0</v>
          </cell>
          <cell r="N525">
            <v>0</v>
          </cell>
          <cell r="O525">
            <v>0</v>
          </cell>
          <cell r="P525">
            <v>0</v>
          </cell>
          <cell r="Q525">
            <v>0</v>
          </cell>
          <cell r="R525">
            <v>0</v>
          </cell>
          <cell r="S525">
            <v>0</v>
          </cell>
          <cell r="T525">
            <v>0</v>
          </cell>
          <cell r="U525">
            <v>0</v>
          </cell>
          <cell r="V525">
            <v>0</v>
          </cell>
          <cell r="W525">
            <v>0</v>
          </cell>
          <cell r="X525">
            <v>0</v>
          </cell>
          <cell r="Y525">
            <v>0</v>
          </cell>
          <cell r="Z525">
            <v>0</v>
          </cell>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row>
        <row r="526">
          <cell r="J526" t="str">
            <v>Capex Distribution - PredevReduction NOAK</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row>
        <row r="527">
          <cell r="J527" t="str">
            <v>Capex Distribution - PredevIncrease NOAK</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row>
        <row r="528">
          <cell r="J528" t="str">
            <v>Capex Distribution - Reduction NOAK</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row>
        <row r="529">
          <cell r="J529" t="str">
            <v>Capex Distribution - Increase NOAK</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row>
      </sheetData>
      <sheetData sheetId="10">
        <row r="3">
          <cell r="I3" t="str">
            <v>New Build Evaluation Model</v>
          </cell>
          <cell r="N3" t="str">
            <v>Model Check: OK</v>
          </cell>
        </row>
        <row r="5">
          <cell r="I5" t="str">
            <v>Project Assumptions / Severn Barrage</v>
          </cell>
        </row>
        <row r="7">
          <cell r="I7" t="str">
            <v>Design and Build Type</v>
          </cell>
        </row>
        <row r="9">
          <cell r="J9" t="str">
            <v>Design</v>
          </cell>
        </row>
        <row r="10">
          <cell r="I10">
            <v>1</v>
          </cell>
          <cell r="J10" t="str">
            <v>Severn Barrage</v>
          </cell>
        </row>
        <row r="11">
          <cell r="I11">
            <v>2</v>
          </cell>
          <cell r="J11" t="str">
            <v>Other</v>
          </cell>
        </row>
        <row r="12">
          <cell r="I12">
            <v>3</v>
          </cell>
          <cell r="J12" t="str">
            <v>Other</v>
          </cell>
        </row>
        <row r="13">
          <cell r="I13">
            <v>4</v>
          </cell>
          <cell r="J13" t="str">
            <v>Other</v>
          </cell>
        </row>
        <row r="15">
          <cell r="J15" t="str">
            <v>Selected Option</v>
          </cell>
          <cell r="M15" t="str">
            <v>Transmission Flag (feeds into levelised cost sheet)</v>
          </cell>
        </row>
        <row r="16">
          <cell r="I16">
            <v>1</v>
          </cell>
          <cell r="J16" t="str">
            <v>Severn Barrage</v>
          </cell>
          <cell r="M16" t="str">
            <v>£9/MWh based on £8/MWh in 2001 prices</v>
          </cell>
          <cell r="P16">
            <v>9</v>
          </cell>
        </row>
        <row r="17">
          <cell r="M17" t="str">
            <v>In 2006 prices</v>
          </cell>
          <cell r="O17" t="str">
            <v>(£/MWh)</v>
          </cell>
          <cell r="P17">
            <v>9</v>
          </cell>
        </row>
        <row r="18">
          <cell r="J18" t="str">
            <v>Kind</v>
          </cell>
        </row>
        <row r="19">
          <cell r="I19">
            <v>1</v>
          </cell>
          <cell r="J19" t="str">
            <v>First of a kind</v>
          </cell>
          <cell r="M19" t="str">
            <v>Storage Flag</v>
          </cell>
        </row>
        <row r="20">
          <cell r="I20">
            <v>2</v>
          </cell>
          <cell r="J20" t="str">
            <v>Nth of a kind</v>
          </cell>
          <cell r="M20" t="str">
            <v>£6/MWh based on £8/t CO2</v>
          </cell>
          <cell r="O20" t="str">
            <v>Yes or No</v>
          </cell>
          <cell r="P20">
            <v>0</v>
          </cell>
        </row>
        <row r="22">
          <cell r="J22" t="str">
            <v>Selected Option</v>
          </cell>
        </row>
        <row r="23">
          <cell r="I23">
            <v>1</v>
          </cell>
          <cell r="J23" t="str">
            <v>First of a kind</v>
          </cell>
        </row>
        <row r="25">
          <cell r="J25" t="str">
            <v>Assumptions</v>
          </cell>
        </row>
        <row r="26">
          <cell r="I26">
            <v>1</v>
          </cell>
          <cell r="J26" t="str">
            <v>Data</v>
          </cell>
        </row>
        <row r="27">
          <cell r="I27">
            <v>2</v>
          </cell>
          <cell r="J27" t="str">
            <v>Spare1</v>
          </cell>
        </row>
        <row r="28">
          <cell r="I28">
            <v>3</v>
          </cell>
          <cell r="J28" t="str">
            <v>Spare2</v>
          </cell>
        </row>
        <row r="30">
          <cell r="J30" t="str">
            <v>Selected Option</v>
          </cell>
        </row>
        <row r="31">
          <cell r="I31">
            <v>1</v>
          </cell>
          <cell r="J31" t="str">
            <v>Data</v>
          </cell>
        </row>
        <row r="33">
          <cell r="I33" t="str">
            <v>Timing</v>
          </cell>
        </row>
        <row r="35">
          <cell r="J35" t="str">
            <v>Key Dates / Time Periods</v>
          </cell>
          <cell r="K35" t="str">
            <v>Unit</v>
          </cell>
          <cell r="L35" t="str">
            <v>Data</v>
          </cell>
          <cell r="Q35" t="str">
            <v>Unit</v>
          </cell>
          <cell r="R35" t="str">
            <v>Data</v>
          </cell>
          <cell r="W35" t="str">
            <v>Unit</v>
          </cell>
          <cell r="X35" t="str">
            <v>Spare1</v>
          </cell>
          <cell r="AC35" t="str">
            <v>Unit</v>
          </cell>
          <cell r="AD35" t="str">
            <v>Spare2</v>
          </cell>
        </row>
        <row r="36">
          <cell r="J36" t="str">
            <v>Financial close</v>
          </cell>
          <cell r="L36">
            <v>39083</v>
          </cell>
          <cell r="R36">
            <v>39083</v>
          </cell>
          <cell r="X36">
            <v>39083</v>
          </cell>
          <cell r="AD36">
            <v>39083</v>
          </cell>
        </row>
        <row r="37">
          <cell r="J37" t="str">
            <v xml:space="preserve">Prelicensing Period </v>
          </cell>
          <cell r="K37" t="str">
            <v>(months)</v>
          </cell>
          <cell r="L37">
            <v>12</v>
          </cell>
          <cell r="M37" t="str">
            <v>(years)</v>
          </cell>
          <cell r="N37">
            <v>1</v>
          </cell>
          <cell r="O37" t="str">
            <v>(days)</v>
          </cell>
          <cell r="P37">
            <v>365</v>
          </cell>
          <cell r="Q37" t="str">
            <v>(months)</v>
          </cell>
          <cell r="R37">
            <v>12</v>
          </cell>
          <cell r="S37" t="str">
            <v>(years)</v>
          </cell>
          <cell r="T37">
            <v>1</v>
          </cell>
          <cell r="U37" t="str">
            <v>(days)</v>
          </cell>
          <cell r="V37">
            <v>365</v>
          </cell>
          <cell r="W37" t="str">
            <v>(months)</v>
          </cell>
          <cell r="X37">
            <v>12</v>
          </cell>
          <cell r="Y37" t="str">
            <v>(years)</v>
          </cell>
          <cell r="Z37">
            <v>1</v>
          </cell>
          <cell r="AA37" t="str">
            <v>(days)</v>
          </cell>
          <cell r="AB37">
            <v>365</v>
          </cell>
          <cell r="AC37" t="str">
            <v>(months)</v>
          </cell>
          <cell r="AE37" t="str">
            <v>(years)</v>
          </cell>
          <cell r="AF37">
            <v>0</v>
          </cell>
          <cell r="AG37" t="str">
            <v>(days)</v>
          </cell>
          <cell r="AH37">
            <v>0</v>
          </cell>
        </row>
        <row r="38">
          <cell r="J38" t="str">
            <v xml:space="preserve">Site Specific Licensing Period </v>
          </cell>
          <cell r="K38" t="str">
            <v>(months)</v>
          </cell>
          <cell r="L38">
            <v>24</v>
          </cell>
          <cell r="M38" t="str">
            <v>(years)</v>
          </cell>
          <cell r="N38">
            <v>2</v>
          </cell>
          <cell r="O38" t="str">
            <v>(days)</v>
          </cell>
          <cell r="P38">
            <v>730</v>
          </cell>
          <cell r="Q38" t="str">
            <v>(months)</v>
          </cell>
          <cell r="R38">
            <v>24</v>
          </cell>
          <cell r="S38" t="str">
            <v>(years)</v>
          </cell>
          <cell r="T38">
            <v>2</v>
          </cell>
          <cell r="U38" t="str">
            <v>(days)</v>
          </cell>
          <cell r="V38">
            <v>730</v>
          </cell>
          <cell r="W38" t="str">
            <v>(months)</v>
          </cell>
          <cell r="X38">
            <v>24</v>
          </cell>
          <cell r="Y38" t="str">
            <v>(years)</v>
          </cell>
          <cell r="Z38">
            <v>2</v>
          </cell>
          <cell r="AA38" t="str">
            <v>(days)</v>
          </cell>
          <cell r="AB38">
            <v>730</v>
          </cell>
          <cell r="AC38" t="str">
            <v>(months)</v>
          </cell>
          <cell r="AE38" t="str">
            <v>(years)</v>
          </cell>
          <cell r="AF38">
            <v>0</v>
          </cell>
          <cell r="AG38" t="str">
            <v>(days)</v>
          </cell>
          <cell r="AH38">
            <v>0</v>
          </cell>
        </row>
        <row r="39">
          <cell r="J39" t="str">
            <v xml:space="preserve">Public Enquiry Period </v>
          </cell>
          <cell r="K39" t="str">
            <v>(months)</v>
          </cell>
          <cell r="L39">
            <v>24</v>
          </cell>
          <cell r="M39" t="str">
            <v>(years)</v>
          </cell>
          <cell r="N39">
            <v>2</v>
          </cell>
          <cell r="O39" t="str">
            <v>(days)</v>
          </cell>
          <cell r="P39">
            <v>730</v>
          </cell>
          <cell r="Q39" t="str">
            <v>(months)</v>
          </cell>
          <cell r="R39">
            <v>24</v>
          </cell>
          <cell r="S39" t="str">
            <v>(years)</v>
          </cell>
          <cell r="T39">
            <v>2</v>
          </cell>
          <cell r="U39" t="str">
            <v>(days)</v>
          </cell>
          <cell r="V39">
            <v>730</v>
          </cell>
          <cell r="W39" t="str">
            <v>(months)</v>
          </cell>
          <cell r="X39">
            <v>24</v>
          </cell>
          <cell r="Y39" t="str">
            <v>(years)</v>
          </cell>
          <cell r="Z39">
            <v>2</v>
          </cell>
          <cell r="AA39" t="str">
            <v>(days)</v>
          </cell>
          <cell r="AB39">
            <v>730</v>
          </cell>
          <cell r="AC39" t="str">
            <v>(months)</v>
          </cell>
          <cell r="AE39" t="str">
            <v>(years)</v>
          </cell>
          <cell r="AF39">
            <v>0</v>
          </cell>
          <cell r="AG39" t="str">
            <v>(days)</v>
          </cell>
          <cell r="AH39">
            <v>0</v>
          </cell>
        </row>
        <row r="40">
          <cell r="J40" t="str">
            <v>Pre-development Period - Subtotal</v>
          </cell>
          <cell r="K40" t="str">
            <v>(months)</v>
          </cell>
          <cell r="L40">
            <v>60</v>
          </cell>
          <cell r="M40" t="str">
            <v>(years)</v>
          </cell>
          <cell r="N40">
            <v>5</v>
          </cell>
          <cell r="Q40" t="str">
            <v>(months)</v>
          </cell>
          <cell r="R40">
            <v>60</v>
          </cell>
          <cell r="S40" t="str">
            <v>(years)</v>
          </cell>
          <cell r="T40">
            <v>5</v>
          </cell>
          <cell r="W40" t="str">
            <v>(months)</v>
          </cell>
          <cell r="X40">
            <v>60</v>
          </cell>
          <cell r="Y40" t="str">
            <v>(years)</v>
          </cell>
          <cell r="Z40">
            <v>5</v>
          </cell>
          <cell r="AC40" t="str">
            <v>(months)</v>
          </cell>
          <cell r="AD40">
            <v>0</v>
          </cell>
          <cell r="AE40" t="str">
            <v>(years)</v>
          </cell>
          <cell r="AF40">
            <v>0</v>
          </cell>
        </row>
        <row r="41">
          <cell r="J41" t="str">
            <v>Pre-development Period (NAOK Adjustment)</v>
          </cell>
          <cell r="K41" t="str">
            <v>(months)</v>
          </cell>
          <cell r="L41">
            <v>0</v>
          </cell>
          <cell r="M41" t="str">
            <v>(years)</v>
          </cell>
          <cell r="N41">
            <v>0</v>
          </cell>
          <cell r="Q41" t="str">
            <v>(months)</v>
          </cell>
          <cell r="R41">
            <v>0</v>
          </cell>
          <cell r="S41" t="str">
            <v>(years)</v>
          </cell>
          <cell r="T41">
            <v>0</v>
          </cell>
          <cell r="W41" t="str">
            <v>(months)</v>
          </cell>
          <cell r="X41">
            <v>0</v>
          </cell>
          <cell r="Y41" t="str">
            <v>(years)</v>
          </cell>
          <cell r="Z41">
            <v>0</v>
          </cell>
          <cell r="AC41" t="str">
            <v>(months)</v>
          </cell>
          <cell r="AD41">
            <v>0</v>
          </cell>
          <cell r="AE41" t="str">
            <v>(years)</v>
          </cell>
          <cell r="AF41">
            <v>0</v>
          </cell>
        </row>
        <row r="42">
          <cell r="J42" t="str">
            <v>Total Pre-development Period (including NAOK)</v>
          </cell>
          <cell r="K42" t="str">
            <v>(months)</v>
          </cell>
          <cell r="L42">
            <v>60</v>
          </cell>
          <cell r="M42" t="str">
            <v>(years)</v>
          </cell>
          <cell r="N42">
            <v>5</v>
          </cell>
          <cell r="Q42" t="str">
            <v>(months)</v>
          </cell>
          <cell r="R42">
            <v>60</v>
          </cell>
          <cell r="S42" t="str">
            <v>(years)</v>
          </cell>
          <cell r="T42">
            <v>5</v>
          </cell>
          <cell r="W42" t="str">
            <v>(months)</v>
          </cell>
          <cell r="X42">
            <v>60</v>
          </cell>
          <cell r="Y42" t="str">
            <v>(years)</v>
          </cell>
          <cell r="Z42">
            <v>5</v>
          </cell>
          <cell r="AC42" t="str">
            <v>(months)</v>
          </cell>
          <cell r="AD42">
            <v>0</v>
          </cell>
          <cell r="AE42" t="str">
            <v>(years)</v>
          </cell>
          <cell r="AF42">
            <v>0</v>
          </cell>
        </row>
        <row r="43">
          <cell r="J43" t="str">
            <v>Construction Start Date</v>
          </cell>
          <cell r="L43">
            <v>40909</v>
          </cell>
          <cell r="R43">
            <v>40909</v>
          </cell>
          <cell r="X43">
            <v>40909</v>
          </cell>
          <cell r="AD43">
            <v>39083</v>
          </cell>
        </row>
        <row r="44">
          <cell r="J44" t="str">
            <v xml:space="preserve">Construction Period </v>
          </cell>
          <cell r="K44" t="str">
            <v>(months)</v>
          </cell>
          <cell r="L44">
            <v>72</v>
          </cell>
          <cell r="M44" t="str">
            <v>(years)</v>
          </cell>
          <cell r="N44">
            <v>6</v>
          </cell>
          <cell r="Q44" t="str">
            <v>(months)</v>
          </cell>
          <cell r="R44">
            <v>72</v>
          </cell>
          <cell r="S44" t="str">
            <v>(years)</v>
          </cell>
          <cell r="T44">
            <v>6</v>
          </cell>
          <cell r="W44" t="str">
            <v>(months)</v>
          </cell>
          <cell r="X44">
            <v>72</v>
          </cell>
          <cell r="Y44" t="str">
            <v>(years)</v>
          </cell>
          <cell r="Z44">
            <v>6</v>
          </cell>
          <cell r="AC44" t="str">
            <v>(months)</v>
          </cell>
          <cell r="AD44">
            <v>0</v>
          </cell>
          <cell r="AE44" t="str">
            <v>(years)</v>
          </cell>
          <cell r="AF44">
            <v>0</v>
          </cell>
        </row>
        <row r="45">
          <cell r="J45" t="str">
            <v>Commercial Operation Start Date</v>
          </cell>
          <cell r="L45">
            <v>43101</v>
          </cell>
          <cell r="R45">
            <v>43101</v>
          </cell>
          <cell r="X45">
            <v>43101</v>
          </cell>
          <cell r="AD45">
            <v>39083</v>
          </cell>
        </row>
        <row r="46">
          <cell r="J46" t="str">
            <v>Plant Operating Period</v>
          </cell>
          <cell r="K46" t="str">
            <v>(years)</v>
          </cell>
          <cell r="L46">
            <v>60</v>
          </cell>
          <cell r="Q46" t="str">
            <v>(years)</v>
          </cell>
          <cell r="R46">
            <v>60</v>
          </cell>
          <cell r="W46" t="str">
            <v>(years)</v>
          </cell>
          <cell r="X46">
            <v>60</v>
          </cell>
          <cell r="AC46" t="str">
            <v>(years)</v>
          </cell>
        </row>
        <row r="47">
          <cell r="J47" t="str">
            <v>Commericial Operation End Date</v>
          </cell>
          <cell r="L47">
            <v>65016</v>
          </cell>
          <cell r="R47">
            <v>65016</v>
          </cell>
          <cell r="X47">
            <v>65016</v>
          </cell>
          <cell r="AD47">
            <v>39083</v>
          </cell>
        </row>
        <row r="48">
          <cell r="J48" t="str">
            <v>Decommissioning Cooldown</v>
          </cell>
          <cell r="K48" t="str">
            <v>(years)</v>
          </cell>
          <cell r="L48">
            <v>0</v>
          </cell>
          <cell r="Q48" t="str">
            <v>(years)</v>
          </cell>
          <cell r="W48" t="str">
            <v>(years)</v>
          </cell>
          <cell r="AC48" t="str">
            <v>(years)</v>
          </cell>
          <cell r="AD48">
            <v>0</v>
          </cell>
        </row>
        <row r="49">
          <cell r="J49" t="str">
            <v>Decommissioning Start Date</v>
          </cell>
          <cell r="L49">
            <v>65016</v>
          </cell>
          <cell r="R49">
            <v>65016</v>
          </cell>
          <cell r="X49">
            <v>65016</v>
          </cell>
          <cell r="AD49">
            <v>39083</v>
          </cell>
        </row>
        <row r="50">
          <cell r="J50" t="str">
            <v>Decommissioning Period</v>
          </cell>
          <cell r="K50" t="str">
            <v>(months)</v>
          </cell>
          <cell r="L50">
            <v>12</v>
          </cell>
          <cell r="M50" t="str">
            <v>(years)</v>
          </cell>
          <cell r="N50">
            <v>1</v>
          </cell>
          <cell r="Q50" t="str">
            <v>(months)</v>
          </cell>
          <cell r="R50">
            <v>12</v>
          </cell>
          <cell r="S50" t="str">
            <v>(years)</v>
          </cell>
          <cell r="T50">
            <v>1</v>
          </cell>
          <cell r="W50" t="str">
            <v>(months)</v>
          </cell>
          <cell r="X50">
            <v>12</v>
          </cell>
          <cell r="Y50" t="str">
            <v>(years)</v>
          </cell>
          <cell r="Z50">
            <v>1</v>
          </cell>
          <cell r="AC50" t="str">
            <v>(months)</v>
          </cell>
          <cell r="AE50" t="str">
            <v>(years)</v>
          </cell>
          <cell r="AF50">
            <v>0</v>
          </cell>
        </row>
        <row r="51">
          <cell r="J51" t="str">
            <v>Decommissioning End Date</v>
          </cell>
          <cell r="L51">
            <v>65381</v>
          </cell>
          <cell r="R51">
            <v>65381</v>
          </cell>
          <cell r="X51">
            <v>65381</v>
          </cell>
          <cell r="AD51">
            <v>39083</v>
          </cell>
        </row>
        <row r="53">
          <cell r="L53">
            <v>39082</v>
          </cell>
          <cell r="M53">
            <v>39447</v>
          </cell>
          <cell r="N53">
            <v>39813</v>
          </cell>
          <cell r="O53">
            <v>40178</v>
          </cell>
          <cell r="P53">
            <v>40543</v>
          </cell>
          <cell r="Q53">
            <v>40908</v>
          </cell>
          <cell r="R53">
            <v>41274</v>
          </cell>
          <cell r="S53">
            <v>41639</v>
          </cell>
          <cell r="T53">
            <v>42004</v>
          </cell>
          <cell r="U53">
            <v>42369</v>
          </cell>
          <cell r="V53">
            <v>42735</v>
          </cell>
          <cell r="W53">
            <v>43100</v>
          </cell>
          <cell r="X53">
            <v>43465</v>
          </cell>
          <cell r="Y53">
            <v>43830</v>
          </cell>
          <cell r="Z53">
            <v>44196</v>
          </cell>
          <cell r="AA53">
            <v>44561</v>
          </cell>
          <cell r="AB53">
            <v>44926</v>
          </cell>
          <cell r="AC53">
            <v>45291</v>
          </cell>
          <cell r="AD53">
            <v>45657</v>
          </cell>
          <cell r="AE53">
            <v>46022</v>
          </cell>
          <cell r="AF53">
            <v>46387</v>
          </cell>
          <cell r="AG53">
            <v>46752</v>
          </cell>
          <cell r="AH53">
            <v>47118</v>
          </cell>
          <cell r="AI53">
            <v>47483</v>
          </cell>
          <cell r="AJ53">
            <v>47848</v>
          </cell>
          <cell r="AK53">
            <v>48213</v>
          </cell>
          <cell r="AL53">
            <v>48579</v>
          </cell>
          <cell r="AM53">
            <v>48944</v>
          </cell>
          <cell r="AN53">
            <v>49309</v>
          </cell>
        </row>
        <row r="54">
          <cell r="J54" t="str">
            <v>Pre-development Distribution</v>
          </cell>
          <cell r="K54">
            <v>1</v>
          </cell>
          <cell r="L54">
            <v>0</v>
          </cell>
          <cell r="M54">
            <v>0.08</v>
          </cell>
          <cell r="N54">
            <v>0.113</v>
          </cell>
          <cell r="O54">
            <v>0.161</v>
          </cell>
          <cell r="P54">
            <v>0.32300000000000001</v>
          </cell>
          <cell r="Q54">
            <v>0.32300000000000001</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row>
        <row r="55">
          <cell r="J55" t="str">
            <v>Capex Distribution</v>
          </cell>
          <cell r="K55">
            <v>1</v>
          </cell>
          <cell r="L55">
            <v>0</v>
          </cell>
          <cell r="M55">
            <v>0</v>
          </cell>
          <cell r="N55">
            <v>0</v>
          </cell>
          <cell r="O55">
            <v>0</v>
          </cell>
          <cell r="P55">
            <v>0</v>
          </cell>
          <cell r="Q55">
            <v>0</v>
          </cell>
          <cell r="R55">
            <v>0.15</v>
          </cell>
          <cell r="S55">
            <v>0.2</v>
          </cell>
          <cell r="T55">
            <v>0.2</v>
          </cell>
          <cell r="U55">
            <v>0.15</v>
          </cell>
          <cell r="V55">
            <v>0.15</v>
          </cell>
          <cell r="W55">
            <v>0.15</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row>
        <row r="58">
          <cell r="I58" t="str">
            <v>Energy / Plant Data</v>
          </cell>
        </row>
        <row r="60">
          <cell r="J60" t="str">
            <v>Plant Data I</v>
          </cell>
          <cell r="L60" t="str">
            <v>Data</v>
          </cell>
          <cell r="M60" t="str">
            <v>Data</v>
          </cell>
          <cell r="N60" t="str">
            <v>Spare1</v>
          </cell>
          <cell r="O60" t="str">
            <v>Spare2</v>
          </cell>
        </row>
        <row r="61">
          <cell r="J61" t="str">
            <v>Power Output (MW)</v>
          </cell>
          <cell r="L61">
            <v>8640</v>
          </cell>
          <cell r="M61">
            <v>8640</v>
          </cell>
          <cell r="N61">
            <v>8640</v>
          </cell>
          <cell r="O61">
            <v>0</v>
          </cell>
        </row>
        <row r="62">
          <cell r="J62" t="str">
            <v>Gross Efficiency (norm./actual)</v>
          </cell>
          <cell r="L62">
            <v>1</v>
          </cell>
          <cell r="M62">
            <v>1</v>
          </cell>
          <cell r="N62">
            <v>1</v>
          </cell>
          <cell r="O62">
            <v>0</v>
          </cell>
        </row>
        <row r="64">
          <cell r="J64" t="str">
            <v>Plant Data II</v>
          </cell>
        </row>
        <row r="65">
          <cell r="J65" t="str">
            <v>Gross to Net efficiency factor (HHV/LHV)</v>
          </cell>
          <cell r="L65">
            <v>1</v>
          </cell>
        </row>
        <row r="66">
          <cell r="J66" t="str">
            <v>Output Degradation</v>
          </cell>
          <cell r="L66">
            <v>1</v>
          </cell>
        </row>
        <row r="67">
          <cell r="J67" t="str">
            <v>Heat Rate Degradation</v>
          </cell>
          <cell r="L67">
            <v>1</v>
          </cell>
          <cell r="M67" t="str">
            <v>Data</v>
          </cell>
          <cell r="N67" t="str">
            <v>Spare1</v>
          </cell>
          <cell r="O67" t="str">
            <v>Spare2</v>
          </cell>
        </row>
        <row r="68">
          <cell r="J68" t="str">
            <v>Run In Period (years)</v>
          </cell>
          <cell r="L68">
            <v>2</v>
          </cell>
          <cell r="M68">
            <v>2</v>
          </cell>
          <cell r="N68">
            <v>2</v>
          </cell>
          <cell r="O68">
            <v>0</v>
          </cell>
        </row>
        <row r="69">
          <cell r="J69" t="str">
            <v>Availability (first X years)</v>
          </cell>
          <cell r="L69">
            <v>0.4</v>
          </cell>
          <cell r="M69">
            <v>0.4</v>
          </cell>
          <cell r="N69">
            <v>0.4</v>
          </cell>
          <cell r="O69">
            <v>0</v>
          </cell>
        </row>
        <row r="70">
          <cell r="J70" t="str">
            <v>Availability thereafter</v>
          </cell>
          <cell r="L70">
            <v>0.4</v>
          </cell>
          <cell r="M70">
            <v>0.4</v>
          </cell>
          <cell r="N70">
            <v>0.4</v>
          </cell>
          <cell r="O70">
            <v>0</v>
          </cell>
        </row>
        <row r="72">
          <cell r="I72" t="str">
            <v>Pre-development Costs</v>
          </cell>
        </row>
        <row r="74">
          <cell r="J74" t="str">
            <v>Pre-development Cost (£'000)</v>
          </cell>
          <cell r="L74" t="str">
            <v>Data</v>
          </cell>
          <cell r="M74" t="str">
            <v>Data</v>
          </cell>
          <cell r="N74" t="str">
            <v>Spare1</v>
          </cell>
          <cell r="O74" t="str">
            <v>Spare2</v>
          </cell>
          <cell r="Q74" t="str">
            <v>Data</v>
          </cell>
          <cell r="R74" t="str">
            <v>Data</v>
          </cell>
          <cell r="S74" t="str">
            <v>Spare1</v>
          </cell>
          <cell r="T74" t="str">
            <v>Spare2</v>
          </cell>
        </row>
        <row r="75">
          <cell r="J75" t="str">
            <v>Prelicensing</v>
          </cell>
          <cell r="L75">
            <v>0</v>
          </cell>
          <cell r="Q75">
            <v>0</v>
          </cell>
          <cell r="R75">
            <v>0</v>
          </cell>
          <cell r="S75">
            <v>0</v>
          </cell>
          <cell r="T75">
            <v>0</v>
          </cell>
        </row>
        <row r="76">
          <cell r="J76" t="str">
            <v>Technical including design selection</v>
          </cell>
          <cell r="L76">
            <v>0</v>
          </cell>
          <cell r="Q76">
            <v>0</v>
          </cell>
          <cell r="R76">
            <v>0</v>
          </cell>
          <cell r="S76">
            <v>0</v>
          </cell>
          <cell r="T76">
            <v>0</v>
          </cell>
        </row>
        <row r="77">
          <cell r="J77" t="str">
            <v>Regulatory including licensing and EIA</v>
          </cell>
          <cell r="L77">
            <v>310000</v>
          </cell>
          <cell r="M77">
            <v>310000</v>
          </cell>
          <cell r="N77">
            <v>310000</v>
          </cell>
          <cell r="Q77">
            <v>0.5</v>
          </cell>
          <cell r="R77">
            <v>0.5</v>
          </cell>
          <cell r="S77">
            <v>0.5</v>
          </cell>
          <cell r="T77">
            <v>0.5</v>
          </cell>
        </row>
        <row r="78">
          <cell r="J78" t="str">
            <v>Regulatory - public enquiry - cost  per day</v>
          </cell>
          <cell r="L78">
            <v>0</v>
          </cell>
          <cell r="Q78">
            <v>0.5</v>
          </cell>
          <cell r="R78">
            <v>0.5</v>
          </cell>
          <cell r="S78">
            <v>0.5</v>
          </cell>
          <cell r="T78">
            <v>0.5</v>
          </cell>
        </row>
        <row r="79">
          <cell r="J79" t="str">
            <v xml:space="preserve">Regulatory - public enquiry - cost </v>
          </cell>
          <cell r="L79">
            <v>0</v>
          </cell>
          <cell r="M79">
            <v>0</v>
          </cell>
          <cell r="N79">
            <v>0</v>
          </cell>
          <cell r="O79">
            <v>0</v>
          </cell>
        </row>
        <row r="80">
          <cell r="J80" t="str">
            <v>Total Pre-development Costs</v>
          </cell>
          <cell r="L80">
            <v>310000</v>
          </cell>
          <cell r="M80">
            <v>310000</v>
          </cell>
          <cell r="N80">
            <v>310000</v>
          </cell>
          <cell r="O80">
            <v>0</v>
          </cell>
        </row>
        <row r="82">
          <cell r="I82" t="str">
            <v>Construction Costs</v>
          </cell>
        </row>
        <row r="84">
          <cell r="J84" t="str">
            <v>Construction Cost</v>
          </cell>
          <cell r="L84" t="str">
            <v>Data</v>
          </cell>
          <cell r="M84" t="str">
            <v>Data</v>
          </cell>
          <cell r="N84" t="str">
            <v>Spare1</v>
          </cell>
          <cell r="O84" t="str">
            <v>Spare2</v>
          </cell>
        </row>
        <row r="85">
          <cell r="J85" t="str">
            <v>Capital cost (£/kW)</v>
          </cell>
          <cell r="L85">
            <v>1572.142026</v>
          </cell>
          <cell r="M85">
            <v>1572.142026</v>
          </cell>
          <cell r="N85">
            <v>1572.142026</v>
          </cell>
          <cell r="O85">
            <v>0</v>
          </cell>
        </row>
        <row r="86">
          <cell r="J86" t="str">
            <v>Carbon Capture Cost (£/kW)</v>
          </cell>
          <cell r="L86">
            <v>0</v>
          </cell>
          <cell r="M86">
            <v>0</v>
          </cell>
          <cell r="N86">
            <v>0</v>
          </cell>
          <cell r="O86">
            <v>0</v>
          </cell>
        </row>
        <row r="87">
          <cell r="J87" t="str">
            <v>Storage Cost (£/kW)</v>
          </cell>
          <cell r="L87">
            <v>0</v>
          </cell>
          <cell r="M87">
            <v>0</v>
          </cell>
          <cell r="N87">
            <v>0</v>
          </cell>
          <cell r="O87">
            <v>0</v>
          </cell>
        </row>
        <row r="88">
          <cell r="J88" t="str">
            <v>Waste Disposal Cost (£/kW)</v>
          </cell>
          <cell r="L88">
            <v>0</v>
          </cell>
          <cell r="M88">
            <v>0</v>
          </cell>
          <cell r="N88">
            <v>0</v>
          </cell>
          <cell r="O88">
            <v>0</v>
          </cell>
        </row>
        <row r="89">
          <cell r="J89" t="str">
            <v>Infrastructure Cost (£/kW)</v>
          </cell>
          <cell r="L89">
            <v>0</v>
          </cell>
          <cell r="M89">
            <v>0</v>
          </cell>
          <cell r="N89">
            <v>0</v>
          </cell>
          <cell r="O89">
            <v>0</v>
          </cell>
        </row>
        <row r="90">
          <cell r="J90" t="str">
            <v>Capital Cost (£'000)</v>
          </cell>
          <cell r="L90">
            <v>13583307.10464</v>
          </cell>
          <cell r="M90">
            <v>13583307.10464</v>
          </cell>
          <cell r="N90">
            <v>13583307.10464</v>
          </cell>
          <cell r="O90">
            <v>0</v>
          </cell>
        </row>
        <row r="92">
          <cell r="J92" t="str">
            <v>Land - acquisition cost (£'000)</v>
          </cell>
          <cell r="L92">
            <v>0</v>
          </cell>
          <cell r="M92">
            <v>0</v>
          </cell>
          <cell r="N92">
            <v>0</v>
          </cell>
          <cell r="O92">
            <v>0</v>
          </cell>
        </row>
        <row r="94">
          <cell r="I94" t="str">
            <v>Operation &amp; Maintenance / Other Operation Costs</v>
          </cell>
        </row>
        <row r="96">
          <cell r="J96" t="str">
            <v>Operation and Maintenance Cost</v>
          </cell>
          <cell r="L96" t="str">
            <v>Data</v>
          </cell>
          <cell r="M96" t="str">
            <v>Data</v>
          </cell>
          <cell r="N96" t="str">
            <v>Spare1</v>
          </cell>
          <cell r="O96" t="str">
            <v>Spare2</v>
          </cell>
        </row>
        <row r="97">
          <cell r="J97" t="str">
            <v>O&amp;M Fee (£/kW)</v>
          </cell>
          <cell r="L97">
            <v>8.4824999999999999</v>
          </cell>
          <cell r="M97">
            <v>8.4824999999999999</v>
          </cell>
          <cell r="N97">
            <v>8.4824999999999999</v>
          </cell>
          <cell r="O97">
            <v>0</v>
          </cell>
        </row>
        <row r="98">
          <cell r="J98" t="str">
            <v>Additional Insurance (£/kW)</v>
          </cell>
          <cell r="L98">
            <v>0</v>
          </cell>
          <cell r="M98">
            <v>0</v>
          </cell>
          <cell r="N98">
            <v>0</v>
          </cell>
          <cell r="O98">
            <v>0</v>
          </cell>
        </row>
        <row r="99">
          <cell r="J99" t="str">
            <v>Additional Security (£/kW)</v>
          </cell>
          <cell r="L99">
            <v>0</v>
          </cell>
          <cell r="M99">
            <v>0</v>
          </cell>
          <cell r="N99">
            <v>0</v>
          </cell>
          <cell r="O99">
            <v>0</v>
          </cell>
        </row>
        <row r="100">
          <cell r="J100" t="str">
            <v>Total O&amp;M Fee (£/kW)</v>
          </cell>
          <cell r="L100">
            <v>8.4824999999999999</v>
          </cell>
          <cell r="M100">
            <v>8.4824999999999999</v>
          </cell>
          <cell r="N100">
            <v>8.4824999999999999</v>
          </cell>
          <cell r="O100">
            <v>0</v>
          </cell>
        </row>
        <row r="101">
          <cell r="J101" t="str">
            <v>Variable O&amp;M (£/MWh)</v>
          </cell>
          <cell r="L101">
            <v>0</v>
          </cell>
          <cell r="M101">
            <v>0</v>
          </cell>
          <cell r="N101">
            <v>0</v>
          </cell>
          <cell r="O101">
            <v>0</v>
          </cell>
        </row>
        <row r="102">
          <cell r="J102" t="str">
            <v>Decommissioning Fund (£'000)</v>
          </cell>
          <cell r="L102">
            <v>0</v>
          </cell>
          <cell r="M102">
            <v>0</v>
          </cell>
          <cell r="N102">
            <v>0</v>
          </cell>
          <cell r="O102">
            <v>0</v>
          </cell>
        </row>
        <row r="104">
          <cell r="J104" t="str">
            <v>Working Capital</v>
          </cell>
        </row>
        <row r="105">
          <cell r="J105" t="str">
            <v>Circulation Time of Accounts Receivable (Days)</v>
          </cell>
          <cell r="L105">
            <v>30</v>
          </cell>
          <cell r="M105">
            <v>30</v>
          </cell>
          <cell r="N105">
            <v>30</v>
          </cell>
          <cell r="O105">
            <v>30</v>
          </cell>
          <cell r="P105">
            <v>30</v>
          </cell>
          <cell r="Q105">
            <v>30</v>
          </cell>
          <cell r="R105">
            <v>30</v>
          </cell>
          <cell r="S105">
            <v>30</v>
          </cell>
          <cell r="T105">
            <v>30</v>
          </cell>
          <cell r="U105">
            <v>30</v>
          </cell>
          <cell r="V105">
            <v>30</v>
          </cell>
          <cell r="W105">
            <v>30</v>
          </cell>
          <cell r="X105">
            <v>30</v>
          </cell>
          <cell r="Y105">
            <v>30</v>
          </cell>
          <cell r="Z105">
            <v>30</v>
          </cell>
          <cell r="AA105">
            <v>30</v>
          </cell>
          <cell r="AB105">
            <v>30</v>
          </cell>
          <cell r="AC105">
            <v>30</v>
          </cell>
          <cell r="AD105">
            <v>30</v>
          </cell>
          <cell r="AE105">
            <v>30</v>
          </cell>
          <cell r="AF105">
            <v>30</v>
          </cell>
          <cell r="AG105">
            <v>30</v>
          </cell>
          <cell r="AH105">
            <v>30</v>
          </cell>
          <cell r="AI105">
            <v>30</v>
          </cell>
          <cell r="AJ105">
            <v>30</v>
          </cell>
          <cell r="AK105">
            <v>30</v>
          </cell>
          <cell r="AL105">
            <v>30</v>
          </cell>
          <cell r="AM105">
            <v>30</v>
          </cell>
          <cell r="AN105">
            <v>30</v>
          </cell>
        </row>
        <row r="106">
          <cell r="J106" t="str">
            <v>Circulation Time of Accounts &amp; Bills Payable (Days)</v>
          </cell>
          <cell r="L106">
            <v>30</v>
          </cell>
          <cell r="M106">
            <v>30</v>
          </cell>
          <cell r="N106">
            <v>30</v>
          </cell>
          <cell r="O106">
            <v>30</v>
          </cell>
          <cell r="P106">
            <v>30</v>
          </cell>
          <cell r="Q106">
            <v>30</v>
          </cell>
          <cell r="R106">
            <v>30</v>
          </cell>
          <cell r="S106">
            <v>30</v>
          </cell>
          <cell r="T106">
            <v>30</v>
          </cell>
          <cell r="U106">
            <v>30</v>
          </cell>
          <cell r="V106">
            <v>30</v>
          </cell>
          <cell r="W106">
            <v>30</v>
          </cell>
          <cell r="X106">
            <v>30</v>
          </cell>
          <cell r="Y106">
            <v>30</v>
          </cell>
          <cell r="Z106">
            <v>30</v>
          </cell>
          <cell r="AA106">
            <v>30</v>
          </cell>
          <cell r="AB106">
            <v>30</v>
          </cell>
          <cell r="AC106">
            <v>30</v>
          </cell>
          <cell r="AD106">
            <v>30</v>
          </cell>
          <cell r="AE106">
            <v>30</v>
          </cell>
          <cell r="AF106">
            <v>30</v>
          </cell>
          <cell r="AG106">
            <v>30</v>
          </cell>
          <cell r="AH106">
            <v>30</v>
          </cell>
          <cell r="AI106">
            <v>30</v>
          </cell>
          <cell r="AJ106">
            <v>30</v>
          </cell>
          <cell r="AK106">
            <v>30</v>
          </cell>
          <cell r="AL106">
            <v>30</v>
          </cell>
          <cell r="AM106">
            <v>30</v>
          </cell>
          <cell r="AN106">
            <v>30</v>
          </cell>
        </row>
        <row r="108">
          <cell r="I108" t="str">
            <v>Fuel Cost Assumptions (Contract / Spot)</v>
          </cell>
        </row>
        <row r="110">
          <cell r="J110" t="str">
            <v>Fuel</v>
          </cell>
        </row>
        <row r="111">
          <cell r="J111" t="str">
            <v>Conversion factor</v>
          </cell>
          <cell r="L111">
            <v>1</v>
          </cell>
          <cell r="M111" t="str">
            <v>MWht per M-</v>
          </cell>
          <cell r="Q111">
            <v>1</v>
          </cell>
          <cell r="R111" t="str">
            <v>Factor to convert fuel cost</v>
          </cell>
        </row>
        <row r="113">
          <cell r="J113" t="str">
            <v>Fuel Cost Scenarios (£/tonne)</v>
          </cell>
          <cell r="L113">
            <v>39082</v>
          </cell>
          <cell r="M113">
            <v>39447</v>
          </cell>
          <cell r="N113">
            <v>39813</v>
          </cell>
          <cell r="O113">
            <v>40178</v>
          </cell>
          <cell r="P113">
            <v>40543</v>
          </cell>
          <cell r="Q113">
            <v>40908</v>
          </cell>
          <cell r="R113">
            <v>41274</v>
          </cell>
          <cell r="S113">
            <v>41639</v>
          </cell>
          <cell r="T113">
            <v>42004</v>
          </cell>
          <cell r="U113">
            <v>42369</v>
          </cell>
          <cell r="V113">
            <v>42735</v>
          </cell>
          <cell r="W113">
            <v>43100</v>
          </cell>
          <cell r="X113">
            <v>43465</v>
          </cell>
          <cell r="Y113">
            <v>43830</v>
          </cell>
          <cell r="Z113">
            <v>44196</v>
          </cell>
          <cell r="AA113">
            <v>44561</v>
          </cell>
          <cell r="AB113">
            <v>44926</v>
          </cell>
          <cell r="AC113">
            <v>45291</v>
          </cell>
          <cell r="AD113">
            <v>45657</v>
          </cell>
          <cell r="AE113">
            <v>46022</v>
          </cell>
          <cell r="AF113">
            <v>46387</v>
          </cell>
          <cell r="AG113">
            <v>46752</v>
          </cell>
          <cell r="AH113">
            <v>47118</v>
          </cell>
          <cell r="AI113">
            <v>47483</v>
          </cell>
          <cell r="AJ113">
            <v>47848</v>
          </cell>
          <cell r="AK113">
            <v>48213</v>
          </cell>
          <cell r="AL113">
            <v>48579</v>
          </cell>
          <cell r="AM113">
            <v>48944</v>
          </cell>
          <cell r="AN113">
            <v>49309</v>
          </cell>
        </row>
        <row r="114">
          <cell r="I114">
            <v>1</v>
          </cell>
          <cell r="J114" t="str">
            <v>xxxx</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row>
        <row r="116">
          <cell r="I116" t="str">
            <v>Selected Option</v>
          </cell>
        </row>
        <row r="117">
          <cell r="I117">
            <v>1</v>
          </cell>
          <cell r="J117" t="str">
            <v>xxxx</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row>
        <row r="119">
          <cell r="I119">
            <v>1</v>
          </cell>
        </row>
        <row r="120">
          <cell r="I120" t="str">
            <v>Contract Assumptions (PPA)</v>
          </cell>
        </row>
        <row r="122">
          <cell r="J122" t="str">
            <v>Contract</v>
          </cell>
          <cell r="L122" t="str">
            <v>Data</v>
          </cell>
          <cell r="M122" t="str">
            <v>Data</v>
          </cell>
          <cell r="N122" t="str">
            <v>Spare1</v>
          </cell>
          <cell r="O122" t="str">
            <v>Spare2</v>
          </cell>
        </row>
        <row r="123">
          <cell r="J123" t="str">
            <v>Contract Period (years)</v>
          </cell>
          <cell r="L123">
            <v>0</v>
          </cell>
          <cell r="M123">
            <v>0</v>
          </cell>
          <cell r="N123">
            <v>0</v>
          </cell>
          <cell r="O123">
            <v>0</v>
          </cell>
        </row>
        <row r="124">
          <cell r="J124" t="str">
            <v>Minimum Take-or-Pay Contract Amount (MWh)</v>
          </cell>
          <cell r="L124">
            <v>0</v>
          </cell>
          <cell r="M124">
            <v>0</v>
          </cell>
          <cell r="N124">
            <v>0</v>
          </cell>
          <cell r="O124">
            <v>0</v>
          </cell>
        </row>
        <row r="125">
          <cell r="J125" t="str">
            <v>Max Contract Amount (MWh)</v>
          </cell>
          <cell r="L125">
            <v>0</v>
          </cell>
          <cell r="M125">
            <v>0</v>
          </cell>
          <cell r="N125">
            <v>0</v>
          </cell>
          <cell r="O125">
            <v>0</v>
          </cell>
        </row>
        <row r="127">
          <cell r="J127" t="str">
            <v>Contract Price (£/MWh)</v>
          </cell>
          <cell r="L127">
            <v>39082</v>
          </cell>
          <cell r="M127">
            <v>39447</v>
          </cell>
          <cell r="N127">
            <v>39813</v>
          </cell>
          <cell r="O127">
            <v>40178</v>
          </cell>
          <cell r="P127">
            <v>40543</v>
          </cell>
          <cell r="Q127">
            <v>40908</v>
          </cell>
          <cell r="R127">
            <v>41274</v>
          </cell>
          <cell r="S127">
            <v>41639</v>
          </cell>
          <cell r="T127">
            <v>42004</v>
          </cell>
          <cell r="U127">
            <v>42369</v>
          </cell>
          <cell r="V127">
            <v>42735</v>
          </cell>
          <cell r="W127">
            <v>43100</v>
          </cell>
          <cell r="X127">
            <v>43465</v>
          </cell>
          <cell r="Y127">
            <v>43830</v>
          </cell>
          <cell r="Z127">
            <v>44196</v>
          </cell>
          <cell r="AA127">
            <v>44561</v>
          </cell>
          <cell r="AB127">
            <v>44926</v>
          </cell>
          <cell r="AC127">
            <v>45291</v>
          </cell>
          <cell r="AD127">
            <v>45657</v>
          </cell>
          <cell r="AE127">
            <v>46022</v>
          </cell>
          <cell r="AF127">
            <v>46387</v>
          </cell>
          <cell r="AG127">
            <v>46752</v>
          </cell>
          <cell r="AH127">
            <v>47118</v>
          </cell>
          <cell r="AI127">
            <v>47483</v>
          </cell>
          <cell r="AJ127">
            <v>47848</v>
          </cell>
          <cell r="AK127">
            <v>48213</v>
          </cell>
          <cell r="AL127">
            <v>48579</v>
          </cell>
          <cell r="AM127">
            <v>48944</v>
          </cell>
          <cell r="AN127">
            <v>49309</v>
          </cell>
        </row>
        <row r="128">
          <cell r="J128" t="str">
            <v xml:space="preserve">Power Purchase Agreement (PPA) </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row>
        <row r="130">
          <cell r="I130" t="str">
            <v>Emissions</v>
          </cell>
        </row>
        <row r="132">
          <cell r="J132" t="str">
            <v>Emissions - Operation</v>
          </cell>
          <cell r="L132" t="str">
            <v>Data</v>
          </cell>
          <cell r="M132" t="str">
            <v>Data</v>
          </cell>
          <cell r="N132" t="str">
            <v>Spare1</v>
          </cell>
          <cell r="O132" t="str">
            <v>Spare2</v>
          </cell>
        </row>
        <row r="133">
          <cell r="J133" t="str">
            <v>CO2 - base plant</v>
          </cell>
          <cell r="K133" t="str">
            <v>tCO2e/MWh</v>
          </cell>
          <cell r="L133">
            <v>0</v>
          </cell>
          <cell r="M133">
            <v>0</v>
          </cell>
          <cell r="N133">
            <v>0</v>
          </cell>
          <cell r="O133">
            <v>0</v>
          </cell>
        </row>
        <row r="134">
          <cell r="J134" t="str">
            <v>CO2 - base plant with CCS</v>
          </cell>
          <cell r="K134" t="str">
            <v>tCO2e/MWh</v>
          </cell>
          <cell r="L134">
            <v>0</v>
          </cell>
          <cell r="M134">
            <v>0</v>
          </cell>
          <cell r="N134">
            <v>0</v>
          </cell>
          <cell r="O134">
            <v>0</v>
          </cell>
        </row>
        <row r="136">
          <cell r="I136" t="str">
            <v>Decommissioning Costs</v>
          </cell>
        </row>
        <row r="138">
          <cell r="J138" t="str">
            <v>Decomissioning Cost ('000)</v>
          </cell>
          <cell r="L138" t="str">
            <v>Data</v>
          </cell>
          <cell r="M138" t="str">
            <v>Data</v>
          </cell>
          <cell r="N138" t="str">
            <v>Spare1</v>
          </cell>
          <cell r="O138" t="str">
            <v>Spare2</v>
          </cell>
        </row>
        <row r="139">
          <cell r="J139" t="str">
            <v>Capital cost (£/kW)</v>
          </cell>
          <cell r="L139">
            <v>0</v>
          </cell>
          <cell r="M139">
            <v>0</v>
          </cell>
          <cell r="N139">
            <v>0</v>
          </cell>
          <cell r="O139">
            <v>0</v>
          </cell>
        </row>
        <row r="140">
          <cell r="J140" t="str">
            <v>Total Decommissioning Costs</v>
          </cell>
          <cell r="L140">
            <v>0</v>
          </cell>
          <cell r="M140">
            <v>0</v>
          </cell>
          <cell r="N140">
            <v>0</v>
          </cell>
          <cell r="O140">
            <v>0</v>
          </cell>
        </row>
        <row r="142">
          <cell r="I142" t="str">
            <v xml:space="preserve"> Accounting &amp; Finance</v>
          </cell>
        </row>
        <row r="144">
          <cell r="J144" t="str">
            <v>Depreciation</v>
          </cell>
          <cell r="K144" t="str">
            <v>Data</v>
          </cell>
          <cell r="L144" t="str">
            <v>Yrs</v>
          </cell>
          <cell r="M144" t="str">
            <v>Method</v>
          </cell>
          <cell r="P144" t="str">
            <v>Data</v>
          </cell>
          <cell r="Q144" t="str">
            <v>Yrs</v>
          </cell>
          <cell r="R144" t="str">
            <v>Method</v>
          </cell>
          <cell r="U144" t="str">
            <v>Spare1</v>
          </cell>
          <cell r="V144" t="str">
            <v>Yrs</v>
          </cell>
          <cell r="W144" t="str">
            <v>Method</v>
          </cell>
          <cell r="Z144" t="str">
            <v>Spare2</v>
          </cell>
          <cell r="AA144" t="str">
            <v>Yrs</v>
          </cell>
          <cell r="AB144" t="str">
            <v>Method</v>
          </cell>
        </row>
        <row r="145">
          <cell r="J145" t="str">
            <v>Plant  &amp; Machinery</v>
          </cell>
          <cell r="L145">
            <v>60</v>
          </cell>
          <cell r="M145" t="str">
            <v>Straight line</v>
          </cell>
          <cell r="Q145">
            <v>60</v>
          </cell>
          <cell r="R145" t="str">
            <v>Straight line</v>
          </cell>
          <cell r="V145">
            <v>60</v>
          </cell>
          <cell r="W145" t="str">
            <v>Straight line</v>
          </cell>
          <cell r="AA145">
            <v>0</v>
          </cell>
          <cell r="AB145" t="str">
            <v>Straight line</v>
          </cell>
        </row>
        <row r="146">
          <cell r="J146" t="str">
            <v>Buildings</v>
          </cell>
          <cell r="L146">
            <v>60</v>
          </cell>
          <cell r="M146" t="str">
            <v>Straight line</v>
          </cell>
          <cell r="Q146">
            <v>60</v>
          </cell>
          <cell r="R146" t="str">
            <v>Straight line</v>
          </cell>
          <cell r="V146">
            <v>60</v>
          </cell>
          <cell r="W146" t="str">
            <v>Straight line</v>
          </cell>
          <cell r="AA146">
            <v>0</v>
          </cell>
          <cell r="AB146" t="str">
            <v>Straight line</v>
          </cell>
        </row>
        <row r="148">
          <cell r="J148" t="str">
            <v>Capital Allowances</v>
          </cell>
          <cell r="K148" t="str">
            <v>Data</v>
          </cell>
          <cell r="M148" t="str">
            <v>%</v>
          </cell>
          <cell r="P148" t="str">
            <v>Data</v>
          </cell>
          <cell r="R148" t="str">
            <v>%</v>
          </cell>
          <cell r="U148" t="str">
            <v>Spare1</v>
          </cell>
          <cell r="W148" t="str">
            <v>%</v>
          </cell>
          <cell r="Z148" t="str">
            <v>Spare2</v>
          </cell>
          <cell r="AB148" t="str">
            <v>%</v>
          </cell>
        </row>
        <row r="149">
          <cell r="J149" t="str">
            <v>Industrial Buildings Allowances (SL Basis)</v>
          </cell>
          <cell r="L149">
            <v>0.85</v>
          </cell>
          <cell r="M149">
            <v>0.04</v>
          </cell>
          <cell r="Q149">
            <v>0.85</v>
          </cell>
          <cell r="R149">
            <v>0.04</v>
          </cell>
          <cell r="V149">
            <v>0.85</v>
          </cell>
          <cell r="W149">
            <v>0.04</v>
          </cell>
          <cell r="AA149">
            <v>0.85</v>
          </cell>
          <cell r="AB149">
            <v>0.04</v>
          </cell>
        </row>
        <row r="150">
          <cell r="J150" t="str">
            <v>Write Down Allowances (Reducing Balance)</v>
          </cell>
          <cell r="L150">
            <v>0.15</v>
          </cell>
          <cell r="M150">
            <v>0.06</v>
          </cell>
          <cell r="Q150">
            <v>0.15</v>
          </cell>
          <cell r="R150">
            <v>0.06</v>
          </cell>
          <cell r="V150">
            <v>0.15</v>
          </cell>
          <cell r="W150">
            <v>0.06</v>
          </cell>
          <cell r="AA150">
            <v>0.15</v>
          </cell>
          <cell r="AB150">
            <v>0.06</v>
          </cell>
        </row>
        <row r="153">
          <cell r="I153" t="str">
            <v>Energy / Plant Data - per design</v>
          </cell>
        </row>
        <row r="155">
          <cell r="J155" t="str">
            <v>Severn Barrage</v>
          </cell>
        </row>
        <row r="157">
          <cell r="J157" t="str">
            <v xml:space="preserve">Profile Year </v>
          </cell>
          <cell r="L157">
            <v>39082</v>
          </cell>
          <cell r="M157">
            <v>39447</v>
          </cell>
          <cell r="N157">
            <v>39813</v>
          </cell>
          <cell r="O157">
            <v>40178</v>
          </cell>
          <cell r="P157">
            <v>40543</v>
          </cell>
          <cell r="Q157">
            <v>40908</v>
          </cell>
          <cell r="R157">
            <v>41274</v>
          </cell>
          <cell r="S157">
            <v>41639</v>
          </cell>
          <cell r="T157">
            <v>42004</v>
          </cell>
          <cell r="U157">
            <v>42369</v>
          </cell>
          <cell r="V157">
            <v>42735</v>
          </cell>
          <cell r="W157">
            <v>43100</v>
          </cell>
          <cell r="X157">
            <v>43465</v>
          </cell>
          <cell r="Y157">
            <v>43830</v>
          </cell>
          <cell r="Z157">
            <v>44196</v>
          </cell>
          <cell r="AA157">
            <v>44561</v>
          </cell>
          <cell r="AB157">
            <v>44926</v>
          </cell>
          <cell r="AC157">
            <v>45291</v>
          </cell>
          <cell r="AD157">
            <v>45657</v>
          </cell>
          <cell r="AE157">
            <v>46022</v>
          </cell>
          <cell r="AF157">
            <v>46387</v>
          </cell>
          <cell r="AG157">
            <v>46752</v>
          </cell>
          <cell r="AH157">
            <v>47118</v>
          </cell>
          <cell r="AI157">
            <v>47483</v>
          </cell>
          <cell r="AJ157">
            <v>47848</v>
          </cell>
          <cell r="AK157">
            <v>48213</v>
          </cell>
          <cell r="AL157">
            <v>48579</v>
          </cell>
          <cell r="AM157">
            <v>48944</v>
          </cell>
          <cell r="AN157">
            <v>49309</v>
          </cell>
        </row>
        <row r="158">
          <cell r="J158" t="str">
            <v>Pre-development Distribution</v>
          </cell>
          <cell r="K158">
            <v>1</v>
          </cell>
          <cell r="M158">
            <v>0.08</v>
          </cell>
          <cell r="N158">
            <v>0.113</v>
          </cell>
          <cell r="O158">
            <v>0.161</v>
          </cell>
          <cell r="P158">
            <v>0.32300000000000001</v>
          </cell>
          <cell r="Q158">
            <v>0.32300000000000001</v>
          </cell>
        </row>
        <row r="159">
          <cell r="J159" t="str">
            <v>Capex Distribution</v>
          </cell>
          <cell r="K159">
            <v>1</v>
          </cell>
          <cell r="R159">
            <v>0.15</v>
          </cell>
          <cell r="S159">
            <v>0.2</v>
          </cell>
          <cell r="T159">
            <v>0.2</v>
          </cell>
          <cell r="U159">
            <v>0.15</v>
          </cell>
          <cell r="V159">
            <v>0.15</v>
          </cell>
          <cell r="W159">
            <v>0.15</v>
          </cell>
        </row>
        <row r="161">
          <cell r="J161" t="str">
            <v>Plant Data I</v>
          </cell>
          <cell r="L161" t="str">
            <v>Data</v>
          </cell>
          <cell r="M161" t="str">
            <v>Data</v>
          </cell>
          <cell r="N161" t="str">
            <v>Spare1</v>
          </cell>
          <cell r="O161" t="str">
            <v>Spare2</v>
          </cell>
        </row>
        <row r="162">
          <cell r="J162" t="str">
            <v>Power Output (MW)</v>
          </cell>
          <cell r="L162">
            <v>8640</v>
          </cell>
          <cell r="M162">
            <v>8640</v>
          </cell>
          <cell r="N162">
            <v>8640</v>
          </cell>
        </row>
        <row r="163">
          <cell r="J163" t="str">
            <v>Gross Efficiency (norm./actual)</v>
          </cell>
          <cell r="L163">
            <v>1</v>
          </cell>
          <cell r="M163">
            <v>1</v>
          </cell>
          <cell r="N163">
            <v>1</v>
          </cell>
        </row>
        <row r="165">
          <cell r="J165" t="str">
            <v>Plant Data II</v>
          </cell>
          <cell r="L165" t="str">
            <v>Data</v>
          </cell>
          <cell r="M165" t="str">
            <v>Data</v>
          </cell>
          <cell r="N165" t="str">
            <v>Spare1</v>
          </cell>
          <cell r="O165" t="str">
            <v>Spare2</v>
          </cell>
        </row>
        <row r="166">
          <cell r="J166" t="str">
            <v>Run In Period (years)</v>
          </cell>
          <cell r="L166">
            <v>2</v>
          </cell>
          <cell r="M166">
            <v>2</v>
          </cell>
          <cell r="N166">
            <v>2</v>
          </cell>
        </row>
        <row r="167">
          <cell r="J167" t="str">
            <v>Availability (first X years)</v>
          </cell>
          <cell r="L167">
            <v>0.4</v>
          </cell>
          <cell r="M167">
            <v>0.4</v>
          </cell>
          <cell r="N167">
            <v>0.4</v>
          </cell>
        </row>
        <row r="168">
          <cell r="J168" t="str">
            <v>Availability thereafter</v>
          </cell>
          <cell r="L168">
            <v>0.4</v>
          </cell>
          <cell r="M168">
            <v>0.4</v>
          </cell>
          <cell r="N168">
            <v>0.4</v>
          </cell>
        </row>
        <row r="169">
          <cell r="J169" t="str">
            <v>Plant Operating Period (years)</v>
          </cell>
          <cell r="L169">
            <v>120</v>
          </cell>
          <cell r="M169">
            <v>120</v>
          </cell>
          <cell r="N169">
            <v>120</v>
          </cell>
        </row>
        <row r="171">
          <cell r="J171" t="str">
            <v>Construction Cost</v>
          </cell>
          <cell r="L171" t="str">
            <v>Data</v>
          </cell>
          <cell r="M171" t="str">
            <v>Data</v>
          </cell>
          <cell r="N171" t="str">
            <v>Spare1</v>
          </cell>
          <cell r="O171" t="str">
            <v>Spare2</v>
          </cell>
        </row>
        <row r="172">
          <cell r="J172" t="str">
            <v>Capital cost (£/kW)</v>
          </cell>
          <cell r="L172">
            <v>1572.142026</v>
          </cell>
          <cell r="M172">
            <v>1572.142026</v>
          </cell>
          <cell r="N172">
            <v>1572.142026</v>
          </cell>
          <cell r="P172" t="str">
            <v xml:space="preserve"> </v>
          </cell>
        </row>
        <row r="173">
          <cell r="J173" t="str">
            <v>Infrastructure Cost (£/kW)</v>
          </cell>
          <cell r="L173">
            <v>0</v>
          </cell>
        </row>
        <row r="174">
          <cell r="J174" t="str">
            <v>Capital Cost (£'000)</v>
          </cell>
          <cell r="L174">
            <v>13583307.10464</v>
          </cell>
          <cell r="M174">
            <v>13583307.10464</v>
          </cell>
          <cell r="N174">
            <v>13583307.10464</v>
          </cell>
          <cell r="O174">
            <v>0</v>
          </cell>
        </row>
        <row r="176">
          <cell r="J176" t="str">
            <v>Land - acquisition cost (£'000)</v>
          </cell>
          <cell r="L176">
            <v>0</v>
          </cell>
          <cell r="M176">
            <v>0</v>
          </cell>
          <cell r="N176">
            <v>0</v>
          </cell>
          <cell r="O176">
            <v>0</v>
          </cell>
        </row>
        <row r="179">
          <cell r="J179" t="str">
            <v>Operation and Maintenance Cost</v>
          </cell>
          <cell r="L179" t="str">
            <v>Data</v>
          </cell>
          <cell r="M179" t="str">
            <v>Data</v>
          </cell>
          <cell r="N179" t="str">
            <v>Spare1</v>
          </cell>
          <cell r="O179" t="str">
            <v>Spare2</v>
          </cell>
        </row>
        <row r="180">
          <cell r="J180" t="str">
            <v>O&amp;M Fee (£/kW)</v>
          </cell>
          <cell r="L180">
            <v>8.4824999999999999</v>
          </cell>
          <cell r="M180">
            <v>8.4824999999999999</v>
          </cell>
          <cell r="N180">
            <v>8.4824999999999999</v>
          </cell>
        </row>
        <row r="181">
          <cell r="J181" t="str">
            <v>Total O&amp;M Fee (£/kW)</v>
          </cell>
          <cell r="L181">
            <v>8.4824999999999999</v>
          </cell>
          <cell r="M181">
            <v>8.4824999999999999</v>
          </cell>
          <cell r="N181">
            <v>8.4824999999999999</v>
          </cell>
          <cell r="O181">
            <v>0</v>
          </cell>
        </row>
        <row r="182">
          <cell r="J182" t="str">
            <v>Variable O&amp;M (£/MWh)</v>
          </cell>
          <cell r="L182">
            <v>0</v>
          </cell>
        </row>
        <row r="183">
          <cell r="J183" t="str">
            <v>Decommissioning Fund (£'000)</v>
          </cell>
          <cell r="L183">
            <v>0</v>
          </cell>
          <cell r="M183">
            <v>0</v>
          </cell>
          <cell r="N183">
            <v>0</v>
          </cell>
          <cell r="O183">
            <v>0</v>
          </cell>
        </row>
        <row r="185">
          <cell r="J185" t="str">
            <v>Decomissioning Cost ('000)</v>
          </cell>
          <cell r="L185" t="str">
            <v>Data</v>
          </cell>
          <cell r="M185" t="str">
            <v>Data</v>
          </cell>
          <cell r="N185" t="str">
            <v>Spare1</v>
          </cell>
          <cell r="O185" t="str">
            <v>Spare2</v>
          </cell>
        </row>
        <row r="186">
          <cell r="J186" t="str">
            <v>Capital cost (£/kW)</v>
          </cell>
          <cell r="L186">
            <v>0</v>
          </cell>
        </row>
        <row r="187">
          <cell r="J187" t="str">
            <v>Total Decommissioning Costs</v>
          </cell>
          <cell r="L187">
            <v>0</v>
          </cell>
          <cell r="M187">
            <v>0</v>
          </cell>
          <cell r="N187">
            <v>0</v>
          </cell>
          <cell r="O187">
            <v>0</v>
          </cell>
        </row>
        <row r="191">
          <cell r="J191" t="str">
            <v>Other</v>
          </cell>
        </row>
        <row r="193">
          <cell r="J193" t="str">
            <v xml:space="preserve">Profile Year </v>
          </cell>
          <cell r="L193">
            <v>39082</v>
          </cell>
          <cell r="M193">
            <v>39447</v>
          </cell>
          <cell r="N193">
            <v>39813</v>
          </cell>
          <cell r="O193">
            <v>40178</v>
          </cell>
          <cell r="P193">
            <v>40543</v>
          </cell>
          <cell r="Q193">
            <v>40908</v>
          </cell>
          <cell r="R193">
            <v>41274</v>
          </cell>
          <cell r="S193">
            <v>41639</v>
          </cell>
          <cell r="T193">
            <v>42004</v>
          </cell>
          <cell r="U193">
            <v>42369</v>
          </cell>
          <cell r="V193">
            <v>42735</v>
          </cell>
          <cell r="W193">
            <v>43100</v>
          </cell>
          <cell r="X193">
            <v>43465</v>
          </cell>
          <cell r="Y193">
            <v>43830</v>
          </cell>
          <cell r="Z193">
            <v>44196</v>
          </cell>
          <cell r="AA193">
            <v>44561</v>
          </cell>
          <cell r="AB193">
            <v>44926</v>
          </cell>
          <cell r="AC193">
            <v>45291</v>
          </cell>
          <cell r="AD193">
            <v>45657</v>
          </cell>
          <cell r="AE193">
            <v>46022</v>
          </cell>
          <cell r="AF193">
            <v>46387</v>
          </cell>
          <cell r="AG193">
            <v>46752</v>
          </cell>
          <cell r="AH193">
            <v>47118</v>
          </cell>
          <cell r="AI193">
            <v>47483</v>
          </cell>
          <cell r="AJ193">
            <v>47848</v>
          </cell>
          <cell r="AK193">
            <v>48213</v>
          </cell>
          <cell r="AL193">
            <v>48579</v>
          </cell>
          <cell r="AM193">
            <v>48944</v>
          </cell>
          <cell r="AN193">
            <v>49309</v>
          </cell>
        </row>
        <row r="194">
          <cell r="J194" t="str">
            <v>Pre-development Distribution</v>
          </cell>
          <cell r="K194">
            <v>0</v>
          </cell>
        </row>
        <row r="195">
          <cell r="J195" t="str">
            <v>Capex Distribution</v>
          </cell>
          <cell r="K195">
            <v>0</v>
          </cell>
        </row>
        <row r="197">
          <cell r="J197" t="str">
            <v>Plant Data I</v>
          </cell>
          <cell r="L197" t="str">
            <v>Data</v>
          </cell>
          <cell r="M197" t="str">
            <v>Data</v>
          </cell>
          <cell r="N197" t="str">
            <v>Spare1</v>
          </cell>
          <cell r="O197" t="str">
            <v>Spare2</v>
          </cell>
        </row>
        <row r="198">
          <cell r="J198" t="str">
            <v>Power Output (MW)</v>
          </cell>
          <cell r="L198">
            <v>0</v>
          </cell>
        </row>
        <row r="199">
          <cell r="J199" t="str">
            <v>Gross Efficiency (norm./actual)</v>
          </cell>
          <cell r="L199">
            <v>0</v>
          </cell>
        </row>
        <row r="201">
          <cell r="J201" t="str">
            <v>Plant Data II</v>
          </cell>
          <cell r="L201" t="str">
            <v>Data</v>
          </cell>
          <cell r="M201" t="str">
            <v>Data</v>
          </cell>
          <cell r="N201" t="str">
            <v>Spare1</v>
          </cell>
          <cell r="O201" t="str">
            <v>Spare2</v>
          </cell>
        </row>
        <row r="202">
          <cell r="J202" t="str">
            <v>Run In Period (years)</v>
          </cell>
          <cell r="L202">
            <v>0</v>
          </cell>
        </row>
        <row r="203">
          <cell r="J203" t="str">
            <v>Availability (first X years)</v>
          </cell>
          <cell r="L203">
            <v>0</v>
          </cell>
        </row>
        <row r="204">
          <cell r="J204" t="str">
            <v>Availability thereafter</v>
          </cell>
          <cell r="L204">
            <v>0</v>
          </cell>
        </row>
        <row r="205">
          <cell r="J205" t="str">
            <v>Construction period (years)</v>
          </cell>
          <cell r="L205">
            <v>0</v>
          </cell>
          <cell r="P205" t="str">
            <v xml:space="preserve"> </v>
          </cell>
        </row>
        <row r="206">
          <cell r="J206" t="str">
            <v>Plant Operating Period (years)</v>
          </cell>
          <cell r="L206">
            <v>0</v>
          </cell>
        </row>
        <row r="208">
          <cell r="J208" t="str">
            <v>Construction Cost</v>
          </cell>
          <cell r="L208" t="str">
            <v>Data</v>
          </cell>
          <cell r="M208" t="str">
            <v>Data</v>
          </cell>
          <cell r="N208" t="str">
            <v>Spare1</v>
          </cell>
          <cell r="O208" t="str">
            <v>Spare2</v>
          </cell>
        </row>
        <row r="209">
          <cell r="J209" t="str">
            <v>Capital cost (£/kW)</v>
          </cell>
          <cell r="L209">
            <v>0</v>
          </cell>
        </row>
        <row r="210">
          <cell r="J210" t="str">
            <v>Infrastructure Cost (£/kW)</v>
          </cell>
          <cell r="L210">
            <v>0</v>
          </cell>
        </row>
        <row r="211">
          <cell r="J211" t="str">
            <v>Capital Cost (£'000)</v>
          </cell>
          <cell r="L211">
            <v>0</v>
          </cell>
          <cell r="M211">
            <v>0</v>
          </cell>
          <cell r="N211">
            <v>0</v>
          </cell>
          <cell r="O211">
            <v>0</v>
          </cell>
        </row>
        <row r="213">
          <cell r="J213" t="str">
            <v>Land - acquisition cost (£'000)</v>
          </cell>
          <cell r="L213">
            <v>0</v>
          </cell>
        </row>
        <row r="216">
          <cell r="J216" t="str">
            <v>Operation and Maintenance Cost</v>
          </cell>
          <cell r="L216" t="str">
            <v>Data</v>
          </cell>
          <cell r="M216" t="str">
            <v>Data</v>
          </cell>
          <cell r="N216" t="str">
            <v>Spare1</v>
          </cell>
          <cell r="O216" t="str">
            <v>Spare2</v>
          </cell>
        </row>
        <row r="217">
          <cell r="J217" t="str">
            <v>O&amp;M Fee (£/kW)</v>
          </cell>
          <cell r="L217">
            <v>0</v>
          </cell>
        </row>
        <row r="218">
          <cell r="J218" t="str">
            <v>Insurance (£/kW)</v>
          </cell>
          <cell r="L218">
            <v>0</v>
          </cell>
          <cell r="M218">
            <v>0</v>
          </cell>
          <cell r="N218">
            <v>0</v>
          </cell>
          <cell r="O218">
            <v>0</v>
          </cell>
        </row>
        <row r="219">
          <cell r="J219" t="str">
            <v>Total O&amp;M Fee (£/kW)</v>
          </cell>
          <cell r="L219">
            <v>0</v>
          </cell>
          <cell r="M219">
            <v>0</v>
          </cell>
          <cell r="N219">
            <v>0</v>
          </cell>
          <cell r="O219">
            <v>0</v>
          </cell>
        </row>
        <row r="220">
          <cell r="J220" t="str">
            <v>Variable O&amp;M (£/MWh)</v>
          </cell>
          <cell r="L220">
            <v>0</v>
          </cell>
        </row>
        <row r="221">
          <cell r="J221" t="str">
            <v>Decommissioning Fund (£'000)</v>
          </cell>
          <cell r="L221">
            <v>0</v>
          </cell>
          <cell r="M221">
            <v>0</v>
          </cell>
          <cell r="N221">
            <v>0</v>
          </cell>
          <cell r="O221">
            <v>0</v>
          </cell>
        </row>
        <row r="223">
          <cell r="J223" t="str">
            <v>Decomissioning Cost ('000)</v>
          </cell>
          <cell r="L223" t="str">
            <v>Data</v>
          </cell>
          <cell r="M223" t="str">
            <v>Data</v>
          </cell>
          <cell r="N223" t="str">
            <v>Spare1</v>
          </cell>
          <cell r="O223" t="str">
            <v>Spare2</v>
          </cell>
        </row>
        <row r="224">
          <cell r="J224" t="str">
            <v>Capital cost (£/kW)</v>
          </cell>
          <cell r="L224">
            <v>0</v>
          </cell>
        </row>
        <row r="225">
          <cell r="J225" t="str">
            <v>Total Decommissioning Costs</v>
          </cell>
          <cell r="L225">
            <v>0</v>
          </cell>
          <cell r="M225">
            <v>0</v>
          </cell>
          <cell r="N225">
            <v>0</v>
          </cell>
          <cell r="O225">
            <v>0</v>
          </cell>
        </row>
        <row r="228">
          <cell r="J228" t="str">
            <v>Other</v>
          </cell>
        </row>
        <row r="230">
          <cell r="J230" t="str">
            <v xml:space="preserve">Profile Year </v>
          </cell>
          <cell r="L230">
            <v>39082</v>
          </cell>
          <cell r="M230">
            <v>39447</v>
          </cell>
          <cell r="N230">
            <v>39813</v>
          </cell>
          <cell r="O230">
            <v>40178</v>
          </cell>
          <cell r="P230">
            <v>40543</v>
          </cell>
          <cell r="Q230">
            <v>40908</v>
          </cell>
          <cell r="R230">
            <v>41274</v>
          </cell>
          <cell r="S230">
            <v>41639</v>
          </cell>
          <cell r="T230">
            <v>42004</v>
          </cell>
          <cell r="U230">
            <v>42369</v>
          </cell>
          <cell r="V230">
            <v>42735</v>
          </cell>
          <cell r="W230">
            <v>43100</v>
          </cell>
          <cell r="X230">
            <v>43465</v>
          </cell>
          <cell r="Y230">
            <v>43830</v>
          </cell>
          <cell r="Z230">
            <v>44196</v>
          </cell>
          <cell r="AA230">
            <v>44561</v>
          </cell>
          <cell r="AB230">
            <v>44926</v>
          </cell>
          <cell r="AC230">
            <v>45291</v>
          </cell>
          <cell r="AD230">
            <v>45657</v>
          </cell>
          <cell r="AE230">
            <v>46022</v>
          </cell>
          <cell r="AF230">
            <v>46387</v>
          </cell>
          <cell r="AG230">
            <v>46752</v>
          </cell>
          <cell r="AH230">
            <v>47118</v>
          </cell>
          <cell r="AI230">
            <v>47483</v>
          </cell>
          <cell r="AJ230">
            <v>47848</v>
          </cell>
          <cell r="AK230">
            <v>48213</v>
          </cell>
          <cell r="AL230">
            <v>48579</v>
          </cell>
          <cell r="AM230">
            <v>48944</v>
          </cell>
          <cell r="AN230">
            <v>49309</v>
          </cell>
        </row>
        <row r="231">
          <cell r="J231" t="str">
            <v>Pre-development Distribution</v>
          </cell>
          <cell r="K231">
            <v>0</v>
          </cell>
        </row>
        <row r="232">
          <cell r="J232" t="str">
            <v>Capex Distribution</v>
          </cell>
          <cell r="K232">
            <v>0</v>
          </cell>
        </row>
        <row r="234">
          <cell r="J234" t="str">
            <v>Plant Data I</v>
          </cell>
          <cell r="L234" t="str">
            <v>Data</v>
          </cell>
          <cell r="M234" t="str">
            <v>Data</v>
          </cell>
          <cell r="N234" t="str">
            <v>Spare1</v>
          </cell>
          <cell r="O234" t="str">
            <v>Spare2</v>
          </cell>
        </row>
        <row r="235">
          <cell r="J235" t="str">
            <v>Power Output (MW)</v>
          </cell>
          <cell r="L235">
            <v>0</v>
          </cell>
        </row>
        <row r="236">
          <cell r="J236" t="str">
            <v>Gross Efficiency (norm./actual)</v>
          </cell>
          <cell r="L236">
            <v>0</v>
          </cell>
        </row>
        <row r="238">
          <cell r="J238" t="str">
            <v>Plant Data II</v>
          </cell>
          <cell r="L238" t="str">
            <v>Data</v>
          </cell>
          <cell r="M238" t="str">
            <v>Data</v>
          </cell>
          <cell r="N238" t="str">
            <v>Spare1</v>
          </cell>
          <cell r="O238" t="str">
            <v>Spare2</v>
          </cell>
        </row>
        <row r="239">
          <cell r="J239" t="str">
            <v>Run In Period (years)</v>
          </cell>
          <cell r="L239">
            <v>0</v>
          </cell>
        </row>
        <row r="240">
          <cell r="J240" t="str">
            <v>Availability (first X years)</v>
          </cell>
          <cell r="L240">
            <v>0</v>
          </cell>
        </row>
        <row r="241">
          <cell r="J241" t="str">
            <v>Availability thereafter</v>
          </cell>
          <cell r="L241">
            <v>0</v>
          </cell>
        </row>
        <row r="242">
          <cell r="J242" t="str">
            <v>Plant Operating Period (years)</v>
          </cell>
          <cell r="L242">
            <v>0</v>
          </cell>
        </row>
        <row r="244">
          <cell r="J244" t="str">
            <v>Construction Cost</v>
          </cell>
          <cell r="L244" t="str">
            <v>Data</v>
          </cell>
          <cell r="M244" t="str">
            <v>Data</v>
          </cell>
          <cell r="N244" t="str">
            <v>Spare1</v>
          </cell>
          <cell r="O244" t="str">
            <v>Spare2</v>
          </cell>
        </row>
        <row r="245">
          <cell r="J245" t="str">
            <v>Capital cost (£/kW)</v>
          </cell>
          <cell r="L245">
            <v>0</v>
          </cell>
        </row>
        <row r="246">
          <cell r="J246" t="str">
            <v>Infrastructure Cost (£/kW)</v>
          </cell>
          <cell r="L246">
            <v>0</v>
          </cell>
        </row>
        <row r="247">
          <cell r="J247" t="str">
            <v>Capital Cost (£'000)</v>
          </cell>
          <cell r="L247">
            <v>0</v>
          </cell>
          <cell r="M247">
            <v>0</v>
          </cell>
          <cell r="N247">
            <v>0</v>
          </cell>
          <cell r="O247">
            <v>0</v>
          </cell>
        </row>
        <row r="249">
          <cell r="J249" t="str">
            <v>Land - acquisition cost (£'000)</v>
          </cell>
          <cell r="L249">
            <v>0</v>
          </cell>
        </row>
        <row r="252">
          <cell r="J252" t="str">
            <v>Operation and Maintenance Cost</v>
          </cell>
          <cell r="L252" t="str">
            <v>Data</v>
          </cell>
          <cell r="M252" t="str">
            <v>Data</v>
          </cell>
          <cell r="N252" t="str">
            <v>Spare1</v>
          </cell>
          <cell r="O252" t="str">
            <v>Spare2</v>
          </cell>
        </row>
        <row r="253">
          <cell r="J253" t="str">
            <v>O&amp;M Fee (£/kW)</v>
          </cell>
          <cell r="L253">
            <v>0</v>
          </cell>
        </row>
        <row r="254">
          <cell r="J254" t="str">
            <v>Insurance (£/kW)</v>
          </cell>
          <cell r="L254">
            <v>0</v>
          </cell>
        </row>
        <row r="255">
          <cell r="J255" t="str">
            <v>Total O&amp;M Fee (£/kW)</v>
          </cell>
          <cell r="L255">
            <v>0</v>
          </cell>
          <cell r="M255">
            <v>0</v>
          </cell>
          <cell r="N255">
            <v>0</v>
          </cell>
          <cell r="O255">
            <v>0</v>
          </cell>
        </row>
        <row r="256">
          <cell r="J256" t="str">
            <v>Variable O&amp;M (£/MWh)</v>
          </cell>
          <cell r="L256">
            <v>0</v>
          </cell>
        </row>
        <row r="257">
          <cell r="J257" t="str">
            <v>Decommissioning Fund (£'000)</v>
          </cell>
          <cell r="L257">
            <v>0</v>
          </cell>
          <cell r="M257">
            <v>0</v>
          </cell>
          <cell r="N257">
            <v>0</v>
          </cell>
          <cell r="O257">
            <v>0</v>
          </cell>
        </row>
        <row r="259">
          <cell r="J259" t="str">
            <v>Emissions - Operation</v>
          </cell>
          <cell r="L259" t="str">
            <v>Data</v>
          </cell>
          <cell r="M259" t="str">
            <v>Data</v>
          </cell>
          <cell r="N259" t="str">
            <v>Spare1</v>
          </cell>
          <cell r="O259" t="str">
            <v>Spare2</v>
          </cell>
        </row>
        <row r="260">
          <cell r="J260" t="str">
            <v>CO2</v>
          </cell>
          <cell r="K260" t="str">
            <v>tCO2e/MWh</v>
          </cell>
          <cell r="L260">
            <v>0</v>
          </cell>
        </row>
        <row r="262">
          <cell r="J262" t="str">
            <v>Decomissioning Cost ('000)</v>
          </cell>
          <cell r="L262" t="str">
            <v>Data</v>
          </cell>
          <cell r="M262" t="str">
            <v>Data</v>
          </cell>
          <cell r="N262" t="str">
            <v>Spare1</v>
          </cell>
          <cell r="O262" t="str">
            <v>Spare2</v>
          </cell>
        </row>
        <row r="263">
          <cell r="J263" t="str">
            <v>Capital cost (£/kW)</v>
          </cell>
          <cell r="L263">
            <v>0</v>
          </cell>
        </row>
        <row r="264">
          <cell r="J264" t="str">
            <v>Total Decommissioning Costs</v>
          </cell>
          <cell r="L264">
            <v>0</v>
          </cell>
          <cell r="M264">
            <v>0</v>
          </cell>
          <cell r="N264">
            <v>0</v>
          </cell>
          <cell r="O264">
            <v>0</v>
          </cell>
        </row>
        <row r="267">
          <cell r="J267" t="str">
            <v>Other</v>
          </cell>
        </row>
        <row r="269">
          <cell r="J269" t="str">
            <v xml:space="preserve">Profile Year </v>
          </cell>
          <cell r="L269">
            <v>39082</v>
          </cell>
          <cell r="M269">
            <v>39447</v>
          </cell>
          <cell r="N269">
            <v>39813</v>
          </cell>
          <cell r="O269">
            <v>40178</v>
          </cell>
          <cell r="P269">
            <v>40543</v>
          </cell>
          <cell r="Q269">
            <v>40908</v>
          </cell>
          <cell r="R269">
            <v>41274</v>
          </cell>
          <cell r="S269">
            <v>41639</v>
          </cell>
          <cell r="T269">
            <v>42004</v>
          </cell>
          <cell r="U269">
            <v>42369</v>
          </cell>
          <cell r="V269">
            <v>42735</v>
          </cell>
          <cell r="W269">
            <v>43100</v>
          </cell>
          <cell r="X269">
            <v>43465</v>
          </cell>
          <cell r="Y269">
            <v>43830</v>
          </cell>
          <cell r="Z269">
            <v>44196</v>
          </cell>
          <cell r="AA269">
            <v>44561</v>
          </cell>
          <cell r="AB269">
            <v>44926</v>
          </cell>
          <cell r="AC269">
            <v>45291</v>
          </cell>
          <cell r="AD269">
            <v>45657</v>
          </cell>
          <cell r="AE269">
            <v>46022</v>
          </cell>
          <cell r="AF269">
            <v>46387</v>
          </cell>
          <cell r="AG269">
            <v>46752</v>
          </cell>
          <cell r="AH269">
            <v>47118</v>
          </cell>
          <cell r="AI269">
            <v>47483</v>
          </cell>
          <cell r="AJ269">
            <v>47848</v>
          </cell>
          <cell r="AK269">
            <v>48213</v>
          </cell>
          <cell r="AL269">
            <v>48579</v>
          </cell>
          <cell r="AM269">
            <v>48944</v>
          </cell>
          <cell r="AN269">
            <v>49309</v>
          </cell>
        </row>
        <row r="270">
          <cell r="J270" t="str">
            <v>Pre-development Distribution</v>
          </cell>
          <cell r="K270">
            <v>0</v>
          </cell>
        </row>
        <row r="271">
          <cell r="J271" t="str">
            <v>Capex Distribution</v>
          </cell>
          <cell r="K271">
            <v>0</v>
          </cell>
        </row>
        <row r="273">
          <cell r="J273" t="str">
            <v>Plant Data I</v>
          </cell>
          <cell r="L273" t="str">
            <v>Data</v>
          </cell>
          <cell r="M273" t="str">
            <v>Data</v>
          </cell>
          <cell r="N273" t="str">
            <v>Spare1</v>
          </cell>
          <cell r="O273" t="str">
            <v>Spare2</v>
          </cell>
        </row>
        <row r="274">
          <cell r="J274" t="str">
            <v>Power Output (MW)</v>
          </cell>
          <cell r="L274">
            <v>0</v>
          </cell>
        </row>
        <row r="275">
          <cell r="J275" t="str">
            <v>Gross Efficiency (norm./actual)</v>
          </cell>
          <cell r="L275">
            <v>0</v>
          </cell>
        </row>
        <row r="277">
          <cell r="J277" t="str">
            <v>Plant Data II</v>
          </cell>
          <cell r="L277" t="str">
            <v>Data</v>
          </cell>
          <cell r="M277" t="str">
            <v>Data</v>
          </cell>
          <cell r="N277" t="str">
            <v>Spare1</v>
          </cell>
          <cell r="O277" t="str">
            <v>Spare2</v>
          </cell>
        </row>
        <row r="278">
          <cell r="J278" t="str">
            <v>Run In Period (years)</v>
          </cell>
          <cell r="L278">
            <v>0</v>
          </cell>
        </row>
        <row r="279">
          <cell r="J279" t="str">
            <v>Availability (first X years)</v>
          </cell>
          <cell r="L279">
            <v>0</v>
          </cell>
        </row>
        <row r="280">
          <cell r="J280" t="str">
            <v>Availability thereafter</v>
          </cell>
          <cell r="L280">
            <v>0</v>
          </cell>
        </row>
        <row r="281">
          <cell r="J281" t="str">
            <v>Plant Operating Period (years)</v>
          </cell>
          <cell r="L281">
            <v>0</v>
          </cell>
        </row>
        <row r="283">
          <cell r="J283" t="str">
            <v>Construction Cost</v>
          </cell>
          <cell r="L283" t="str">
            <v>Data</v>
          </cell>
          <cell r="M283" t="str">
            <v>Data</v>
          </cell>
          <cell r="N283" t="str">
            <v>Spare1</v>
          </cell>
          <cell r="O283" t="str">
            <v>Spare2</v>
          </cell>
        </row>
        <row r="284">
          <cell r="J284" t="str">
            <v>Capital cost (£/kW)</v>
          </cell>
          <cell r="L284">
            <v>0</v>
          </cell>
        </row>
        <row r="285">
          <cell r="J285" t="str">
            <v>Infrastructure Cost (£/kW)</v>
          </cell>
          <cell r="L285">
            <v>0</v>
          </cell>
        </row>
        <row r="286">
          <cell r="J286" t="str">
            <v>Capital Cost (£'000)</v>
          </cell>
          <cell r="L286">
            <v>0</v>
          </cell>
          <cell r="M286">
            <v>0</v>
          </cell>
          <cell r="N286">
            <v>0</v>
          </cell>
          <cell r="O286">
            <v>0</v>
          </cell>
        </row>
        <row r="288">
          <cell r="J288" t="str">
            <v>Land - acquisition cost (£'000)</v>
          </cell>
          <cell r="L288">
            <v>0</v>
          </cell>
        </row>
        <row r="291">
          <cell r="J291" t="str">
            <v>Operation and Maintenance Cost</v>
          </cell>
          <cell r="L291" t="str">
            <v>Data</v>
          </cell>
          <cell r="M291" t="str">
            <v>Data</v>
          </cell>
          <cell r="N291" t="str">
            <v>Spare1</v>
          </cell>
          <cell r="O291" t="str">
            <v>Spare2</v>
          </cell>
        </row>
        <row r="292">
          <cell r="J292" t="str">
            <v>O&amp;M Fee (£/kW)</v>
          </cell>
          <cell r="L292">
            <v>0</v>
          </cell>
        </row>
        <row r="293">
          <cell r="J293" t="str">
            <v>Insurance (£/kW)</v>
          </cell>
          <cell r="L293">
            <v>0</v>
          </cell>
        </row>
        <row r="294">
          <cell r="J294" t="str">
            <v>Total O&amp;M Fee (£/kW)</v>
          </cell>
          <cell r="L294">
            <v>0</v>
          </cell>
          <cell r="M294">
            <v>0</v>
          </cell>
          <cell r="N294">
            <v>0</v>
          </cell>
          <cell r="O294">
            <v>0</v>
          </cell>
        </row>
        <row r="295">
          <cell r="J295" t="str">
            <v>Variable O&amp;M (£/MWh)</v>
          </cell>
          <cell r="L295">
            <v>0</v>
          </cell>
        </row>
        <row r="296">
          <cell r="J296" t="str">
            <v>Decommissioning Fund (£'000)</v>
          </cell>
          <cell r="L296">
            <v>0</v>
          </cell>
          <cell r="M296">
            <v>0</v>
          </cell>
          <cell r="N296">
            <v>0</v>
          </cell>
          <cell r="O296">
            <v>0</v>
          </cell>
        </row>
        <row r="298">
          <cell r="J298" t="str">
            <v>Emissions - Operation</v>
          </cell>
          <cell r="L298" t="str">
            <v>Data</v>
          </cell>
          <cell r="M298" t="str">
            <v>Data</v>
          </cell>
          <cell r="N298" t="str">
            <v>Spare1</v>
          </cell>
          <cell r="O298" t="str">
            <v>Spare2</v>
          </cell>
        </row>
        <row r="299">
          <cell r="J299" t="str">
            <v>CO2</v>
          </cell>
          <cell r="K299" t="str">
            <v>tCO2e/MWh</v>
          </cell>
          <cell r="L299">
            <v>0</v>
          </cell>
        </row>
        <row r="301">
          <cell r="J301" t="str">
            <v>Decomissioning Cost ('000)</v>
          </cell>
          <cell r="L301" t="str">
            <v>Data</v>
          </cell>
          <cell r="M301" t="str">
            <v>Data</v>
          </cell>
          <cell r="N301" t="str">
            <v>Spare1</v>
          </cell>
          <cell r="O301" t="str">
            <v>Spare2</v>
          </cell>
        </row>
        <row r="302">
          <cell r="J302" t="str">
            <v>Capital cost (£/kW)</v>
          </cell>
          <cell r="L302">
            <v>0</v>
          </cell>
        </row>
        <row r="303">
          <cell r="J303" t="str">
            <v>Total Decommissioning Costs</v>
          </cell>
          <cell r="L303">
            <v>0</v>
          </cell>
          <cell r="M303">
            <v>0</v>
          </cell>
          <cell r="N303">
            <v>0</v>
          </cell>
          <cell r="O303">
            <v>0</v>
          </cell>
        </row>
        <row r="306">
          <cell r="I306" t="str">
            <v>Energy / Plant Data - kind of design</v>
          </cell>
        </row>
        <row r="308">
          <cell r="J308" t="str">
            <v>FOAK</v>
          </cell>
        </row>
        <row r="309">
          <cell r="J309" t="str">
            <v>First of a kind adjustments</v>
          </cell>
          <cell r="L309" t="str">
            <v>Data</v>
          </cell>
          <cell r="M309" t="str">
            <v>Data</v>
          </cell>
          <cell r="N309" t="str">
            <v>Spare1</v>
          </cell>
          <cell r="O309" t="str">
            <v>Spare2</v>
          </cell>
        </row>
        <row r="310">
          <cell r="J310" t="str">
            <v>Pre-development period (months)</v>
          </cell>
          <cell r="L310">
            <v>0</v>
          </cell>
          <cell r="P310" t="str">
            <v xml:space="preserve"> </v>
          </cell>
        </row>
        <row r="311">
          <cell r="J311" t="str">
            <v>Construction period (months)</v>
          </cell>
          <cell r="L311">
            <v>72</v>
          </cell>
          <cell r="M311">
            <v>72</v>
          </cell>
          <cell r="N311">
            <v>72</v>
          </cell>
          <cell r="P311" t="str">
            <v xml:space="preserve"> </v>
          </cell>
        </row>
        <row r="312">
          <cell r="J312" t="str">
            <v>Capital cost (£/kW)</v>
          </cell>
          <cell r="L312">
            <v>0</v>
          </cell>
          <cell r="P312" t="str">
            <v xml:space="preserve"> </v>
          </cell>
        </row>
        <row r="313">
          <cell r="J313" t="str">
            <v>O&amp;M Fee (£/kW)</v>
          </cell>
          <cell r="L313">
            <v>0</v>
          </cell>
        </row>
        <row r="315">
          <cell r="J315" t="str">
            <v>NOAK</v>
          </cell>
        </row>
        <row r="316">
          <cell r="J316" t="str">
            <v>Nth of a kind adjustments</v>
          </cell>
          <cell r="L316" t="str">
            <v>Data</v>
          </cell>
          <cell r="M316" t="str">
            <v>Data</v>
          </cell>
          <cell r="N316" t="str">
            <v>Spare1</v>
          </cell>
          <cell r="O316" t="str">
            <v>Spare2</v>
          </cell>
        </row>
        <row r="317">
          <cell r="J317" t="str">
            <v>Pre-development period (months)</v>
          </cell>
          <cell r="L317">
            <v>0</v>
          </cell>
          <cell r="P317" t="str">
            <v xml:space="preserve"> </v>
          </cell>
        </row>
        <row r="318">
          <cell r="J318" t="str">
            <v>Construction period (months)</v>
          </cell>
          <cell r="L318">
            <v>72</v>
          </cell>
          <cell r="M318">
            <v>72</v>
          </cell>
          <cell r="N318">
            <v>72</v>
          </cell>
          <cell r="P318" t="str">
            <v xml:space="preserve"> </v>
          </cell>
        </row>
        <row r="319">
          <cell r="J319" t="str">
            <v>Capital cost (£/kW)</v>
          </cell>
          <cell r="L319">
            <v>-100</v>
          </cell>
          <cell r="M319">
            <v>-100</v>
          </cell>
          <cell r="N319">
            <v>-100</v>
          </cell>
        </row>
        <row r="320">
          <cell r="J320" t="str">
            <v>O&amp;M Fee (£/kW)</v>
          </cell>
          <cell r="L320">
            <v>-0.5</v>
          </cell>
          <cell r="M320">
            <v>-0.5</v>
          </cell>
          <cell r="N320">
            <v>-0.5</v>
          </cell>
        </row>
        <row r="333">
          <cell r="J333" t="str">
            <v>Financing</v>
          </cell>
        </row>
        <row r="335">
          <cell r="J335" t="str">
            <v>Pre-Development</v>
          </cell>
          <cell r="L335" t="str">
            <v>%</v>
          </cell>
        </row>
        <row r="336">
          <cell r="J336" t="str">
            <v>Debt</v>
          </cell>
          <cell r="L336">
            <v>0</v>
          </cell>
        </row>
        <row r="337">
          <cell r="J337" t="str">
            <v>Equity</v>
          </cell>
          <cell r="L337">
            <v>1</v>
          </cell>
        </row>
        <row r="338">
          <cell r="J338" t="str">
            <v>Total Capital</v>
          </cell>
          <cell r="L338">
            <v>1</v>
          </cell>
        </row>
        <row r="340">
          <cell r="J340" t="str">
            <v>Project Finance</v>
          </cell>
          <cell r="L340" t="str">
            <v>%</v>
          </cell>
        </row>
        <row r="341">
          <cell r="J341" t="str">
            <v>Debt</v>
          </cell>
          <cell r="L341">
            <v>0.7</v>
          </cell>
        </row>
        <row r="342">
          <cell r="J342" t="str">
            <v>Equity</v>
          </cell>
          <cell r="L342">
            <v>0.3</v>
          </cell>
        </row>
        <row r="343">
          <cell r="J343" t="str">
            <v>Total Capital</v>
          </cell>
          <cell r="L343">
            <v>1</v>
          </cell>
        </row>
        <row r="345">
          <cell r="J345" t="str">
            <v>Construction Financing</v>
          </cell>
        </row>
        <row r="346">
          <cell r="J346" t="str">
            <v>Debt Margin Rate</v>
          </cell>
          <cell r="L346">
            <v>0.02</v>
          </cell>
        </row>
        <row r="347">
          <cell r="J347" t="str">
            <v>Arranging Fees (% of debt)</v>
          </cell>
          <cell r="L347">
            <v>1.7999999999999999E-2</v>
          </cell>
        </row>
        <row r="348">
          <cell r="J348" t="str">
            <v>Tolerance on Arrangement Fee Convergence check</v>
          </cell>
          <cell r="L348">
            <v>0.01</v>
          </cell>
        </row>
        <row r="350">
          <cell r="J350" t="str">
            <v>Re-Financing Project Debt</v>
          </cell>
        </row>
        <row r="352">
          <cell r="J352" t="str">
            <v>Structure</v>
          </cell>
          <cell r="L352" t="str">
            <v>%</v>
          </cell>
        </row>
        <row r="353">
          <cell r="J353" t="str">
            <v>Senior Debt</v>
          </cell>
          <cell r="L353">
            <v>0.7</v>
          </cell>
        </row>
        <row r="354">
          <cell r="J354" t="str">
            <v>Junior Debt</v>
          </cell>
          <cell r="L354">
            <v>0</v>
          </cell>
        </row>
        <row r="355">
          <cell r="J355" t="str">
            <v>Equity</v>
          </cell>
          <cell r="L355">
            <v>0.3</v>
          </cell>
        </row>
        <row r="356">
          <cell r="J356" t="str">
            <v>Total Capital</v>
          </cell>
          <cell r="L356">
            <v>1</v>
          </cell>
        </row>
        <row r="357">
          <cell r="N357" t="str">
            <v>Senior Debt Profile</v>
          </cell>
        </row>
        <row r="358">
          <cell r="J358" t="str">
            <v>Senior Debt</v>
          </cell>
          <cell r="N358" t="str">
            <v>Amortised</v>
          </cell>
          <cell r="O358" t="str">
            <v>Bullet</v>
          </cell>
          <cell r="P358" t="str">
            <v>Check</v>
          </cell>
        </row>
        <row r="359">
          <cell r="J359" t="str">
            <v>Senior Debt Maturity, Yrs</v>
          </cell>
          <cell r="L359">
            <v>20</v>
          </cell>
          <cell r="N359">
            <v>0.9</v>
          </cell>
          <cell r="O359">
            <v>0.1</v>
          </cell>
          <cell r="P359">
            <v>1</v>
          </cell>
        </row>
        <row r="360">
          <cell r="J360" t="str">
            <v>Senior Debt Margin Rate</v>
          </cell>
          <cell r="L360">
            <v>1.7500000000000002E-2</v>
          </cell>
        </row>
        <row r="361">
          <cell r="J361" t="str">
            <v>Arranging Fees (% of debt)</v>
          </cell>
          <cell r="L361">
            <v>1.7999999999999999E-2</v>
          </cell>
          <cell r="N361" t="str">
            <v>Junior Debt Profile</v>
          </cell>
        </row>
        <row r="362">
          <cell r="J362" t="str">
            <v>Junior Debt</v>
          </cell>
          <cell r="N362" t="str">
            <v>Amortised</v>
          </cell>
          <cell r="O362" t="str">
            <v>Bullet</v>
          </cell>
          <cell r="P362" t="str">
            <v>Check</v>
          </cell>
        </row>
        <row r="363">
          <cell r="J363" t="str">
            <v>Junior Debt Maturity Period After Senior Debt (years)</v>
          </cell>
          <cell r="L363">
            <v>2</v>
          </cell>
          <cell r="N363">
            <v>0</v>
          </cell>
          <cell r="O363">
            <v>1</v>
          </cell>
          <cell r="P363">
            <v>1</v>
          </cell>
        </row>
        <row r="364">
          <cell r="J364" t="str">
            <v>Junior Debt Margin Rate</v>
          </cell>
          <cell r="L364">
            <v>0.04</v>
          </cell>
        </row>
        <row r="365">
          <cell r="J365" t="str">
            <v>Arranging Fees (% of debt)</v>
          </cell>
          <cell r="L365">
            <v>2.5000000000000001E-2</v>
          </cell>
        </row>
        <row r="366">
          <cell r="J366" t="str">
            <v>Letter of Credit (Decommissioning)</v>
          </cell>
        </row>
        <row r="367">
          <cell r="J367" t="str">
            <v>Arranging Fees (% of debt)</v>
          </cell>
          <cell r="L367">
            <v>0</v>
          </cell>
        </row>
        <row r="368">
          <cell r="J368" t="str">
            <v>Commitment Fees (% of undrawn balance)</v>
          </cell>
          <cell r="L368">
            <v>0</v>
          </cell>
        </row>
        <row r="370">
          <cell r="J370" t="str">
            <v>Target Cover Ratios</v>
          </cell>
        </row>
        <row r="371">
          <cell r="J371" t="str">
            <v>Target DSCR</v>
          </cell>
          <cell r="L371">
            <v>1.4</v>
          </cell>
        </row>
        <row r="372">
          <cell r="J372" t="str">
            <v>Target LLCR</v>
          </cell>
          <cell r="L372">
            <v>1</v>
          </cell>
        </row>
        <row r="373">
          <cell r="J373" t="str">
            <v>Max (LLCR)</v>
          </cell>
          <cell r="L373">
            <v>100</v>
          </cell>
        </row>
        <row r="375">
          <cell r="J375" t="str">
            <v>Short-Term Funding Facility</v>
          </cell>
        </row>
        <row r="376">
          <cell r="J376" t="str">
            <v>Max Short-Term Funding Facility Balance (m£)</v>
          </cell>
          <cell r="L376">
            <v>12</v>
          </cell>
        </row>
        <row r="377">
          <cell r="J377" t="str">
            <v>Short-Term Facility Interest Rate</v>
          </cell>
          <cell r="L377">
            <v>0.02</v>
          </cell>
        </row>
        <row r="378">
          <cell r="J378" t="str">
            <v>Opening Balance - Short Term Funding</v>
          </cell>
          <cell r="L378">
            <v>10</v>
          </cell>
        </row>
        <row r="380">
          <cell r="J380" t="str">
            <v>Interest on Cash</v>
          </cell>
        </row>
        <row r="381">
          <cell r="J381" t="str">
            <v>Interest on Cash</v>
          </cell>
          <cell r="L381">
            <v>0.02</v>
          </cell>
        </row>
        <row r="383">
          <cell r="I383" t="str">
            <v>SB SENSITIVITIES</v>
          </cell>
        </row>
        <row r="384">
          <cell r="I384" t="str">
            <v>Power Production</v>
          </cell>
          <cell r="K384" t="str">
            <v>Low</v>
          </cell>
          <cell r="L384" t="str">
            <v>High</v>
          </cell>
          <cell r="M384" t="str">
            <v>Other</v>
          </cell>
        </row>
        <row r="385">
          <cell r="J385" t="str">
            <v>Availability - first five years</v>
          </cell>
          <cell r="K385">
            <v>0.3</v>
          </cell>
          <cell r="L385">
            <v>0.5</v>
          </cell>
        </row>
        <row r="386">
          <cell r="J386" t="str">
            <v>Availability - thereafter</v>
          </cell>
          <cell r="K386">
            <v>0.3</v>
          </cell>
          <cell r="L386">
            <v>0.5</v>
          </cell>
        </row>
        <row r="388">
          <cell r="I388" t="str">
            <v>Capital Costs</v>
          </cell>
          <cell r="K388" t="str">
            <v>Low</v>
          </cell>
          <cell r="L388" t="str">
            <v>High</v>
          </cell>
          <cell r="M388" t="str">
            <v>Other</v>
          </cell>
        </row>
        <row r="389">
          <cell r="J389" t="str">
            <v>Predevelopment Costs (£'000s)</v>
          </cell>
          <cell r="K389">
            <v>100000</v>
          </cell>
          <cell r="L389">
            <v>400000</v>
          </cell>
        </row>
        <row r="390">
          <cell r="J390" t="str">
            <v>Predevelopment Period (months)</v>
          </cell>
          <cell r="K390">
            <v>48</v>
          </cell>
          <cell r="L390">
            <v>72</v>
          </cell>
        </row>
        <row r="391">
          <cell r="J391" t="str">
            <v>Capital Costs (£/kW)</v>
          </cell>
          <cell r="K391">
            <v>1100.3999999999999</v>
          </cell>
          <cell r="L391">
            <v>2043.6000000000001</v>
          </cell>
          <cell r="M391">
            <v>2358</v>
          </cell>
        </row>
        <row r="392">
          <cell r="J392" t="str">
            <v>Construction Period (months)</v>
          </cell>
          <cell r="K392">
            <v>60</v>
          </cell>
          <cell r="L392">
            <v>120</v>
          </cell>
        </row>
        <row r="394">
          <cell r="I394" t="str">
            <v>Operating Costs</v>
          </cell>
        </row>
        <row r="395">
          <cell r="J395" t="str">
            <v>Fuel Costs (p/therm)</v>
          </cell>
        </row>
        <row r="396">
          <cell r="J396" t="str">
            <v>O&amp;M Cost (£/kW)</v>
          </cell>
          <cell r="K396">
            <v>5</v>
          </cell>
          <cell r="L396">
            <v>20</v>
          </cell>
        </row>
        <row r="397">
          <cell r="J397" t="str">
            <v>Operation Period (years)</v>
          </cell>
          <cell r="K397">
            <v>50</v>
          </cell>
          <cell r="L397">
            <v>80</v>
          </cell>
        </row>
        <row r="398">
          <cell r="J398" t="str">
            <v>Carbon Price (£/tCO2e)</v>
          </cell>
        </row>
        <row r="399">
          <cell r="J399" t="str">
            <v>Waste Fund (£/kW)</v>
          </cell>
        </row>
        <row r="400">
          <cell r="J400" t="str">
            <v>Decommissioning Fund (£/kW)</v>
          </cell>
        </row>
        <row r="402">
          <cell r="J402" t="str">
            <v xml:space="preserve">Profile Year </v>
          </cell>
          <cell r="L402">
            <v>39082</v>
          </cell>
          <cell r="M402">
            <v>39447</v>
          </cell>
          <cell r="N402">
            <v>39813</v>
          </cell>
          <cell r="O402">
            <v>40178</v>
          </cell>
          <cell r="P402">
            <v>40543</v>
          </cell>
          <cell r="Q402">
            <v>40908</v>
          </cell>
          <cell r="R402">
            <v>41274</v>
          </cell>
          <cell r="S402">
            <v>41639</v>
          </cell>
          <cell r="T402">
            <v>42004</v>
          </cell>
          <cell r="U402">
            <v>42369</v>
          </cell>
          <cell r="V402">
            <v>42735</v>
          </cell>
          <cell r="W402">
            <v>43100</v>
          </cell>
          <cell r="X402">
            <v>43465</v>
          </cell>
          <cell r="Y402">
            <v>43830</v>
          </cell>
          <cell r="Z402">
            <v>44196</v>
          </cell>
          <cell r="AA402">
            <v>44561</v>
          </cell>
          <cell r="AB402">
            <v>44926</v>
          </cell>
          <cell r="AC402">
            <v>45291</v>
          </cell>
          <cell r="AD402">
            <v>45657</v>
          </cell>
          <cell r="AE402">
            <v>46022</v>
          </cell>
          <cell r="AF402">
            <v>46387</v>
          </cell>
          <cell r="AG402">
            <v>46752</v>
          </cell>
          <cell r="AH402">
            <v>47118</v>
          </cell>
          <cell r="AI402">
            <v>47483</v>
          </cell>
          <cell r="AJ402">
            <v>47848</v>
          </cell>
          <cell r="AK402">
            <v>48213</v>
          </cell>
          <cell r="AL402">
            <v>48579</v>
          </cell>
          <cell r="AM402">
            <v>48944</v>
          </cell>
          <cell r="AN402">
            <v>49309</v>
          </cell>
        </row>
        <row r="403">
          <cell r="J403" t="str">
            <v>Pre-development Distribution - Reduction FOAK</v>
          </cell>
          <cell r="K403">
            <v>1</v>
          </cell>
          <cell r="L403">
            <v>0</v>
          </cell>
          <cell r="M403">
            <v>0.2</v>
          </cell>
          <cell r="N403">
            <v>0.16</v>
          </cell>
          <cell r="O403">
            <v>0.32</v>
          </cell>
          <cell r="P403">
            <v>0.32</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row>
        <row r="404">
          <cell r="J404" t="str">
            <v>Pre-development Distribution - Increase FOAK</v>
          </cell>
          <cell r="K404">
            <v>1</v>
          </cell>
          <cell r="L404">
            <v>0</v>
          </cell>
          <cell r="M404">
            <v>0.09</v>
          </cell>
          <cell r="N404">
            <v>0.11</v>
          </cell>
          <cell r="O404">
            <v>0.16</v>
          </cell>
          <cell r="P404">
            <v>0.32</v>
          </cell>
          <cell r="Q404">
            <v>0.16</v>
          </cell>
          <cell r="R404">
            <v>0.16</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row>
        <row r="405">
          <cell r="J405" t="str">
            <v>Pre-development Distribution - Reduction NOAK</v>
          </cell>
          <cell r="K405">
            <v>1</v>
          </cell>
          <cell r="L405">
            <v>0</v>
          </cell>
          <cell r="M405">
            <v>0.2</v>
          </cell>
          <cell r="N405">
            <v>0.16</v>
          </cell>
          <cell r="O405">
            <v>0.32</v>
          </cell>
          <cell r="P405">
            <v>0.32</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row>
        <row r="406">
          <cell r="J406" t="str">
            <v>Pre-development Distribution - Increase NOAK</v>
          </cell>
          <cell r="K406">
            <v>1</v>
          </cell>
          <cell r="L406">
            <v>0</v>
          </cell>
          <cell r="M406">
            <v>0.09</v>
          </cell>
          <cell r="N406">
            <v>0.11</v>
          </cell>
          <cell r="O406">
            <v>0.16</v>
          </cell>
          <cell r="P406">
            <v>0.32</v>
          </cell>
          <cell r="Q406">
            <v>0.32</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row>
        <row r="407">
          <cell r="J407" t="str">
            <v>Capex Distribution - PredevReduction FOAK</v>
          </cell>
          <cell r="K407">
            <v>1</v>
          </cell>
          <cell r="L407">
            <v>0</v>
          </cell>
          <cell r="M407">
            <v>0</v>
          </cell>
          <cell r="N407">
            <v>0</v>
          </cell>
          <cell r="O407">
            <v>0</v>
          </cell>
          <cell r="P407">
            <v>0</v>
          </cell>
          <cell r="Q407">
            <v>0.15</v>
          </cell>
          <cell r="R407">
            <v>0.2</v>
          </cell>
          <cell r="S407">
            <v>0.2</v>
          </cell>
          <cell r="T407">
            <v>0.15</v>
          </cell>
          <cell r="U407">
            <v>0.15</v>
          </cell>
          <cell r="V407">
            <v>0.15</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row>
        <row r="408">
          <cell r="J408" t="str">
            <v>Capex Distribution - PredevIncrease FOAK</v>
          </cell>
          <cell r="K408">
            <v>1</v>
          </cell>
          <cell r="L408">
            <v>0</v>
          </cell>
          <cell r="M408">
            <v>0</v>
          </cell>
          <cell r="N408">
            <v>0</v>
          </cell>
          <cell r="O408">
            <v>0</v>
          </cell>
          <cell r="P408">
            <v>0</v>
          </cell>
          <cell r="Q408">
            <v>0</v>
          </cell>
          <cell r="R408">
            <v>0</v>
          </cell>
          <cell r="S408">
            <v>0.15</v>
          </cell>
          <cell r="T408">
            <v>0.2</v>
          </cell>
          <cell r="U408">
            <v>0.2</v>
          </cell>
          <cell r="V408">
            <v>0.15</v>
          </cell>
          <cell r="W408">
            <v>0.15</v>
          </cell>
          <cell r="X408">
            <v>0.15</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row>
        <row r="409">
          <cell r="J409" t="str">
            <v>Capex Distribution - Reduction FOAK</v>
          </cell>
          <cell r="K409">
            <v>1</v>
          </cell>
          <cell r="L409">
            <v>0</v>
          </cell>
          <cell r="M409">
            <v>0</v>
          </cell>
          <cell r="N409">
            <v>0</v>
          </cell>
          <cell r="O409">
            <v>0</v>
          </cell>
          <cell r="P409">
            <v>0</v>
          </cell>
          <cell r="Q409">
            <v>0</v>
          </cell>
          <cell r="R409">
            <v>0.15</v>
          </cell>
          <cell r="S409">
            <v>0.2</v>
          </cell>
          <cell r="T409">
            <v>0.2</v>
          </cell>
          <cell r="U409">
            <v>0.15</v>
          </cell>
          <cell r="V409">
            <v>0.3</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row>
        <row r="410">
          <cell r="J410" t="str">
            <v>Capex Distribution - Increase FOAK</v>
          </cell>
          <cell r="K410">
            <v>1.0000000000000004</v>
          </cell>
          <cell r="L410">
            <v>0</v>
          </cell>
          <cell r="M410">
            <v>0</v>
          </cell>
          <cell r="N410">
            <v>0</v>
          </cell>
          <cell r="O410">
            <v>0</v>
          </cell>
          <cell r="P410">
            <v>0</v>
          </cell>
          <cell r="Q410">
            <v>0</v>
          </cell>
          <cell r="R410">
            <v>0.15</v>
          </cell>
          <cell r="S410">
            <v>0.2</v>
          </cell>
          <cell r="T410">
            <v>0.2</v>
          </cell>
          <cell r="U410">
            <v>7.0000000000000007E-2</v>
          </cell>
          <cell r="V410">
            <v>7.0000000000000007E-2</v>
          </cell>
          <cell r="W410">
            <v>7.0000000000000007E-2</v>
          </cell>
          <cell r="X410">
            <v>7.0000000000000007E-2</v>
          </cell>
          <cell r="Y410">
            <v>7.0000000000000007E-2</v>
          </cell>
          <cell r="Z410">
            <v>7.0000000000000007E-2</v>
          </cell>
          <cell r="AA410">
            <v>0.03</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row>
        <row r="411">
          <cell r="J411" t="str">
            <v>Capex Distribution - PredevReduction NOAK</v>
          </cell>
          <cell r="K411">
            <v>1</v>
          </cell>
          <cell r="L411">
            <v>0</v>
          </cell>
          <cell r="M411">
            <v>0</v>
          </cell>
          <cell r="N411">
            <v>0</v>
          </cell>
          <cell r="O411">
            <v>0</v>
          </cell>
          <cell r="P411">
            <v>0</v>
          </cell>
          <cell r="Q411">
            <v>0.15</v>
          </cell>
          <cell r="R411">
            <v>0.2</v>
          </cell>
          <cell r="S411">
            <v>0.2</v>
          </cell>
          <cell r="T411">
            <v>0.15</v>
          </cell>
          <cell r="U411">
            <v>0.15</v>
          </cell>
          <cell r="V411">
            <v>0.15</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row>
        <row r="412">
          <cell r="J412" t="str">
            <v>Capex Distribution - PredevIncrease NOAK</v>
          </cell>
          <cell r="K412">
            <v>1</v>
          </cell>
          <cell r="L412">
            <v>0</v>
          </cell>
          <cell r="M412">
            <v>0</v>
          </cell>
          <cell r="N412">
            <v>0</v>
          </cell>
          <cell r="O412">
            <v>0</v>
          </cell>
          <cell r="P412">
            <v>0</v>
          </cell>
          <cell r="Q412">
            <v>0</v>
          </cell>
          <cell r="R412">
            <v>0</v>
          </cell>
          <cell r="S412">
            <v>0.15</v>
          </cell>
          <cell r="T412">
            <v>0.2</v>
          </cell>
          <cell r="U412">
            <v>0.2</v>
          </cell>
          <cell r="V412">
            <v>0.15</v>
          </cell>
          <cell r="W412">
            <v>0.15</v>
          </cell>
          <cell r="X412">
            <v>0.15</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row>
        <row r="413">
          <cell r="J413" t="str">
            <v>Capex Distribution - Reduction NOAK</v>
          </cell>
          <cell r="K413">
            <v>1</v>
          </cell>
          <cell r="L413">
            <v>0</v>
          </cell>
          <cell r="M413">
            <v>0</v>
          </cell>
          <cell r="N413">
            <v>0</v>
          </cell>
          <cell r="O413">
            <v>0</v>
          </cell>
          <cell r="P413">
            <v>0</v>
          </cell>
          <cell r="Q413">
            <v>0</v>
          </cell>
          <cell r="R413">
            <v>0.15</v>
          </cell>
          <cell r="S413">
            <v>0.2</v>
          </cell>
          <cell r="T413">
            <v>0.2</v>
          </cell>
          <cell r="U413">
            <v>0.15</v>
          </cell>
          <cell r="V413">
            <v>0.3</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row>
        <row r="414">
          <cell r="J414" t="str">
            <v>Capex Distribution - Increase NOAK</v>
          </cell>
          <cell r="K414">
            <v>1.0000000000000004</v>
          </cell>
          <cell r="L414">
            <v>0</v>
          </cell>
          <cell r="M414">
            <v>0</v>
          </cell>
          <cell r="N414">
            <v>0</v>
          </cell>
          <cell r="O414">
            <v>0</v>
          </cell>
          <cell r="P414">
            <v>0</v>
          </cell>
          <cell r="Q414">
            <v>0</v>
          </cell>
          <cell r="R414">
            <v>0.15</v>
          </cell>
          <cell r="S414">
            <v>0.2</v>
          </cell>
          <cell r="T414">
            <v>0.2</v>
          </cell>
          <cell r="U414">
            <v>7.0000000000000007E-2</v>
          </cell>
          <cell r="V414">
            <v>7.0000000000000007E-2</v>
          </cell>
          <cell r="W414">
            <v>7.0000000000000007E-2</v>
          </cell>
          <cell r="X414">
            <v>7.0000000000000007E-2</v>
          </cell>
          <cell r="Y414">
            <v>7.0000000000000007E-2</v>
          </cell>
          <cell r="Z414">
            <v>7.0000000000000007E-2</v>
          </cell>
          <cell r="AA414">
            <v>0.03</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row>
      </sheetData>
      <sheetData sheetId="11">
        <row r="3">
          <cell r="I3" t="str">
            <v>New Build Evaluation Model</v>
          </cell>
          <cell r="N3" t="str">
            <v>Model Check: OK</v>
          </cell>
        </row>
        <row r="5">
          <cell r="I5" t="str">
            <v>Project Assumptions / Retrofit Coal</v>
          </cell>
        </row>
        <row r="7">
          <cell r="I7" t="str">
            <v>Design and Build Type</v>
          </cell>
        </row>
        <row r="9">
          <cell r="J9" t="str">
            <v>Design</v>
          </cell>
        </row>
        <row r="10">
          <cell r="I10">
            <v>1</v>
          </cell>
          <cell r="J10" t="str">
            <v>Pulverised Fuel (ASC) with Retrofit FGD with CCS</v>
          </cell>
        </row>
        <row r="11">
          <cell r="I11">
            <v>2</v>
          </cell>
          <cell r="J11" t="str">
            <v>Other</v>
          </cell>
        </row>
        <row r="12">
          <cell r="I12">
            <v>3</v>
          </cell>
          <cell r="J12" t="str">
            <v>Other</v>
          </cell>
        </row>
        <row r="13">
          <cell r="I13">
            <v>4</v>
          </cell>
          <cell r="J13" t="str">
            <v>Other</v>
          </cell>
        </row>
        <row r="15">
          <cell r="J15" t="str">
            <v>Selected Option</v>
          </cell>
          <cell r="M15" t="str">
            <v>Storage Flag</v>
          </cell>
        </row>
        <row r="16">
          <cell r="I16">
            <v>1</v>
          </cell>
          <cell r="J16" t="str">
            <v>Pulverised Fuel (ASC) with Retrofit FGD with CCS</v>
          </cell>
          <cell r="M16" t="str">
            <v>£6/MWh based on £8/t CO2</v>
          </cell>
          <cell r="O16" t="str">
            <v>Yes or No</v>
          </cell>
          <cell r="P16">
            <v>6</v>
          </cell>
        </row>
        <row r="17">
          <cell r="M17" t="str">
            <v xml:space="preserve">£8/tCO2 equates to </v>
          </cell>
          <cell r="O17" t="str">
            <v>(£/MWh)</v>
          </cell>
          <cell r="P17">
            <v>6</v>
          </cell>
        </row>
        <row r="18">
          <cell r="J18" t="str">
            <v>Kind</v>
          </cell>
        </row>
        <row r="19">
          <cell r="I19">
            <v>1</v>
          </cell>
          <cell r="J19" t="str">
            <v>First of a kind</v>
          </cell>
        </row>
        <row r="20">
          <cell r="I20">
            <v>2</v>
          </cell>
          <cell r="J20" t="str">
            <v>Nth of a kind</v>
          </cell>
        </row>
        <row r="22">
          <cell r="J22" t="str">
            <v>Selected Option</v>
          </cell>
        </row>
        <row r="23">
          <cell r="I23">
            <v>1</v>
          </cell>
          <cell r="J23" t="str">
            <v>First of a kind</v>
          </cell>
        </row>
        <row r="25">
          <cell r="J25" t="str">
            <v>Assumptions</v>
          </cell>
        </row>
        <row r="26">
          <cell r="I26">
            <v>1</v>
          </cell>
          <cell r="J26" t="str">
            <v>Data</v>
          </cell>
        </row>
        <row r="27">
          <cell r="I27">
            <v>2</v>
          </cell>
          <cell r="J27" t="str">
            <v>Spare1</v>
          </cell>
        </row>
        <row r="28">
          <cell r="I28">
            <v>3</v>
          </cell>
          <cell r="J28" t="str">
            <v>Spare2</v>
          </cell>
        </row>
        <row r="30">
          <cell r="J30" t="str">
            <v>Selected Option</v>
          </cell>
        </row>
        <row r="31">
          <cell r="I31">
            <v>1</v>
          </cell>
          <cell r="J31" t="str">
            <v>Data</v>
          </cell>
        </row>
        <row r="33">
          <cell r="I33" t="str">
            <v>Timing</v>
          </cell>
        </row>
        <row r="35">
          <cell r="J35" t="str">
            <v>Key Dates / Time Periods</v>
          </cell>
          <cell r="K35" t="str">
            <v>Unit</v>
          </cell>
          <cell r="L35" t="str">
            <v>Data</v>
          </cell>
          <cell r="Q35" t="str">
            <v>Unit</v>
          </cell>
          <cell r="R35" t="str">
            <v>Data</v>
          </cell>
          <cell r="W35" t="str">
            <v>Unit</v>
          </cell>
          <cell r="X35" t="str">
            <v>Spare1</v>
          </cell>
          <cell r="AC35" t="str">
            <v>Unit</v>
          </cell>
          <cell r="AD35" t="str">
            <v>Spare2</v>
          </cell>
        </row>
        <row r="36">
          <cell r="J36" t="str">
            <v>Financial close</v>
          </cell>
          <cell r="L36">
            <v>39083</v>
          </cell>
          <cell r="R36">
            <v>39083</v>
          </cell>
          <cell r="X36">
            <v>39083</v>
          </cell>
          <cell r="AD36">
            <v>39083</v>
          </cell>
        </row>
        <row r="37">
          <cell r="J37" t="str">
            <v xml:space="preserve">Prelicensing Period </v>
          </cell>
          <cell r="K37" t="str">
            <v>(months)</v>
          </cell>
          <cell r="L37">
            <v>0</v>
          </cell>
          <cell r="M37" t="str">
            <v>(years)</v>
          </cell>
          <cell r="N37">
            <v>0</v>
          </cell>
          <cell r="O37" t="str">
            <v>(days)</v>
          </cell>
          <cell r="P37">
            <v>0</v>
          </cell>
          <cell r="Q37" t="str">
            <v>(months)</v>
          </cell>
          <cell r="R37">
            <v>0</v>
          </cell>
          <cell r="S37" t="str">
            <v>(years)</v>
          </cell>
          <cell r="T37">
            <v>0</v>
          </cell>
          <cell r="U37" t="str">
            <v>(days)</v>
          </cell>
          <cell r="V37">
            <v>0</v>
          </cell>
          <cell r="W37" t="str">
            <v>(months)</v>
          </cell>
          <cell r="X37">
            <v>0</v>
          </cell>
          <cell r="Y37" t="str">
            <v>(years)</v>
          </cell>
          <cell r="Z37">
            <v>0</v>
          </cell>
          <cell r="AA37" t="str">
            <v>(days)</v>
          </cell>
          <cell r="AB37">
            <v>0</v>
          </cell>
          <cell r="AC37" t="str">
            <v>(months)</v>
          </cell>
          <cell r="AE37" t="str">
            <v>(years)</v>
          </cell>
          <cell r="AF37">
            <v>0</v>
          </cell>
          <cell r="AG37" t="str">
            <v>(days)</v>
          </cell>
          <cell r="AH37">
            <v>0</v>
          </cell>
        </row>
        <row r="38">
          <cell r="J38" t="str">
            <v xml:space="preserve">Site Specific Licensing Period </v>
          </cell>
          <cell r="K38" t="str">
            <v>(months)</v>
          </cell>
          <cell r="L38">
            <v>24</v>
          </cell>
          <cell r="M38" t="str">
            <v>(years)</v>
          </cell>
          <cell r="N38">
            <v>2</v>
          </cell>
          <cell r="O38" t="str">
            <v>(days)</v>
          </cell>
          <cell r="P38">
            <v>730</v>
          </cell>
          <cell r="Q38" t="str">
            <v>(months)</v>
          </cell>
          <cell r="R38">
            <v>24</v>
          </cell>
          <cell r="S38" t="str">
            <v>(years)</v>
          </cell>
          <cell r="T38">
            <v>2</v>
          </cell>
          <cell r="U38" t="str">
            <v>(days)</v>
          </cell>
          <cell r="V38">
            <v>730</v>
          </cell>
          <cell r="W38" t="str">
            <v>(months)</v>
          </cell>
          <cell r="X38">
            <v>24</v>
          </cell>
          <cell r="Y38" t="str">
            <v>(years)</v>
          </cell>
          <cell r="Z38">
            <v>2</v>
          </cell>
          <cell r="AA38" t="str">
            <v>(days)</v>
          </cell>
          <cell r="AB38">
            <v>730</v>
          </cell>
          <cell r="AC38" t="str">
            <v>(months)</v>
          </cell>
          <cell r="AE38" t="str">
            <v>(years)</v>
          </cell>
          <cell r="AF38">
            <v>0</v>
          </cell>
          <cell r="AG38" t="str">
            <v>(days)</v>
          </cell>
          <cell r="AH38">
            <v>0</v>
          </cell>
        </row>
        <row r="39">
          <cell r="J39" t="str">
            <v xml:space="preserve">Public Enquiry Period </v>
          </cell>
          <cell r="K39" t="str">
            <v>(months)</v>
          </cell>
          <cell r="L39">
            <v>24</v>
          </cell>
          <cell r="M39" t="str">
            <v>(years)</v>
          </cell>
          <cell r="N39">
            <v>2</v>
          </cell>
          <cell r="O39" t="str">
            <v>(days)</v>
          </cell>
          <cell r="P39">
            <v>730</v>
          </cell>
          <cell r="Q39" t="str">
            <v>(months)</v>
          </cell>
          <cell r="R39">
            <v>24</v>
          </cell>
          <cell r="S39" t="str">
            <v>(years)</v>
          </cell>
          <cell r="T39">
            <v>2</v>
          </cell>
          <cell r="U39" t="str">
            <v>(days)</v>
          </cell>
          <cell r="V39">
            <v>730</v>
          </cell>
          <cell r="W39" t="str">
            <v>(months)</v>
          </cell>
          <cell r="X39">
            <v>24</v>
          </cell>
          <cell r="Y39" t="str">
            <v>(years)</v>
          </cell>
          <cell r="Z39">
            <v>2</v>
          </cell>
          <cell r="AA39" t="str">
            <v>(days)</v>
          </cell>
          <cell r="AB39">
            <v>730</v>
          </cell>
          <cell r="AC39" t="str">
            <v>(months)</v>
          </cell>
          <cell r="AE39" t="str">
            <v>(years)</v>
          </cell>
          <cell r="AF39">
            <v>0</v>
          </cell>
          <cell r="AG39" t="str">
            <v>(days)</v>
          </cell>
          <cell r="AH39">
            <v>0</v>
          </cell>
        </row>
        <row r="40">
          <cell r="J40" t="str">
            <v xml:space="preserve">Pre-development Period </v>
          </cell>
          <cell r="K40" t="str">
            <v>(months)</v>
          </cell>
          <cell r="L40">
            <v>48</v>
          </cell>
          <cell r="M40" t="str">
            <v>(years)</v>
          </cell>
          <cell r="N40">
            <v>4</v>
          </cell>
          <cell r="Q40" t="str">
            <v>(months)</v>
          </cell>
          <cell r="R40">
            <v>48</v>
          </cell>
          <cell r="S40" t="str">
            <v>(years)</v>
          </cell>
          <cell r="T40">
            <v>4</v>
          </cell>
          <cell r="W40" t="str">
            <v>(months)</v>
          </cell>
          <cell r="X40">
            <v>48</v>
          </cell>
          <cell r="Y40" t="str">
            <v>(years)</v>
          </cell>
          <cell r="Z40">
            <v>4</v>
          </cell>
          <cell r="AC40" t="str">
            <v>(months)</v>
          </cell>
          <cell r="AD40">
            <v>0</v>
          </cell>
          <cell r="AE40" t="str">
            <v>(years)</v>
          </cell>
          <cell r="AF40">
            <v>0</v>
          </cell>
        </row>
        <row r="41">
          <cell r="J41" t="str">
            <v>Pre-development Period (NAOK Adjustment)</v>
          </cell>
          <cell r="K41" t="str">
            <v>(months)</v>
          </cell>
          <cell r="L41">
            <v>0</v>
          </cell>
          <cell r="M41" t="str">
            <v>(years)</v>
          </cell>
          <cell r="N41">
            <v>0</v>
          </cell>
          <cell r="Q41" t="str">
            <v>(months)</v>
          </cell>
          <cell r="R41">
            <v>0</v>
          </cell>
          <cell r="S41" t="str">
            <v>(years)</v>
          </cell>
          <cell r="T41">
            <v>0</v>
          </cell>
          <cell r="W41" t="str">
            <v>(months)</v>
          </cell>
          <cell r="X41">
            <v>0</v>
          </cell>
          <cell r="Y41" t="str">
            <v>(years)</v>
          </cell>
          <cell r="Z41">
            <v>0</v>
          </cell>
          <cell r="AC41" t="str">
            <v>(months)</v>
          </cell>
          <cell r="AD41">
            <v>0</v>
          </cell>
          <cell r="AE41" t="str">
            <v>(years)</v>
          </cell>
          <cell r="AF41">
            <v>0</v>
          </cell>
        </row>
        <row r="42">
          <cell r="J42" t="str">
            <v>Total Pre-development Period (including NAOK)</v>
          </cell>
          <cell r="K42" t="str">
            <v>(months)</v>
          </cell>
          <cell r="L42">
            <v>48</v>
          </cell>
          <cell r="M42" t="str">
            <v>(years)</v>
          </cell>
          <cell r="N42">
            <v>4</v>
          </cell>
          <cell r="Q42" t="str">
            <v>(months)</v>
          </cell>
          <cell r="R42">
            <v>48</v>
          </cell>
          <cell r="S42" t="str">
            <v>(years)</v>
          </cell>
          <cell r="T42">
            <v>4</v>
          </cell>
          <cell r="W42" t="str">
            <v>(months)</v>
          </cell>
          <cell r="X42">
            <v>48</v>
          </cell>
          <cell r="Y42" t="str">
            <v>(years)</v>
          </cell>
          <cell r="Z42">
            <v>4</v>
          </cell>
          <cell r="AC42" t="str">
            <v>(months)</v>
          </cell>
          <cell r="AD42">
            <v>0</v>
          </cell>
          <cell r="AE42" t="str">
            <v>(years)</v>
          </cell>
          <cell r="AF42">
            <v>0</v>
          </cell>
        </row>
        <row r="43">
          <cell r="J43" t="str">
            <v>Construction Start Date</v>
          </cell>
          <cell r="L43">
            <v>40544</v>
          </cell>
          <cell r="R43">
            <v>40544</v>
          </cell>
          <cell r="X43">
            <v>40544</v>
          </cell>
          <cell r="AD43">
            <v>39083</v>
          </cell>
        </row>
        <row r="44">
          <cell r="J44" t="str">
            <v xml:space="preserve">Construction Period </v>
          </cell>
          <cell r="K44" t="str">
            <v>(months)</v>
          </cell>
          <cell r="L44">
            <v>48</v>
          </cell>
          <cell r="M44" t="str">
            <v>(years)</v>
          </cell>
          <cell r="N44">
            <v>4</v>
          </cell>
          <cell r="Q44" t="str">
            <v>(months)</v>
          </cell>
          <cell r="R44">
            <v>48</v>
          </cell>
          <cell r="S44" t="str">
            <v>(years)</v>
          </cell>
          <cell r="T44">
            <v>4</v>
          </cell>
          <cell r="W44" t="str">
            <v>(months)</v>
          </cell>
          <cell r="X44">
            <v>48</v>
          </cell>
          <cell r="Y44" t="str">
            <v>(years)</v>
          </cell>
          <cell r="Z44">
            <v>4</v>
          </cell>
          <cell r="AC44" t="str">
            <v>(months)</v>
          </cell>
          <cell r="AD44">
            <v>48</v>
          </cell>
          <cell r="AE44" t="str">
            <v>(years)</v>
          </cell>
          <cell r="AF44">
            <v>4</v>
          </cell>
        </row>
        <row r="45">
          <cell r="J45" t="str">
            <v>Commercial Operation Start Date</v>
          </cell>
          <cell r="L45">
            <v>42005</v>
          </cell>
          <cell r="R45">
            <v>42005</v>
          </cell>
          <cell r="X45">
            <v>42005</v>
          </cell>
          <cell r="AD45">
            <v>40544</v>
          </cell>
        </row>
        <row r="46">
          <cell r="J46" t="str">
            <v>Plant Operating Period</v>
          </cell>
          <cell r="K46" t="str">
            <v>(years)</v>
          </cell>
          <cell r="L46">
            <v>30</v>
          </cell>
          <cell r="Q46" t="str">
            <v>(years)</v>
          </cell>
          <cell r="R46">
            <v>30</v>
          </cell>
          <cell r="W46" t="str">
            <v>(years)</v>
          </cell>
          <cell r="X46">
            <v>30</v>
          </cell>
          <cell r="AC46" t="str">
            <v>(years)</v>
          </cell>
        </row>
        <row r="47">
          <cell r="J47" t="str">
            <v>Commericial Operation End Date</v>
          </cell>
          <cell r="L47">
            <v>52963</v>
          </cell>
          <cell r="R47">
            <v>52963</v>
          </cell>
          <cell r="X47">
            <v>52963</v>
          </cell>
          <cell r="AD47">
            <v>40544</v>
          </cell>
        </row>
        <row r="48">
          <cell r="J48" t="str">
            <v>Decommissioning Cooldown</v>
          </cell>
          <cell r="K48" t="str">
            <v>(years)</v>
          </cell>
          <cell r="L48">
            <v>0</v>
          </cell>
          <cell r="Q48" t="str">
            <v>(years)</v>
          </cell>
          <cell r="W48" t="str">
            <v>(years)</v>
          </cell>
          <cell r="AC48" t="str">
            <v>(years)</v>
          </cell>
          <cell r="AD48">
            <v>0</v>
          </cell>
        </row>
        <row r="49">
          <cell r="J49" t="str">
            <v>Decommissioning Start Date</v>
          </cell>
          <cell r="L49">
            <v>52963</v>
          </cell>
          <cell r="R49">
            <v>52963</v>
          </cell>
          <cell r="X49">
            <v>52963</v>
          </cell>
          <cell r="AD49">
            <v>40544</v>
          </cell>
        </row>
        <row r="50">
          <cell r="J50" t="str">
            <v>Decommissioning Period</v>
          </cell>
          <cell r="K50" t="str">
            <v>(months)</v>
          </cell>
          <cell r="L50">
            <v>12</v>
          </cell>
          <cell r="M50" t="str">
            <v>(years)</v>
          </cell>
          <cell r="N50">
            <v>1</v>
          </cell>
          <cell r="Q50" t="str">
            <v>(months)</v>
          </cell>
          <cell r="R50">
            <v>12</v>
          </cell>
          <cell r="S50" t="str">
            <v>(years)</v>
          </cell>
          <cell r="T50">
            <v>1</v>
          </cell>
          <cell r="W50" t="str">
            <v>(months)</v>
          </cell>
          <cell r="X50">
            <v>12</v>
          </cell>
          <cell r="Y50" t="str">
            <v>(years)</v>
          </cell>
          <cell r="Z50">
            <v>1</v>
          </cell>
          <cell r="AC50" t="str">
            <v>(months)</v>
          </cell>
          <cell r="AE50" t="str">
            <v>(years)</v>
          </cell>
          <cell r="AF50">
            <v>0</v>
          </cell>
        </row>
        <row r="51">
          <cell r="J51" t="str">
            <v>Decommissioning End Date</v>
          </cell>
          <cell r="L51">
            <v>53328</v>
          </cell>
          <cell r="R51">
            <v>53328</v>
          </cell>
          <cell r="X51">
            <v>53328</v>
          </cell>
          <cell r="AD51">
            <v>40544</v>
          </cell>
        </row>
        <row r="53">
          <cell r="L53">
            <v>39082</v>
          </cell>
          <cell r="M53">
            <v>39447</v>
          </cell>
          <cell r="N53">
            <v>39813</v>
          </cell>
          <cell r="O53">
            <v>40178</v>
          </cell>
          <cell r="P53">
            <v>40543</v>
          </cell>
          <cell r="Q53">
            <v>40908</v>
          </cell>
          <cell r="R53">
            <v>41274</v>
          </cell>
          <cell r="S53">
            <v>41639</v>
          </cell>
          <cell r="T53">
            <v>42004</v>
          </cell>
          <cell r="U53">
            <v>42369</v>
          </cell>
          <cell r="V53">
            <v>42735</v>
          </cell>
          <cell r="W53">
            <v>43100</v>
          </cell>
          <cell r="X53">
            <v>43465</v>
          </cell>
          <cell r="Y53">
            <v>43830</v>
          </cell>
          <cell r="Z53">
            <v>44196</v>
          </cell>
          <cell r="AA53">
            <v>44561</v>
          </cell>
          <cell r="AB53">
            <v>44926</v>
          </cell>
          <cell r="AC53">
            <v>45291</v>
          </cell>
          <cell r="AD53">
            <v>45657</v>
          </cell>
          <cell r="AE53">
            <v>46022</v>
          </cell>
          <cell r="AF53">
            <v>46387</v>
          </cell>
          <cell r="AG53">
            <v>46752</v>
          </cell>
          <cell r="AH53">
            <v>47118</v>
          </cell>
          <cell r="AI53">
            <v>47483</v>
          </cell>
          <cell r="AJ53">
            <v>47848</v>
          </cell>
          <cell r="AK53">
            <v>48213</v>
          </cell>
          <cell r="AL53">
            <v>48579</v>
          </cell>
        </row>
        <row r="54">
          <cell r="J54" t="str">
            <v>Pre-development Distribution</v>
          </cell>
          <cell r="K54">
            <v>1</v>
          </cell>
          <cell r="L54">
            <v>0</v>
          </cell>
          <cell r="M54">
            <v>0.25</v>
          </cell>
          <cell r="N54">
            <v>0.25</v>
          </cell>
          <cell r="O54">
            <v>0.25</v>
          </cell>
          <cell r="P54">
            <v>0.25</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row>
        <row r="55">
          <cell r="J55" t="str">
            <v>Capex Distribution</v>
          </cell>
          <cell r="K55">
            <v>1</v>
          </cell>
          <cell r="L55">
            <v>0</v>
          </cell>
          <cell r="M55">
            <v>0</v>
          </cell>
          <cell r="N55">
            <v>0</v>
          </cell>
          <cell r="O55">
            <v>0</v>
          </cell>
          <cell r="P55">
            <v>0</v>
          </cell>
          <cell r="Q55">
            <v>0.15</v>
          </cell>
          <cell r="R55">
            <v>0.24</v>
          </cell>
          <cell r="S55">
            <v>0.42</v>
          </cell>
          <cell r="T55">
            <v>0.19</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row>
        <row r="58">
          <cell r="I58" t="str">
            <v>Energy / Plant Data</v>
          </cell>
        </row>
        <row r="60">
          <cell r="J60" t="str">
            <v>Plant Data I</v>
          </cell>
          <cell r="L60" t="str">
            <v>Data</v>
          </cell>
          <cell r="M60" t="str">
            <v>Data</v>
          </cell>
          <cell r="N60" t="str">
            <v>Spare1</v>
          </cell>
          <cell r="O60" t="str">
            <v>Spare2</v>
          </cell>
        </row>
        <row r="61">
          <cell r="J61" t="str">
            <v>Power Output (MW)</v>
          </cell>
          <cell r="L61">
            <v>500</v>
          </cell>
          <cell r="M61">
            <v>500</v>
          </cell>
          <cell r="N61">
            <v>500</v>
          </cell>
          <cell r="O61">
            <v>0</v>
          </cell>
        </row>
        <row r="62">
          <cell r="J62" t="str">
            <v>Gross Efficiency (norm./actual)</v>
          </cell>
          <cell r="L62">
            <v>0.33500000000000002</v>
          </cell>
          <cell r="M62">
            <v>0.33500000000000002</v>
          </cell>
          <cell r="N62">
            <v>0.33500000000000002</v>
          </cell>
          <cell r="O62">
            <v>0</v>
          </cell>
        </row>
        <row r="64">
          <cell r="J64" t="str">
            <v>Plant Data II</v>
          </cell>
        </row>
        <row r="65">
          <cell r="J65" t="str">
            <v>Gross to Net efficiency factor (LHV/HHV)</v>
          </cell>
          <cell r="L65">
            <v>1.05</v>
          </cell>
        </row>
        <row r="66">
          <cell r="J66" t="str">
            <v>Output Degradation</v>
          </cell>
          <cell r="L66">
            <v>1</v>
          </cell>
        </row>
        <row r="67">
          <cell r="J67" t="str">
            <v>Heat Rate Degradation</v>
          </cell>
          <cell r="L67">
            <v>1</v>
          </cell>
          <cell r="M67" t="str">
            <v>Data</v>
          </cell>
          <cell r="N67" t="str">
            <v>Spare1</v>
          </cell>
          <cell r="O67" t="str">
            <v>Spare2</v>
          </cell>
        </row>
        <row r="68">
          <cell r="J68" t="str">
            <v>Run In Period (years)</v>
          </cell>
          <cell r="L68">
            <v>2</v>
          </cell>
          <cell r="M68">
            <v>2</v>
          </cell>
          <cell r="N68">
            <v>2</v>
          </cell>
          <cell r="O68">
            <v>0</v>
          </cell>
        </row>
        <row r="69">
          <cell r="J69" t="str">
            <v>Availability (first X years)</v>
          </cell>
          <cell r="L69">
            <v>0.9</v>
          </cell>
          <cell r="M69">
            <v>0.9</v>
          </cell>
          <cell r="N69">
            <v>0.9</v>
          </cell>
          <cell r="O69">
            <v>0</v>
          </cell>
        </row>
        <row r="70">
          <cell r="J70" t="str">
            <v>Availability thereafter</v>
          </cell>
          <cell r="L70">
            <v>0.9</v>
          </cell>
          <cell r="M70">
            <v>0.9</v>
          </cell>
          <cell r="N70">
            <v>0.9</v>
          </cell>
          <cell r="O70">
            <v>0</v>
          </cell>
        </row>
        <row r="72">
          <cell r="I72" t="str">
            <v>Pre-development Costs</v>
          </cell>
        </row>
        <row r="74">
          <cell r="J74" t="str">
            <v>Pre-development Cost (£'000)</v>
          </cell>
          <cell r="L74" t="str">
            <v>Data</v>
          </cell>
          <cell r="M74" t="str">
            <v>Data</v>
          </cell>
          <cell r="N74" t="str">
            <v>Spare1</v>
          </cell>
          <cell r="O74" t="str">
            <v>Spare2</v>
          </cell>
          <cell r="Q74" t="str">
            <v>Data</v>
          </cell>
          <cell r="R74" t="str">
            <v>Data</v>
          </cell>
          <cell r="S74" t="str">
            <v>Spare1</v>
          </cell>
          <cell r="T74" t="str">
            <v>Spare2</v>
          </cell>
        </row>
        <row r="75">
          <cell r="J75" t="str">
            <v>Prelicensing</v>
          </cell>
          <cell r="L75">
            <v>0</v>
          </cell>
          <cell r="Q75">
            <v>0</v>
          </cell>
          <cell r="R75">
            <v>0</v>
          </cell>
          <cell r="S75">
            <v>0</v>
          </cell>
          <cell r="T75">
            <v>0</v>
          </cell>
        </row>
        <row r="76">
          <cell r="J76" t="str">
            <v>Technical including design selection</v>
          </cell>
          <cell r="L76">
            <v>0</v>
          </cell>
          <cell r="Q76">
            <v>0</v>
          </cell>
          <cell r="R76">
            <v>0</v>
          </cell>
          <cell r="S76">
            <v>0</v>
          </cell>
          <cell r="T76">
            <v>0</v>
          </cell>
        </row>
        <row r="77">
          <cell r="J77" t="str">
            <v>Regulatory including licensing and EIA</v>
          </cell>
          <cell r="L77">
            <v>0</v>
          </cell>
          <cell r="Q77">
            <v>0.5</v>
          </cell>
          <cell r="R77">
            <v>0.5</v>
          </cell>
          <cell r="S77">
            <v>0.5</v>
          </cell>
          <cell r="T77">
            <v>0.5</v>
          </cell>
        </row>
        <row r="78">
          <cell r="J78" t="str">
            <v>Regulatory - public enquiry - cost per day</v>
          </cell>
          <cell r="L78">
            <v>0</v>
          </cell>
          <cell r="Q78">
            <v>0.5</v>
          </cell>
          <cell r="R78">
            <v>0.5</v>
          </cell>
          <cell r="S78">
            <v>0.5</v>
          </cell>
          <cell r="T78">
            <v>0.5</v>
          </cell>
        </row>
        <row r="79">
          <cell r="J79" t="str">
            <v xml:space="preserve">Regulatory - public enquiry - cost </v>
          </cell>
          <cell r="L79">
            <v>0</v>
          </cell>
          <cell r="M79">
            <v>0</v>
          </cell>
          <cell r="N79">
            <v>0</v>
          </cell>
          <cell r="O79">
            <v>0</v>
          </cell>
        </row>
        <row r="80">
          <cell r="J80" t="str">
            <v>Total Pre-development Costs</v>
          </cell>
          <cell r="L80">
            <v>0</v>
          </cell>
          <cell r="M80">
            <v>0</v>
          </cell>
          <cell r="N80">
            <v>0</v>
          </cell>
          <cell r="O80">
            <v>0</v>
          </cell>
        </row>
        <row r="82">
          <cell r="I82" t="str">
            <v>Construction Costs</v>
          </cell>
        </row>
        <row r="84">
          <cell r="J84" t="str">
            <v>Construction Cost</v>
          </cell>
          <cell r="L84" t="str">
            <v>Data</v>
          </cell>
          <cell r="M84" t="str">
            <v>Data</v>
          </cell>
          <cell r="N84" t="str">
            <v>Spare1</v>
          </cell>
          <cell r="O84" t="str">
            <v>Spare2</v>
          </cell>
        </row>
        <row r="85">
          <cell r="J85" t="str">
            <v>Capital cost (£/kW)</v>
          </cell>
          <cell r="L85">
            <v>721.19999999999993</v>
          </cell>
          <cell r="M85">
            <v>721.19999999999993</v>
          </cell>
          <cell r="N85">
            <v>721.19999999999993</v>
          </cell>
          <cell r="O85">
            <v>0</v>
          </cell>
        </row>
        <row r="86">
          <cell r="J86" t="str">
            <v>Waste Disposal Cost (£/kW)</v>
          </cell>
          <cell r="L86">
            <v>0</v>
          </cell>
          <cell r="M86">
            <v>0</v>
          </cell>
          <cell r="N86">
            <v>0</v>
          </cell>
          <cell r="O86">
            <v>0</v>
          </cell>
        </row>
        <row r="87">
          <cell r="J87" t="str">
            <v>Infrastructure Cost (£/kW)</v>
          </cell>
          <cell r="L87">
            <v>0</v>
          </cell>
          <cell r="M87">
            <v>0</v>
          </cell>
          <cell r="N87">
            <v>0</v>
          </cell>
          <cell r="O87">
            <v>0</v>
          </cell>
        </row>
        <row r="88">
          <cell r="J88" t="str">
            <v>Capital Cost (£'000)</v>
          </cell>
          <cell r="L88">
            <v>360599.99999999994</v>
          </cell>
          <cell r="M88">
            <v>360599.99999999994</v>
          </cell>
          <cell r="N88">
            <v>360599.99999999994</v>
          </cell>
          <cell r="O88">
            <v>0</v>
          </cell>
        </row>
        <row r="90">
          <cell r="J90" t="str">
            <v>Land - acquisition cost (£'000)</v>
          </cell>
          <cell r="L90">
            <v>0</v>
          </cell>
          <cell r="M90">
            <v>0</v>
          </cell>
          <cell r="N90">
            <v>0</v>
          </cell>
          <cell r="O90">
            <v>0</v>
          </cell>
        </row>
        <row r="92">
          <cell r="I92" t="str">
            <v>Operation &amp; Maintenance / Other Operation Costs</v>
          </cell>
        </row>
        <row r="94">
          <cell r="J94" t="str">
            <v>Operation and Maintenance Cost</v>
          </cell>
          <cell r="L94" t="str">
            <v>Data</v>
          </cell>
          <cell r="M94" t="str">
            <v>Data</v>
          </cell>
          <cell r="N94" t="str">
            <v>Spare1</v>
          </cell>
          <cell r="O94" t="str">
            <v>Spare2</v>
          </cell>
        </row>
        <row r="95">
          <cell r="J95" t="str">
            <v>O&amp;M Fee (£/kW)</v>
          </cell>
          <cell r="L95">
            <v>24.9</v>
          </cell>
          <cell r="M95">
            <v>24.9</v>
          </cell>
          <cell r="N95">
            <v>77.900000000000006</v>
          </cell>
          <cell r="O95">
            <v>0</v>
          </cell>
        </row>
        <row r="96">
          <cell r="J96" t="str">
            <v>Additional Insurance (£/kW)</v>
          </cell>
          <cell r="L96">
            <v>0</v>
          </cell>
          <cell r="M96">
            <v>0</v>
          </cell>
          <cell r="N96">
            <v>0</v>
          </cell>
          <cell r="O96">
            <v>0</v>
          </cell>
        </row>
        <row r="97">
          <cell r="J97" t="str">
            <v>Additional Security (£/kW)</v>
          </cell>
          <cell r="L97">
            <v>0</v>
          </cell>
          <cell r="M97">
            <v>0</v>
          </cell>
          <cell r="N97">
            <v>0</v>
          </cell>
          <cell r="O97">
            <v>0</v>
          </cell>
        </row>
        <row r="98">
          <cell r="J98" t="str">
            <v>Total O&amp;M Fee (£/kW)</v>
          </cell>
          <cell r="L98">
            <v>24.9</v>
          </cell>
          <cell r="M98">
            <v>24.9</v>
          </cell>
          <cell r="N98">
            <v>77.900000000000006</v>
          </cell>
          <cell r="O98">
            <v>0</v>
          </cell>
        </row>
        <row r="99">
          <cell r="J99" t="str">
            <v>Variable O&amp;M (£/MWh)</v>
          </cell>
          <cell r="L99">
            <v>2.4983999999999997</v>
          </cell>
          <cell r="M99">
            <v>2.4983999999999997</v>
          </cell>
          <cell r="N99">
            <v>4.6220400000000001</v>
          </cell>
          <cell r="O99">
            <v>0</v>
          </cell>
        </row>
        <row r="100">
          <cell r="J100" t="str">
            <v>Decommissioning Fund (£'000)</v>
          </cell>
          <cell r="L100">
            <v>0</v>
          </cell>
          <cell r="M100">
            <v>0</v>
          </cell>
          <cell r="N100">
            <v>0</v>
          </cell>
          <cell r="O100">
            <v>0</v>
          </cell>
        </row>
        <row r="102">
          <cell r="J102" t="str">
            <v>Working Capital</v>
          </cell>
        </row>
        <row r="103">
          <cell r="J103" t="str">
            <v>Circulation Time of Accounts Receivable (Days)</v>
          </cell>
          <cell r="L103">
            <v>30</v>
          </cell>
          <cell r="M103">
            <v>30</v>
          </cell>
          <cell r="N103">
            <v>30</v>
          </cell>
          <cell r="O103">
            <v>30</v>
          </cell>
          <cell r="P103">
            <v>30</v>
          </cell>
          <cell r="Q103">
            <v>30</v>
          </cell>
          <cell r="R103">
            <v>30</v>
          </cell>
          <cell r="S103">
            <v>30</v>
          </cell>
          <cell r="T103">
            <v>30</v>
          </cell>
          <cell r="U103">
            <v>30</v>
          </cell>
          <cell r="V103">
            <v>30</v>
          </cell>
          <cell r="W103">
            <v>30</v>
          </cell>
          <cell r="X103">
            <v>30</v>
          </cell>
          <cell r="Y103">
            <v>30</v>
          </cell>
          <cell r="Z103">
            <v>30</v>
          </cell>
          <cell r="AA103">
            <v>30</v>
          </cell>
          <cell r="AB103">
            <v>30</v>
          </cell>
          <cell r="AC103">
            <v>30</v>
          </cell>
          <cell r="AD103">
            <v>30</v>
          </cell>
          <cell r="AE103">
            <v>30</v>
          </cell>
          <cell r="AF103">
            <v>30</v>
          </cell>
          <cell r="AG103">
            <v>30</v>
          </cell>
          <cell r="AH103">
            <v>30</v>
          </cell>
          <cell r="AI103">
            <v>30</v>
          </cell>
          <cell r="AJ103">
            <v>30</v>
          </cell>
          <cell r="AK103">
            <v>30</v>
          </cell>
          <cell r="AL103">
            <v>30</v>
          </cell>
        </row>
        <row r="104">
          <cell r="J104" t="str">
            <v>Circulation Time of Accounts &amp; Bills Payable (Days)</v>
          </cell>
          <cell r="L104">
            <v>30</v>
          </cell>
          <cell r="M104">
            <v>30</v>
          </cell>
          <cell r="N104">
            <v>30</v>
          </cell>
          <cell r="O104">
            <v>30</v>
          </cell>
          <cell r="P104">
            <v>30</v>
          </cell>
          <cell r="Q104">
            <v>30</v>
          </cell>
          <cell r="R104">
            <v>30</v>
          </cell>
          <cell r="S104">
            <v>30</v>
          </cell>
          <cell r="T104">
            <v>30</v>
          </cell>
          <cell r="U104">
            <v>30</v>
          </cell>
          <cell r="V104">
            <v>30</v>
          </cell>
          <cell r="W104">
            <v>30</v>
          </cell>
          <cell r="X104">
            <v>30</v>
          </cell>
          <cell r="Y104">
            <v>30</v>
          </cell>
          <cell r="Z104">
            <v>30</v>
          </cell>
          <cell r="AA104">
            <v>30</v>
          </cell>
          <cell r="AB104">
            <v>30</v>
          </cell>
          <cell r="AC104">
            <v>30</v>
          </cell>
          <cell r="AD104">
            <v>30</v>
          </cell>
          <cell r="AE104">
            <v>30</v>
          </cell>
          <cell r="AF104">
            <v>30</v>
          </cell>
          <cell r="AG104">
            <v>30</v>
          </cell>
          <cell r="AH104">
            <v>30</v>
          </cell>
          <cell r="AI104">
            <v>30</v>
          </cell>
          <cell r="AJ104">
            <v>30</v>
          </cell>
          <cell r="AK104">
            <v>30</v>
          </cell>
          <cell r="AL104">
            <v>30</v>
          </cell>
        </row>
        <row r="106">
          <cell r="I106" t="str">
            <v>Fuel Cost Assumptions (Contract / Spot)</v>
          </cell>
        </row>
        <row r="108">
          <cell r="J108" t="str">
            <v>Fuel</v>
          </cell>
          <cell r="T108" t="str">
            <v>Fuel Delivery Flag</v>
          </cell>
        </row>
        <row r="109">
          <cell r="J109" t="str">
            <v>Conversion factor</v>
          </cell>
          <cell r="L109">
            <v>7277777.777777778</v>
          </cell>
          <cell r="M109" t="str">
            <v>MWht per Mtonne</v>
          </cell>
          <cell r="Q109">
            <v>1</v>
          </cell>
          <cell r="R109" t="str">
            <v>£ per £</v>
          </cell>
          <cell r="T109" t="str">
            <v>£0.7/MWh based on UEP model</v>
          </cell>
          <cell r="V109" t="str">
            <v>Yes or No</v>
          </cell>
          <cell r="W109" t="str">
            <v>No</v>
          </cell>
        </row>
        <row r="111">
          <cell r="J111" t="str">
            <v>Coal Cost Scenarios</v>
          </cell>
          <cell r="K111" t="str">
            <v>£/tonne</v>
          </cell>
          <cell r="L111">
            <v>39082</v>
          </cell>
          <cell r="M111">
            <v>39447</v>
          </cell>
          <cell r="N111">
            <v>39813</v>
          </cell>
          <cell r="O111">
            <v>40178</v>
          </cell>
          <cell r="P111">
            <v>40543</v>
          </cell>
          <cell r="Q111">
            <v>40908</v>
          </cell>
          <cell r="R111">
            <v>41274</v>
          </cell>
          <cell r="S111">
            <v>41639</v>
          </cell>
          <cell r="T111">
            <v>42004</v>
          </cell>
          <cell r="U111">
            <v>42369</v>
          </cell>
          <cell r="V111">
            <v>42735</v>
          </cell>
          <cell r="W111">
            <v>43100</v>
          </cell>
          <cell r="X111">
            <v>43465</v>
          </cell>
          <cell r="Y111">
            <v>43830</v>
          </cell>
          <cell r="Z111">
            <v>44196</v>
          </cell>
          <cell r="AA111">
            <v>44561</v>
          </cell>
          <cell r="AB111">
            <v>44926</v>
          </cell>
          <cell r="AC111">
            <v>45291</v>
          </cell>
          <cell r="AD111">
            <v>45657</v>
          </cell>
          <cell r="AE111">
            <v>46022</v>
          </cell>
          <cell r="AF111">
            <v>46387</v>
          </cell>
          <cell r="AG111">
            <v>46752</v>
          </cell>
          <cell r="AH111">
            <v>47118</v>
          </cell>
          <cell r="AI111">
            <v>47483</v>
          </cell>
          <cell r="AJ111">
            <v>47848</v>
          </cell>
          <cell r="AK111">
            <v>48213</v>
          </cell>
          <cell r="AL111">
            <v>48579</v>
          </cell>
        </row>
        <row r="112">
          <cell r="I112">
            <v>1</v>
          </cell>
          <cell r="J112" t="str">
            <v>Coal Central Case - DTI April 2006</v>
          </cell>
          <cell r="L112">
            <v>33</v>
          </cell>
          <cell r="M112">
            <v>31.539298707861956</v>
          </cell>
          <cell r="N112">
            <v>30.078597415723912</v>
          </cell>
          <cell r="O112">
            <v>28.617896123585869</v>
          </cell>
          <cell r="P112">
            <v>27.157194831447828</v>
          </cell>
          <cell r="Q112">
            <v>26.941475348303047</v>
          </cell>
          <cell r="R112">
            <v>26.725755865158263</v>
          </cell>
          <cell r="S112">
            <v>26.510036382013482</v>
          </cell>
          <cell r="T112">
            <v>26.294316898868701</v>
          </cell>
          <cell r="U112">
            <v>26.07859741572392</v>
          </cell>
          <cell r="V112">
            <v>25.862877932579138</v>
          </cell>
          <cell r="W112">
            <v>25.647158449434357</v>
          </cell>
          <cell r="X112">
            <v>25.431438966289576</v>
          </cell>
          <cell r="Y112">
            <v>25.215719483144795</v>
          </cell>
          <cell r="Z112">
            <v>25</v>
          </cell>
          <cell r="AA112">
            <v>25</v>
          </cell>
          <cell r="AB112">
            <v>25</v>
          </cell>
          <cell r="AC112">
            <v>25</v>
          </cell>
          <cell r="AD112">
            <v>25</v>
          </cell>
          <cell r="AE112">
            <v>25</v>
          </cell>
          <cell r="AF112">
            <v>25</v>
          </cell>
          <cell r="AG112">
            <v>25</v>
          </cell>
          <cell r="AH112">
            <v>25</v>
          </cell>
          <cell r="AI112">
            <v>25</v>
          </cell>
          <cell r="AJ112">
            <v>25</v>
          </cell>
          <cell r="AK112">
            <v>25</v>
          </cell>
          <cell r="AL112">
            <v>25</v>
          </cell>
        </row>
        <row r="113">
          <cell r="I113">
            <v>2</v>
          </cell>
          <cell r="J113" t="str">
            <v>Coal Low Case - DTI April 2005</v>
          </cell>
          <cell r="L113">
            <v>31.824000000000002</v>
          </cell>
          <cell r="M113">
            <v>28.662000000000003</v>
          </cell>
          <cell r="N113">
            <v>25.398000000000003</v>
          </cell>
          <cell r="O113">
            <v>22.236000000000001</v>
          </cell>
          <cell r="P113">
            <v>18.972000000000001</v>
          </cell>
          <cell r="Q113">
            <v>18.564</v>
          </cell>
          <cell r="R113">
            <v>18.156000000000002</v>
          </cell>
          <cell r="S113">
            <v>17.646000000000001</v>
          </cell>
          <cell r="T113">
            <v>17.238</v>
          </cell>
          <cell r="U113">
            <v>16.829999999999998</v>
          </cell>
          <cell r="V113">
            <v>16.32</v>
          </cell>
          <cell r="W113">
            <v>15.912000000000001</v>
          </cell>
          <cell r="X113">
            <v>15.504000000000001</v>
          </cell>
          <cell r="Y113">
            <v>14.993999999999998</v>
          </cell>
          <cell r="Z113">
            <v>14.586</v>
          </cell>
          <cell r="AA113">
            <v>14.586</v>
          </cell>
          <cell r="AB113">
            <v>14.586</v>
          </cell>
          <cell r="AC113">
            <v>14.586</v>
          </cell>
          <cell r="AD113">
            <v>14.586</v>
          </cell>
          <cell r="AE113">
            <v>14.586</v>
          </cell>
          <cell r="AF113">
            <v>14.586</v>
          </cell>
          <cell r="AG113">
            <v>14.586</v>
          </cell>
          <cell r="AH113">
            <v>14.586</v>
          </cell>
          <cell r="AI113">
            <v>14.586</v>
          </cell>
          <cell r="AJ113">
            <v>14.586</v>
          </cell>
          <cell r="AK113">
            <v>14.586</v>
          </cell>
          <cell r="AL113">
            <v>14.586</v>
          </cell>
        </row>
        <row r="114">
          <cell r="I114">
            <v>3</v>
          </cell>
          <cell r="J114" t="str">
            <v>Coal High Case - DTI April 2006</v>
          </cell>
          <cell r="L114">
            <v>35</v>
          </cell>
          <cell r="M114">
            <v>35.582537311821696</v>
          </cell>
          <cell r="N114">
            <v>36.165074623643392</v>
          </cell>
          <cell r="O114">
            <v>36.747611935465088</v>
          </cell>
          <cell r="P114">
            <v>36.515999999999998</v>
          </cell>
          <cell r="Q114">
            <v>36.515999999999998</v>
          </cell>
          <cell r="R114">
            <v>36.515999999999998</v>
          </cell>
          <cell r="S114">
            <v>36.515999999999998</v>
          </cell>
          <cell r="T114">
            <v>36.515999999999998</v>
          </cell>
          <cell r="U114">
            <v>36.515999999999998</v>
          </cell>
          <cell r="V114">
            <v>36.515999999999998</v>
          </cell>
          <cell r="W114">
            <v>36.515999999999998</v>
          </cell>
          <cell r="X114">
            <v>36.515999999999998</v>
          </cell>
          <cell r="Y114">
            <v>36.515999999999998</v>
          </cell>
          <cell r="Z114">
            <v>36.515999999999998</v>
          </cell>
          <cell r="AA114">
            <v>36.515999999999998</v>
          </cell>
          <cell r="AB114">
            <v>36.515999999999998</v>
          </cell>
          <cell r="AC114">
            <v>36.515999999999998</v>
          </cell>
          <cell r="AD114">
            <v>36.515999999999998</v>
          </cell>
          <cell r="AE114">
            <v>36.515999999999998</v>
          </cell>
          <cell r="AF114">
            <v>36.515999999999998</v>
          </cell>
          <cell r="AG114">
            <v>36.515999999999998</v>
          </cell>
          <cell r="AH114">
            <v>36.515999999999998</v>
          </cell>
          <cell r="AI114">
            <v>36.515999999999998</v>
          </cell>
          <cell r="AJ114">
            <v>36.515999999999998</v>
          </cell>
          <cell r="AK114">
            <v>36.515999999999998</v>
          </cell>
          <cell r="AL114">
            <v>36.515999999999998</v>
          </cell>
        </row>
        <row r="115">
          <cell r="I115">
            <v>4</v>
          </cell>
          <cell r="J115" t="str">
            <v>Coal - Markal price</v>
          </cell>
          <cell r="L115">
            <v>30.5</v>
          </cell>
          <cell r="M115">
            <v>30.5</v>
          </cell>
          <cell r="N115">
            <v>30.5</v>
          </cell>
          <cell r="O115">
            <v>30.5</v>
          </cell>
          <cell r="P115">
            <v>30.5</v>
          </cell>
          <cell r="Q115">
            <v>30.5</v>
          </cell>
          <cell r="R115">
            <v>30.5</v>
          </cell>
          <cell r="S115">
            <v>30.5</v>
          </cell>
          <cell r="T115">
            <v>30.5</v>
          </cell>
          <cell r="U115">
            <v>30.5</v>
          </cell>
          <cell r="V115">
            <v>30.5</v>
          </cell>
          <cell r="W115">
            <v>30.5</v>
          </cell>
          <cell r="X115">
            <v>30.5</v>
          </cell>
          <cell r="Y115">
            <v>30.5</v>
          </cell>
          <cell r="Z115">
            <v>30.5</v>
          </cell>
          <cell r="AA115">
            <v>30.5</v>
          </cell>
          <cell r="AB115">
            <v>30.5</v>
          </cell>
          <cell r="AC115">
            <v>30.5</v>
          </cell>
          <cell r="AD115">
            <v>30.5</v>
          </cell>
          <cell r="AE115">
            <v>30.5</v>
          </cell>
          <cell r="AF115">
            <v>30.5</v>
          </cell>
          <cell r="AG115">
            <v>30.5</v>
          </cell>
          <cell r="AH115">
            <v>30.5</v>
          </cell>
          <cell r="AI115">
            <v>30.5</v>
          </cell>
          <cell r="AJ115">
            <v>30.5</v>
          </cell>
          <cell r="AK115">
            <v>30.5</v>
          </cell>
          <cell r="AL115">
            <v>30.5</v>
          </cell>
        </row>
        <row r="116">
          <cell r="I116">
            <v>5</v>
          </cell>
          <cell r="J116" t="str">
            <v>XXX</v>
          </cell>
        </row>
        <row r="117">
          <cell r="I117">
            <v>6</v>
          </cell>
          <cell r="J117" t="str">
            <v>XXX</v>
          </cell>
        </row>
        <row r="118">
          <cell r="I118">
            <v>7</v>
          </cell>
          <cell r="J118" t="str">
            <v>XXX</v>
          </cell>
        </row>
        <row r="119">
          <cell r="I119">
            <v>8</v>
          </cell>
          <cell r="J119" t="str">
            <v>XXX</v>
          </cell>
        </row>
        <row r="120">
          <cell r="I120">
            <v>9</v>
          </cell>
          <cell r="J120" t="str">
            <v>XXX</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row>
        <row r="122">
          <cell r="I122" t="str">
            <v>Selected Option</v>
          </cell>
        </row>
        <row r="123">
          <cell r="I123">
            <v>1</v>
          </cell>
          <cell r="J123" t="str">
            <v>Coal Central Case - DTI April 2006</v>
          </cell>
          <cell r="L123">
            <v>33</v>
          </cell>
          <cell r="M123">
            <v>31.539298707861956</v>
          </cell>
          <cell r="N123">
            <v>30.078597415723912</v>
          </cell>
          <cell r="O123">
            <v>28.617896123585869</v>
          </cell>
          <cell r="P123">
            <v>27.157194831447828</v>
          </cell>
          <cell r="Q123">
            <v>26.941475348303047</v>
          </cell>
          <cell r="R123">
            <v>26.725755865158263</v>
          </cell>
          <cell r="S123">
            <v>26.510036382013482</v>
          </cell>
          <cell r="T123">
            <v>26.294316898868701</v>
          </cell>
          <cell r="U123">
            <v>26.07859741572392</v>
          </cell>
          <cell r="V123">
            <v>25.862877932579138</v>
          </cell>
          <cell r="W123">
            <v>25.647158449434357</v>
          </cell>
          <cell r="X123">
            <v>25.431438966289576</v>
          </cell>
          <cell r="Y123">
            <v>25.215719483144795</v>
          </cell>
          <cell r="Z123">
            <v>25</v>
          </cell>
          <cell r="AA123">
            <v>25</v>
          </cell>
          <cell r="AB123">
            <v>25</v>
          </cell>
          <cell r="AC123">
            <v>25</v>
          </cell>
          <cell r="AD123">
            <v>25</v>
          </cell>
          <cell r="AE123">
            <v>25</v>
          </cell>
          <cell r="AF123">
            <v>25</v>
          </cell>
          <cell r="AG123">
            <v>25</v>
          </cell>
          <cell r="AH123">
            <v>25</v>
          </cell>
          <cell r="AI123">
            <v>25</v>
          </cell>
          <cell r="AJ123">
            <v>25</v>
          </cell>
          <cell r="AK123">
            <v>25</v>
          </cell>
          <cell r="AL123">
            <v>25</v>
          </cell>
        </row>
        <row r="125">
          <cell r="J125" t="str">
            <v>Contract</v>
          </cell>
          <cell r="L125" t="str">
            <v>Data</v>
          </cell>
          <cell r="M125" t="str">
            <v>Data</v>
          </cell>
          <cell r="N125" t="str">
            <v>Spare1</v>
          </cell>
          <cell r="O125" t="str">
            <v>Spare2</v>
          </cell>
        </row>
        <row r="126">
          <cell r="J126" t="str">
            <v>Contract Period (years)</v>
          </cell>
          <cell r="L126">
            <v>0</v>
          </cell>
          <cell r="M126">
            <v>0</v>
          </cell>
          <cell r="N126">
            <v>0</v>
          </cell>
          <cell r="O126">
            <v>0</v>
          </cell>
        </row>
        <row r="127">
          <cell r="J127" t="str">
            <v>Minimum Take-or-Pay Contract Amount (million tonnes)</v>
          </cell>
          <cell r="L127">
            <v>0</v>
          </cell>
          <cell r="M127">
            <v>0</v>
          </cell>
          <cell r="N127">
            <v>0</v>
          </cell>
          <cell r="O127">
            <v>0</v>
          </cell>
        </row>
        <row r="128">
          <cell r="J128" t="str">
            <v>Max Contract Amount (million tonnes)</v>
          </cell>
          <cell r="L128">
            <v>0</v>
          </cell>
          <cell r="M128">
            <v>0</v>
          </cell>
          <cell r="N128">
            <v>0</v>
          </cell>
          <cell r="O128">
            <v>0</v>
          </cell>
        </row>
        <row r="129">
          <cell r="J129" t="str">
            <v>Contract Price (£/tonne)</v>
          </cell>
          <cell r="L129">
            <v>0</v>
          </cell>
          <cell r="M129">
            <v>0</v>
          </cell>
          <cell r="N129">
            <v>0</v>
          </cell>
          <cell r="O129">
            <v>0</v>
          </cell>
        </row>
        <row r="132">
          <cell r="I132" t="str">
            <v>Contract Assumptions (PPA)</v>
          </cell>
        </row>
        <row r="134">
          <cell r="J134" t="str">
            <v>Contract</v>
          </cell>
          <cell r="L134" t="str">
            <v>Data</v>
          </cell>
          <cell r="M134" t="str">
            <v>Data</v>
          </cell>
          <cell r="N134" t="str">
            <v>Spare1</v>
          </cell>
          <cell r="O134" t="str">
            <v>Spare2</v>
          </cell>
        </row>
        <row r="135">
          <cell r="J135" t="str">
            <v>Contract Period (years)</v>
          </cell>
          <cell r="L135">
            <v>0</v>
          </cell>
          <cell r="M135">
            <v>0</v>
          </cell>
          <cell r="N135">
            <v>0</v>
          </cell>
          <cell r="O135">
            <v>0</v>
          </cell>
        </row>
        <row r="136">
          <cell r="J136" t="str">
            <v>Minimum Take-or-Pay Contract Amount (MWh)</v>
          </cell>
          <cell r="L136">
            <v>0</v>
          </cell>
          <cell r="M136">
            <v>0</v>
          </cell>
          <cell r="N136">
            <v>0</v>
          </cell>
          <cell r="O136">
            <v>0</v>
          </cell>
        </row>
        <row r="137">
          <cell r="J137" t="str">
            <v>Max Contract Amount (MWh)</v>
          </cell>
          <cell r="L137">
            <v>0</v>
          </cell>
          <cell r="M137">
            <v>0</v>
          </cell>
          <cell r="N137">
            <v>0</v>
          </cell>
          <cell r="O137">
            <v>0</v>
          </cell>
        </row>
        <row r="139">
          <cell r="J139" t="str">
            <v>Contract Price (£/MWh)</v>
          </cell>
          <cell r="L139">
            <v>39082</v>
          </cell>
          <cell r="M139">
            <v>39447</v>
          </cell>
          <cell r="N139">
            <v>39813</v>
          </cell>
          <cell r="O139">
            <v>40178</v>
          </cell>
          <cell r="P139">
            <v>40543</v>
          </cell>
          <cell r="Q139">
            <v>40908</v>
          </cell>
          <cell r="R139">
            <v>41274</v>
          </cell>
          <cell r="S139">
            <v>41639</v>
          </cell>
          <cell r="T139">
            <v>42004</v>
          </cell>
          <cell r="U139">
            <v>42369</v>
          </cell>
          <cell r="V139">
            <v>42735</v>
          </cell>
          <cell r="W139">
            <v>43100</v>
          </cell>
          <cell r="X139">
            <v>43465</v>
          </cell>
          <cell r="Y139">
            <v>43830</v>
          </cell>
          <cell r="Z139">
            <v>44196</v>
          </cell>
          <cell r="AA139">
            <v>44561</v>
          </cell>
          <cell r="AB139">
            <v>44926</v>
          </cell>
          <cell r="AC139">
            <v>45291</v>
          </cell>
          <cell r="AD139">
            <v>45657</v>
          </cell>
          <cell r="AE139">
            <v>46022</v>
          </cell>
          <cell r="AF139">
            <v>46387</v>
          </cell>
          <cell r="AG139">
            <v>46752</v>
          </cell>
          <cell r="AH139">
            <v>47118</v>
          </cell>
          <cell r="AI139">
            <v>47483</v>
          </cell>
          <cell r="AJ139">
            <v>47848</v>
          </cell>
          <cell r="AK139">
            <v>48213</v>
          </cell>
          <cell r="AL139">
            <v>48579</v>
          </cell>
        </row>
        <row r="140">
          <cell r="J140" t="str">
            <v xml:space="preserve">Power Purchase Agreement (PPA) </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row>
        <row r="142">
          <cell r="I142" t="str">
            <v>Emissions</v>
          </cell>
        </row>
        <row r="144">
          <cell r="J144" t="str">
            <v>Emissions - Operation</v>
          </cell>
          <cell r="L144" t="str">
            <v>Data</v>
          </cell>
          <cell r="M144" t="str">
            <v>Data</v>
          </cell>
          <cell r="N144" t="str">
            <v>Spare1</v>
          </cell>
          <cell r="O144" t="str">
            <v>Spare2</v>
          </cell>
        </row>
        <row r="145">
          <cell r="J145" t="str">
            <v>CO2 - base plant</v>
          </cell>
          <cell r="K145" t="str">
            <v>tCO2e/MWh</v>
          </cell>
          <cell r="L145">
            <v>0.99044776119402977</v>
          </cell>
          <cell r="M145">
            <v>0.99044776119402977</v>
          </cell>
          <cell r="N145">
            <v>0.99044776119402977</v>
          </cell>
          <cell r="O145" t="e">
            <v>#DIV/0!</v>
          </cell>
        </row>
        <row r="146">
          <cell r="J146" t="str">
            <v>CO2 - base plant with CCS</v>
          </cell>
          <cell r="K146" t="str">
            <v>tCO2e/MWh</v>
          </cell>
          <cell r="L146">
            <v>9.9044776119402961E-2</v>
          </cell>
          <cell r="M146">
            <v>9.9044776119402961E-2</v>
          </cell>
          <cell r="N146">
            <v>9.9044776119402961E-2</v>
          </cell>
          <cell r="O146" t="e">
            <v>#DIV/0!</v>
          </cell>
        </row>
        <row r="148">
          <cell r="I148" t="str">
            <v>Decommissioning Costs</v>
          </cell>
        </row>
        <row r="150">
          <cell r="J150" t="str">
            <v>Decomissioning Cost ('000)</v>
          </cell>
          <cell r="L150" t="str">
            <v>Data</v>
          </cell>
          <cell r="M150" t="str">
            <v>Data</v>
          </cell>
          <cell r="N150" t="str">
            <v>Spare1</v>
          </cell>
          <cell r="O150" t="str">
            <v>Spare2</v>
          </cell>
        </row>
        <row r="151">
          <cell r="J151" t="str">
            <v>Capital cost (£/kW)</v>
          </cell>
          <cell r="L151">
            <v>0</v>
          </cell>
          <cell r="M151">
            <v>0</v>
          </cell>
          <cell r="N151">
            <v>0</v>
          </cell>
          <cell r="O151">
            <v>0</v>
          </cell>
        </row>
        <row r="152">
          <cell r="J152" t="str">
            <v>Total Decommissioning Costs</v>
          </cell>
          <cell r="L152">
            <v>0</v>
          </cell>
          <cell r="M152">
            <v>0</v>
          </cell>
          <cell r="N152">
            <v>0</v>
          </cell>
          <cell r="O152">
            <v>0</v>
          </cell>
        </row>
        <row r="154">
          <cell r="I154" t="str">
            <v xml:space="preserve"> Accounting &amp; Finance</v>
          </cell>
        </row>
        <row r="156">
          <cell r="J156" t="str">
            <v>Depreciation</v>
          </cell>
          <cell r="K156" t="str">
            <v>Data</v>
          </cell>
          <cell r="L156" t="str">
            <v>Yrs</v>
          </cell>
          <cell r="M156" t="str">
            <v>Method</v>
          </cell>
          <cell r="P156" t="str">
            <v>Data</v>
          </cell>
          <cell r="Q156" t="str">
            <v>Yrs</v>
          </cell>
          <cell r="R156" t="str">
            <v>Method</v>
          </cell>
          <cell r="U156" t="str">
            <v>Spare1</v>
          </cell>
          <cell r="V156" t="str">
            <v>Yrs</v>
          </cell>
          <cell r="W156" t="str">
            <v>Method</v>
          </cell>
          <cell r="Z156" t="str">
            <v>Spare2</v>
          </cell>
          <cell r="AA156" t="str">
            <v>Yrs</v>
          </cell>
          <cell r="AB156" t="str">
            <v>Method</v>
          </cell>
        </row>
        <row r="157">
          <cell r="J157" t="str">
            <v>Plant  &amp; Machinery</v>
          </cell>
          <cell r="L157">
            <v>30</v>
          </cell>
          <cell r="M157" t="str">
            <v>Straight line</v>
          </cell>
          <cell r="Q157">
            <v>30</v>
          </cell>
          <cell r="R157" t="str">
            <v>Straight line</v>
          </cell>
          <cell r="V157">
            <v>30</v>
          </cell>
          <cell r="W157" t="str">
            <v>Straight line</v>
          </cell>
          <cell r="AA157">
            <v>0</v>
          </cell>
          <cell r="AB157" t="str">
            <v>Straight line</v>
          </cell>
        </row>
        <row r="158">
          <cell r="J158" t="str">
            <v>Buildings</v>
          </cell>
          <cell r="L158">
            <v>30</v>
          </cell>
          <cell r="M158" t="str">
            <v>Straight line</v>
          </cell>
          <cell r="Q158">
            <v>30</v>
          </cell>
          <cell r="R158" t="str">
            <v>Straight line</v>
          </cell>
          <cell r="V158">
            <v>30</v>
          </cell>
          <cell r="W158" t="str">
            <v>Straight line</v>
          </cell>
          <cell r="AA158">
            <v>0</v>
          </cell>
          <cell r="AB158" t="str">
            <v>Straight line</v>
          </cell>
        </row>
        <row r="160">
          <cell r="J160" t="str">
            <v>Capital Allowances</v>
          </cell>
          <cell r="K160" t="str">
            <v>Data</v>
          </cell>
          <cell r="M160" t="str">
            <v>%</v>
          </cell>
          <cell r="P160" t="str">
            <v>Data</v>
          </cell>
          <cell r="R160" t="str">
            <v>%</v>
          </cell>
          <cell r="U160" t="str">
            <v>Spare1</v>
          </cell>
          <cell r="W160" t="str">
            <v>%</v>
          </cell>
          <cell r="Z160" t="str">
            <v>Spare2</v>
          </cell>
          <cell r="AB160" t="str">
            <v>%</v>
          </cell>
        </row>
        <row r="161">
          <cell r="J161" t="str">
            <v>Industrial Buildings Allowances (SL Basis)</v>
          </cell>
          <cell r="L161">
            <v>0.85</v>
          </cell>
          <cell r="M161">
            <v>0.04</v>
          </cell>
          <cell r="Q161">
            <v>0.85</v>
          </cell>
          <cell r="R161">
            <v>0.04</v>
          </cell>
          <cell r="V161">
            <v>0.85</v>
          </cell>
          <cell r="W161">
            <v>0.04</v>
          </cell>
          <cell r="AA161">
            <v>0.85</v>
          </cell>
          <cell r="AB161">
            <v>0.04</v>
          </cell>
        </row>
        <row r="162">
          <cell r="J162" t="str">
            <v>Write Down Allowances (Reducing Balance)</v>
          </cell>
          <cell r="L162">
            <v>0.15</v>
          </cell>
          <cell r="M162">
            <v>0.06</v>
          </cell>
          <cell r="Q162">
            <v>0.15</v>
          </cell>
          <cell r="R162">
            <v>0.06</v>
          </cell>
          <cell r="V162">
            <v>0.15</v>
          </cell>
          <cell r="W162">
            <v>0.06</v>
          </cell>
          <cell r="AA162">
            <v>0.15</v>
          </cell>
          <cell r="AB162">
            <v>0.06</v>
          </cell>
        </row>
        <row r="165">
          <cell r="I165" t="str">
            <v>Energy / Plant Data - per design</v>
          </cell>
        </row>
        <row r="167">
          <cell r="J167" t="str">
            <v>Pulverised Fuel (ASC) with Retrofit FGD with CCS</v>
          </cell>
        </row>
        <row r="169">
          <cell r="J169" t="str">
            <v>Plant Data I</v>
          </cell>
          <cell r="L169" t="str">
            <v>Data</v>
          </cell>
          <cell r="M169" t="str">
            <v>Data</v>
          </cell>
          <cell r="N169" t="str">
            <v>Spare1</v>
          </cell>
          <cell r="O169" t="str">
            <v>Spare2</v>
          </cell>
        </row>
        <row r="170">
          <cell r="J170" t="str">
            <v>Power Output (MW)</v>
          </cell>
          <cell r="L170">
            <v>500</v>
          </cell>
          <cell r="M170">
            <v>500</v>
          </cell>
          <cell r="N170">
            <v>500</v>
          </cell>
        </row>
        <row r="171">
          <cell r="J171" t="str">
            <v>LHV Efficiency (norm./actual)</v>
          </cell>
          <cell r="L171">
            <v>0.33500000000000002</v>
          </cell>
          <cell r="M171">
            <v>0.33500000000000002</v>
          </cell>
          <cell r="N171">
            <v>0.33500000000000002</v>
          </cell>
        </row>
        <row r="172">
          <cell r="J172" t="str">
            <v>HHV Efficiency (norm./actual)</v>
          </cell>
          <cell r="L172">
            <v>0.31904761904761908</v>
          </cell>
          <cell r="M172">
            <v>0.31904761904761908</v>
          </cell>
          <cell r="N172">
            <v>0.31904761904761908</v>
          </cell>
          <cell r="O172">
            <v>0</v>
          </cell>
        </row>
        <row r="174">
          <cell r="J174" t="str">
            <v>Plant Data II</v>
          </cell>
          <cell r="L174" t="str">
            <v>Data</v>
          </cell>
          <cell r="M174" t="str">
            <v>Data</v>
          </cell>
          <cell r="N174" t="str">
            <v>Spare1</v>
          </cell>
          <cell r="O174" t="str">
            <v>Spare2</v>
          </cell>
        </row>
        <row r="175">
          <cell r="J175" t="str">
            <v>Run In Period (years)</v>
          </cell>
          <cell r="L175">
            <v>2</v>
          </cell>
          <cell r="M175">
            <v>2</v>
          </cell>
          <cell r="N175">
            <v>2</v>
          </cell>
        </row>
        <row r="176">
          <cell r="J176" t="str">
            <v>Availability (first X years)</v>
          </cell>
          <cell r="L176">
            <v>0.9</v>
          </cell>
          <cell r="M176">
            <v>0.9</v>
          </cell>
          <cell r="N176">
            <v>0.9</v>
          </cell>
        </row>
        <row r="177">
          <cell r="J177" t="str">
            <v>Availability thereafter</v>
          </cell>
          <cell r="L177">
            <v>0.9</v>
          </cell>
          <cell r="M177">
            <v>0.9</v>
          </cell>
          <cell r="N177">
            <v>0.9</v>
          </cell>
        </row>
        <row r="178">
          <cell r="J178" t="str">
            <v>Plant Operating Period (years)</v>
          </cell>
          <cell r="L178">
            <v>30</v>
          </cell>
          <cell r="M178">
            <v>30</v>
          </cell>
          <cell r="N178">
            <v>30</v>
          </cell>
        </row>
        <row r="180">
          <cell r="J180" t="str">
            <v>Construction Cost</v>
          </cell>
          <cell r="L180" t="str">
            <v>Data</v>
          </cell>
          <cell r="M180" t="str">
            <v>Data</v>
          </cell>
          <cell r="N180" t="str">
            <v>Spare1</v>
          </cell>
          <cell r="O180" t="str">
            <v>Spare2</v>
          </cell>
        </row>
        <row r="181">
          <cell r="J181" t="str">
            <v>Capital cost (£/kW)</v>
          </cell>
          <cell r="L181">
            <v>721.19999999999993</v>
          </cell>
          <cell r="M181">
            <v>721.19999999999993</v>
          </cell>
          <cell r="N181">
            <v>721.19999999999993</v>
          </cell>
          <cell r="P181" t="str">
            <v xml:space="preserve"> </v>
          </cell>
        </row>
        <row r="182">
          <cell r="J182" t="str">
            <v>Infrastructure Cost (£/kW)</v>
          </cell>
          <cell r="L182">
            <v>0</v>
          </cell>
        </row>
        <row r="183">
          <cell r="J183" t="str">
            <v>Capital Cost (£'000)</v>
          </cell>
          <cell r="L183">
            <v>360599.99999999994</v>
          </cell>
          <cell r="M183">
            <v>360599.99999999994</v>
          </cell>
          <cell r="N183">
            <v>360599.99999999994</v>
          </cell>
          <cell r="O183">
            <v>0</v>
          </cell>
        </row>
        <row r="185">
          <cell r="J185" t="str">
            <v>Land - acquisition cost (£'000)</v>
          </cell>
          <cell r="L185">
            <v>0</v>
          </cell>
          <cell r="M185">
            <v>0</v>
          </cell>
          <cell r="N185">
            <v>0</v>
          </cell>
          <cell r="O185">
            <v>0</v>
          </cell>
        </row>
        <row r="187">
          <cell r="J187" t="str">
            <v>Operation and Maintenance Cost</v>
          </cell>
          <cell r="L187" t="str">
            <v>Data</v>
          </cell>
          <cell r="M187" t="str">
            <v>Data</v>
          </cell>
          <cell r="N187" t="str">
            <v>Spare1</v>
          </cell>
          <cell r="O187" t="str">
            <v>Spare2</v>
          </cell>
        </row>
        <row r="188">
          <cell r="J188" t="str">
            <v>O&amp;M Fee (£/kW)</v>
          </cell>
          <cell r="L188">
            <v>24.9</v>
          </cell>
          <cell r="M188">
            <v>24.9</v>
          </cell>
          <cell r="N188">
            <v>77.900000000000006</v>
          </cell>
        </row>
        <row r="189">
          <cell r="J189" t="str">
            <v>Total O&amp;M Fee (£/kW)</v>
          </cell>
          <cell r="L189">
            <v>24.9</v>
          </cell>
          <cell r="M189">
            <v>24.9</v>
          </cell>
          <cell r="N189">
            <v>77.900000000000006</v>
          </cell>
          <cell r="O189">
            <v>0</v>
          </cell>
        </row>
        <row r="190">
          <cell r="J190" t="str">
            <v>Variable O&amp;M fee (£/MWh)</v>
          </cell>
          <cell r="L190">
            <v>2.4983999999999997</v>
          </cell>
          <cell r="M190">
            <v>2.4983999999999997</v>
          </cell>
          <cell r="N190">
            <v>4.6220400000000001</v>
          </cell>
          <cell r="O190">
            <v>0</v>
          </cell>
        </row>
        <row r="191">
          <cell r="J191" t="str">
            <v>Decommissioning Fund (£'000)</v>
          </cell>
          <cell r="L191">
            <v>0</v>
          </cell>
          <cell r="M191">
            <v>0</v>
          </cell>
          <cell r="N191">
            <v>0</v>
          </cell>
          <cell r="O191">
            <v>0</v>
          </cell>
        </row>
        <row r="193">
          <cell r="J193" t="str">
            <v>Emissions - Operation</v>
          </cell>
          <cell r="L193" t="str">
            <v>Data</v>
          </cell>
          <cell r="M193" t="str">
            <v>Data</v>
          </cell>
          <cell r="N193" t="str">
            <v>Spare1</v>
          </cell>
          <cell r="O193" t="str">
            <v>Spare2</v>
          </cell>
        </row>
        <row r="194">
          <cell r="J194" t="str">
            <v>CO2 factor</v>
          </cell>
          <cell r="K194" t="str">
            <v>tCO2e/MWh</v>
          </cell>
          <cell r="L194">
            <v>0.316</v>
          </cell>
          <cell r="M194">
            <v>0.316</v>
          </cell>
          <cell r="N194">
            <v>0.316</v>
          </cell>
        </row>
        <row r="195">
          <cell r="J195" t="str">
            <v>CO2</v>
          </cell>
          <cell r="K195" t="str">
            <v>tCO2e/MWh</v>
          </cell>
          <cell r="L195">
            <v>0.99044776119402977</v>
          </cell>
          <cell r="M195">
            <v>0.99044776119402977</v>
          </cell>
          <cell r="N195">
            <v>0.99044776119402977</v>
          </cell>
          <cell r="O195" t="e">
            <v>#DIV/0!</v>
          </cell>
        </row>
        <row r="196">
          <cell r="J196" t="str">
            <v>Capture percentage</v>
          </cell>
          <cell r="L196">
            <v>0.9</v>
          </cell>
          <cell r="M196">
            <v>0.9</v>
          </cell>
          <cell r="N196">
            <v>0.9</v>
          </cell>
        </row>
        <row r="197">
          <cell r="J197" t="str">
            <v>CO2 with CCS</v>
          </cell>
          <cell r="K197" t="str">
            <v>tCO2e/MWh</v>
          </cell>
          <cell r="L197">
            <v>9.9044776119402961E-2</v>
          </cell>
          <cell r="M197">
            <v>9.9044776119402961E-2</v>
          </cell>
          <cell r="N197">
            <v>9.9044776119402961E-2</v>
          </cell>
          <cell r="O197" t="e">
            <v>#DIV/0!</v>
          </cell>
        </row>
        <row r="199">
          <cell r="J199" t="str">
            <v>Decomissioning Cost ('000)</v>
          </cell>
          <cell r="L199" t="str">
            <v>Data</v>
          </cell>
          <cell r="M199" t="str">
            <v>Data</v>
          </cell>
          <cell r="N199" t="str">
            <v>Spare1</v>
          </cell>
          <cell r="O199" t="str">
            <v>Spare2</v>
          </cell>
        </row>
        <row r="200">
          <cell r="J200" t="str">
            <v>Capital cost (£/kW)</v>
          </cell>
          <cell r="L200">
            <v>0</v>
          </cell>
          <cell r="M200">
            <v>0</v>
          </cell>
          <cell r="N200">
            <v>0</v>
          </cell>
          <cell r="O200">
            <v>0</v>
          </cell>
        </row>
        <row r="201">
          <cell r="J201" t="str">
            <v>Total Decommissioning Costs</v>
          </cell>
          <cell r="L201">
            <v>0</v>
          </cell>
          <cell r="M201">
            <v>0</v>
          </cell>
          <cell r="N201">
            <v>0</v>
          </cell>
          <cell r="O201">
            <v>0</v>
          </cell>
        </row>
        <row r="204">
          <cell r="J204" t="str">
            <v>Other</v>
          </cell>
        </row>
        <row r="206">
          <cell r="J206" t="str">
            <v>Plant Data I</v>
          </cell>
          <cell r="L206" t="str">
            <v>Data</v>
          </cell>
          <cell r="M206" t="str">
            <v>Data</v>
          </cell>
          <cell r="N206" t="str">
            <v>Spare1</v>
          </cell>
          <cell r="O206" t="str">
            <v>Spare2</v>
          </cell>
        </row>
        <row r="207">
          <cell r="J207" t="str">
            <v>Power Output (MW)</v>
          </cell>
          <cell r="L207">
            <v>0</v>
          </cell>
        </row>
        <row r="208">
          <cell r="J208" t="str">
            <v>LHV Efficiency (norm./actual)</v>
          </cell>
          <cell r="L208">
            <v>0</v>
          </cell>
        </row>
        <row r="209">
          <cell r="J209" t="str">
            <v>HHV Efficiency (norm./actual)</v>
          </cell>
          <cell r="L209">
            <v>0</v>
          </cell>
          <cell r="M209">
            <v>0</v>
          </cell>
          <cell r="N209">
            <v>0</v>
          </cell>
          <cell r="O209">
            <v>0</v>
          </cell>
        </row>
        <row r="211">
          <cell r="J211" t="str">
            <v>Plant Data II</v>
          </cell>
          <cell r="L211" t="str">
            <v>Data</v>
          </cell>
          <cell r="M211" t="str">
            <v>Data</v>
          </cell>
          <cell r="N211" t="str">
            <v>Spare1</v>
          </cell>
          <cell r="O211" t="str">
            <v>Spare2</v>
          </cell>
        </row>
        <row r="212">
          <cell r="J212" t="str">
            <v>Run In Period (years)</v>
          </cell>
          <cell r="L212">
            <v>0</v>
          </cell>
        </row>
        <row r="213">
          <cell r="J213" t="str">
            <v>Availability (first X years)</v>
          </cell>
          <cell r="L213">
            <v>0</v>
          </cell>
        </row>
        <row r="214">
          <cell r="J214" t="str">
            <v>Availability thereafter</v>
          </cell>
          <cell r="L214">
            <v>0</v>
          </cell>
        </row>
        <row r="215">
          <cell r="J215" t="str">
            <v>Plant Operating Period (years)</v>
          </cell>
          <cell r="L215">
            <v>0</v>
          </cell>
        </row>
        <row r="217">
          <cell r="J217" t="str">
            <v>Construction Cost</v>
          </cell>
          <cell r="L217" t="str">
            <v>Data</v>
          </cell>
          <cell r="M217" t="str">
            <v>Data</v>
          </cell>
          <cell r="N217" t="str">
            <v>Spare1</v>
          </cell>
          <cell r="O217" t="str">
            <v>Spare2</v>
          </cell>
        </row>
        <row r="218">
          <cell r="J218" t="str">
            <v>Capital cost (£/kW)</v>
          </cell>
          <cell r="L218">
            <v>0</v>
          </cell>
          <cell r="P218" t="str">
            <v xml:space="preserve"> </v>
          </cell>
        </row>
        <row r="219">
          <cell r="J219" t="str">
            <v>Infrastructure Cost (£/kW)</v>
          </cell>
          <cell r="L219">
            <v>0</v>
          </cell>
        </row>
        <row r="220">
          <cell r="J220" t="str">
            <v>Capital Cost (£'000)</v>
          </cell>
          <cell r="L220">
            <v>0</v>
          </cell>
          <cell r="M220">
            <v>0</v>
          </cell>
          <cell r="N220">
            <v>0</v>
          </cell>
          <cell r="O220">
            <v>0</v>
          </cell>
        </row>
        <row r="222">
          <cell r="J222" t="str">
            <v>Land - acquisition cost (£'000)</v>
          </cell>
          <cell r="L222">
            <v>0</v>
          </cell>
          <cell r="M222">
            <v>0</v>
          </cell>
          <cell r="N222">
            <v>0</v>
          </cell>
          <cell r="O222">
            <v>0</v>
          </cell>
        </row>
        <row r="224">
          <cell r="J224" t="str">
            <v>Operation and Maintenance Cost</v>
          </cell>
          <cell r="L224" t="str">
            <v>Data</v>
          </cell>
          <cell r="M224" t="str">
            <v>Data</v>
          </cell>
          <cell r="N224" t="str">
            <v>Spare1</v>
          </cell>
          <cell r="O224" t="str">
            <v>Spare2</v>
          </cell>
        </row>
        <row r="225">
          <cell r="J225" t="str">
            <v>O&amp;M Fee (£/kW)</v>
          </cell>
          <cell r="L225">
            <v>0</v>
          </cell>
        </row>
        <row r="226">
          <cell r="J226" t="str">
            <v>Insurance (£/kW)</v>
          </cell>
          <cell r="L226">
            <v>0</v>
          </cell>
          <cell r="M226">
            <v>0</v>
          </cell>
          <cell r="N226">
            <v>0</v>
          </cell>
          <cell r="O226">
            <v>0</v>
          </cell>
        </row>
        <row r="227">
          <cell r="J227" t="str">
            <v>Security (£/kW)</v>
          </cell>
          <cell r="L227">
            <v>0</v>
          </cell>
          <cell r="M227">
            <v>0</v>
          </cell>
          <cell r="N227">
            <v>0</v>
          </cell>
          <cell r="O227">
            <v>0</v>
          </cell>
        </row>
        <row r="228">
          <cell r="J228" t="str">
            <v>Total O&amp;M Fee (£/kW)</v>
          </cell>
          <cell r="L228">
            <v>0</v>
          </cell>
          <cell r="M228">
            <v>0</v>
          </cell>
          <cell r="N228">
            <v>0</v>
          </cell>
          <cell r="O228">
            <v>0</v>
          </cell>
        </row>
        <row r="229">
          <cell r="J229" t="str">
            <v>Variable O&amp;M fee (£/MWh)</v>
          </cell>
          <cell r="L229">
            <v>0</v>
          </cell>
        </row>
        <row r="230">
          <cell r="J230" t="str">
            <v>Decommissioning Fund (£'000)</v>
          </cell>
          <cell r="L230">
            <v>0</v>
          </cell>
          <cell r="M230">
            <v>0</v>
          </cell>
          <cell r="N230">
            <v>0</v>
          </cell>
          <cell r="O230">
            <v>0</v>
          </cell>
        </row>
        <row r="232">
          <cell r="J232" t="str">
            <v>Emissions - Operation</v>
          </cell>
          <cell r="L232" t="str">
            <v>Data</v>
          </cell>
          <cell r="M232" t="str">
            <v>Data</v>
          </cell>
          <cell r="N232" t="str">
            <v>Spare1</v>
          </cell>
          <cell r="O232" t="str">
            <v>Spare2</v>
          </cell>
        </row>
        <row r="233">
          <cell r="J233" t="str">
            <v>CO2 factor</v>
          </cell>
          <cell r="K233" t="str">
            <v>tCO2e/MWh</v>
          </cell>
          <cell r="L233">
            <v>0</v>
          </cell>
        </row>
        <row r="234">
          <cell r="J234" t="str">
            <v>CO2</v>
          </cell>
          <cell r="K234" t="str">
            <v>tCO2e/MWh</v>
          </cell>
          <cell r="L234" t="e">
            <v>#DIV/0!</v>
          </cell>
          <cell r="M234" t="e">
            <v>#DIV/0!</v>
          </cell>
          <cell r="N234" t="e">
            <v>#DIV/0!</v>
          </cell>
          <cell r="O234" t="e">
            <v>#DIV/0!</v>
          </cell>
        </row>
        <row r="235">
          <cell r="J235" t="str">
            <v>Capture percentage</v>
          </cell>
          <cell r="L235">
            <v>0</v>
          </cell>
        </row>
        <row r="236">
          <cell r="J236" t="str">
            <v>CO2 with CCS</v>
          </cell>
          <cell r="K236" t="str">
            <v>tCO2e/MWh</v>
          </cell>
          <cell r="L236" t="e">
            <v>#DIV/0!</v>
          </cell>
          <cell r="M236" t="e">
            <v>#DIV/0!</v>
          </cell>
          <cell r="N236" t="e">
            <v>#DIV/0!</v>
          </cell>
          <cell r="O236" t="e">
            <v>#DIV/0!</v>
          </cell>
        </row>
        <row r="238">
          <cell r="J238" t="str">
            <v>Decomissioning Cost ('000)</v>
          </cell>
          <cell r="L238" t="str">
            <v>Data</v>
          </cell>
          <cell r="M238" t="str">
            <v>Data</v>
          </cell>
          <cell r="N238" t="str">
            <v>Spare1</v>
          </cell>
          <cell r="O238" t="str">
            <v>Spare2</v>
          </cell>
        </row>
        <row r="239">
          <cell r="J239" t="str">
            <v>Capital cost (£/kW)</v>
          </cell>
          <cell r="L239">
            <v>0</v>
          </cell>
          <cell r="M239">
            <v>0</v>
          </cell>
          <cell r="N239">
            <v>0</v>
          </cell>
          <cell r="O239">
            <v>0</v>
          </cell>
        </row>
        <row r="240">
          <cell r="J240" t="str">
            <v>Total Decommissioning Costs</v>
          </cell>
          <cell r="L240">
            <v>0</v>
          </cell>
          <cell r="M240">
            <v>0</v>
          </cell>
          <cell r="N240">
            <v>0</v>
          </cell>
          <cell r="O240">
            <v>0</v>
          </cell>
        </row>
        <row r="243">
          <cell r="J243" t="str">
            <v>Other</v>
          </cell>
        </row>
        <row r="245">
          <cell r="J245" t="str">
            <v>Plant Data I</v>
          </cell>
          <cell r="L245" t="str">
            <v>Data</v>
          </cell>
          <cell r="M245" t="str">
            <v>Data</v>
          </cell>
          <cell r="N245" t="str">
            <v>Spare1</v>
          </cell>
          <cell r="O245" t="str">
            <v>Spare2</v>
          </cell>
        </row>
        <row r="246">
          <cell r="J246" t="str">
            <v>Power Output (MW)</v>
          </cell>
          <cell r="L246">
            <v>0</v>
          </cell>
        </row>
        <row r="247">
          <cell r="J247" t="str">
            <v>LHV Efficiency (norm./actual)</v>
          </cell>
          <cell r="L247">
            <v>0</v>
          </cell>
        </row>
        <row r="248">
          <cell r="J248" t="str">
            <v>HHV Efficiency (norm./actual)</v>
          </cell>
          <cell r="L248">
            <v>0</v>
          </cell>
          <cell r="M248">
            <v>0</v>
          </cell>
          <cell r="N248">
            <v>0</v>
          </cell>
          <cell r="O248">
            <v>0</v>
          </cell>
        </row>
        <row r="250">
          <cell r="J250" t="str">
            <v>Plant Data II</v>
          </cell>
          <cell r="L250" t="str">
            <v>Data</v>
          </cell>
          <cell r="M250" t="str">
            <v>Data</v>
          </cell>
          <cell r="N250" t="str">
            <v>Spare1</v>
          </cell>
          <cell r="O250" t="str">
            <v>Spare2</v>
          </cell>
        </row>
        <row r="251">
          <cell r="J251" t="str">
            <v>Run In Period (years)</v>
          </cell>
          <cell r="L251">
            <v>0</v>
          </cell>
        </row>
        <row r="252">
          <cell r="J252" t="str">
            <v>Availability (first X years)</v>
          </cell>
          <cell r="L252">
            <v>0</v>
          </cell>
        </row>
        <row r="253">
          <cell r="J253" t="str">
            <v>Availability thereafter</v>
          </cell>
          <cell r="L253">
            <v>0</v>
          </cell>
        </row>
        <row r="254">
          <cell r="J254" t="str">
            <v>Plant Operating Period (years)</v>
          </cell>
          <cell r="L254">
            <v>0</v>
          </cell>
        </row>
        <row r="256">
          <cell r="J256" t="str">
            <v>Construction Cost</v>
          </cell>
          <cell r="L256" t="str">
            <v>Data</v>
          </cell>
          <cell r="M256" t="str">
            <v>Data</v>
          </cell>
          <cell r="N256" t="str">
            <v>Spare1</v>
          </cell>
          <cell r="O256" t="str">
            <v>Spare2</v>
          </cell>
        </row>
        <row r="257">
          <cell r="J257" t="str">
            <v>Capital cost (£/kW)</v>
          </cell>
          <cell r="L257">
            <v>0</v>
          </cell>
          <cell r="P257" t="str">
            <v xml:space="preserve"> </v>
          </cell>
        </row>
        <row r="258">
          <cell r="J258" t="str">
            <v>Infrastructure Cost (£/kW)</v>
          </cell>
          <cell r="L258">
            <v>0</v>
          </cell>
        </row>
        <row r="259">
          <cell r="J259" t="str">
            <v>Capital Cost (£'000)</v>
          </cell>
          <cell r="L259">
            <v>0</v>
          </cell>
          <cell r="M259">
            <v>0</v>
          </cell>
          <cell r="N259">
            <v>0</v>
          </cell>
          <cell r="O259">
            <v>0</v>
          </cell>
        </row>
        <row r="261">
          <cell r="J261" t="str">
            <v>Land - acquisition cost (£'000)</v>
          </cell>
          <cell r="L261">
            <v>0</v>
          </cell>
          <cell r="M261">
            <v>0</v>
          </cell>
          <cell r="N261">
            <v>0</v>
          </cell>
          <cell r="O261">
            <v>0</v>
          </cell>
        </row>
        <row r="263">
          <cell r="J263" t="str">
            <v>Operation and Maintenance Cost</v>
          </cell>
          <cell r="L263" t="str">
            <v>Data</v>
          </cell>
          <cell r="M263" t="str">
            <v>Data</v>
          </cell>
          <cell r="N263" t="str">
            <v>Spare1</v>
          </cell>
          <cell r="O263" t="str">
            <v>Spare2</v>
          </cell>
        </row>
        <row r="264">
          <cell r="J264" t="str">
            <v>O&amp;M Fee (£/kW)</v>
          </cell>
          <cell r="L264">
            <v>0</v>
          </cell>
        </row>
        <row r="265">
          <cell r="J265" t="str">
            <v>Insurance (£/kW)</v>
          </cell>
          <cell r="L265">
            <v>0</v>
          </cell>
          <cell r="M265">
            <v>0</v>
          </cell>
          <cell r="N265">
            <v>0</v>
          </cell>
          <cell r="O265">
            <v>0</v>
          </cell>
        </row>
        <row r="266">
          <cell r="J266" t="str">
            <v>Security (£/kW)</v>
          </cell>
          <cell r="L266">
            <v>0</v>
          </cell>
          <cell r="M266">
            <v>0</v>
          </cell>
          <cell r="N266">
            <v>0</v>
          </cell>
          <cell r="O266">
            <v>0</v>
          </cell>
        </row>
        <row r="267">
          <cell r="J267" t="str">
            <v>Total O&amp;M Fee (£/kW)</v>
          </cell>
          <cell r="L267">
            <v>0</v>
          </cell>
          <cell r="M267">
            <v>0</v>
          </cell>
          <cell r="N267">
            <v>0</v>
          </cell>
          <cell r="O267">
            <v>0</v>
          </cell>
        </row>
        <row r="268">
          <cell r="J268" t="str">
            <v>Variable O&amp;M fee (£/MWh)</v>
          </cell>
          <cell r="L268">
            <v>0</v>
          </cell>
        </row>
        <row r="269">
          <cell r="J269" t="str">
            <v>Decommissioning Fund (£'000)</v>
          </cell>
          <cell r="L269">
            <v>0</v>
          </cell>
          <cell r="M269">
            <v>0</v>
          </cell>
          <cell r="N269">
            <v>0</v>
          </cell>
          <cell r="O269">
            <v>0</v>
          </cell>
        </row>
        <row r="271">
          <cell r="J271" t="str">
            <v>Emissions - Operation</v>
          </cell>
          <cell r="L271" t="str">
            <v>Data</v>
          </cell>
          <cell r="M271" t="str">
            <v>Data</v>
          </cell>
          <cell r="N271" t="str">
            <v>Spare1</v>
          </cell>
          <cell r="O271" t="str">
            <v>Spare2</v>
          </cell>
        </row>
        <row r="272">
          <cell r="J272" t="str">
            <v>CO2 factor</v>
          </cell>
          <cell r="K272" t="str">
            <v>tCO2e/MWh</v>
          </cell>
          <cell r="L272">
            <v>0</v>
          </cell>
        </row>
        <row r="273">
          <cell r="J273" t="str">
            <v>CO2</v>
          </cell>
          <cell r="K273" t="str">
            <v>tCO2e/MWh</v>
          </cell>
          <cell r="L273" t="e">
            <v>#DIV/0!</v>
          </cell>
          <cell r="M273" t="e">
            <v>#DIV/0!</v>
          </cell>
          <cell r="N273" t="e">
            <v>#DIV/0!</v>
          </cell>
          <cell r="O273" t="e">
            <v>#DIV/0!</v>
          </cell>
        </row>
        <row r="274">
          <cell r="J274" t="str">
            <v>Capture percentage</v>
          </cell>
          <cell r="L274">
            <v>0</v>
          </cell>
        </row>
        <row r="275">
          <cell r="J275" t="str">
            <v>CO2 with CCS</v>
          </cell>
          <cell r="K275" t="str">
            <v>tCO2e/MWh</v>
          </cell>
          <cell r="L275" t="e">
            <v>#DIV/0!</v>
          </cell>
          <cell r="M275" t="e">
            <v>#DIV/0!</v>
          </cell>
          <cell r="N275" t="e">
            <v>#DIV/0!</v>
          </cell>
          <cell r="O275" t="e">
            <v>#DIV/0!</v>
          </cell>
        </row>
        <row r="277">
          <cell r="J277" t="str">
            <v>Decomissioning Cost ('000)</v>
          </cell>
          <cell r="L277" t="str">
            <v>Data</v>
          </cell>
          <cell r="M277" t="str">
            <v>Data</v>
          </cell>
          <cell r="N277" t="str">
            <v>Spare1</v>
          </cell>
          <cell r="O277" t="str">
            <v>Spare2</v>
          </cell>
        </row>
        <row r="278">
          <cell r="J278" t="str">
            <v>Capital cost (£/kW)</v>
          </cell>
          <cell r="L278">
            <v>0</v>
          </cell>
          <cell r="M278">
            <v>0</v>
          </cell>
          <cell r="N278">
            <v>0</v>
          </cell>
          <cell r="O278">
            <v>0</v>
          </cell>
        </row>
        <row r="279">
          <cell r="J279" t="str">
            <v>Total Decommissioning Costs</v>
          </cell>
          <cell r="L279">
            <v>0</v>
          </cell>
          <cell r="M279">
            <v>0</v>
          </cell>
          <cell r="N279">
            <v>0</v>
          </cell>
          <cell r="O279">
            <v>0</v>
          </cell>
        </row>
        <row r="282">
          <cell r="J282" t="str">
            <v>Other</v>
          </cell>
        </row>
        <row r="284">
          <cell r="J284" t="str">
            <v>Plant Data I</v>
          </cell>
          <cell r="L284" t="str">
            <v>Data</v>
          </cell>
          <cell r="M284" t="str">
            <v>Data</v>
          </cell>
          <cell r="N284" t="str">
            <v>Spare1</v>
          </cell>
          <cell r="O284" t="str">
            <v>Spare2</v>
          </cell>
        </row>
        <row r="285">
          <cell r="J285" t="str">
            <v>Power Output (MW)</v>
          </cell>
          <cell r="L285">
            <v>0</v>
          </cell>
        </row>
        <row r="286">
          <cell r="J286" t="str">
            <v>LHV Efficiency (norm./actual)</v>
          </cell>
          <cell r="L286">
            <v>0</v>
          </cell>
        </row>
        <row r="287">
          <cell r="J287" t="str">
            <v>HHV Efficiency (norm./actual)</v>
          </cell>
          <cell r="L287">
            <v>0</v>
          </cell>
          <cell r="M287">
            <v>0</v>
          </cell>
          <cell r="N287">
            <v>0</v>
          </cell>
          <cell r="O287">
            <v>0</v>
          </cell>
        </row>
        <row r="289">
          <cell r="J289" t="str">
            <v>Plant Data II</v>
          </cell>
          <cell r="L289" t="str">
            <v>Data</v>
          </cell>
          <cell r="M289" t="str">
            <v>Data</v>
          </cell>
          <cell r="N289" t="str">
            <v>Spare1</v>
          </cell>
          <cell r="O289" t="str">
            <v>Spare2</v>
          </cell>
        </row>
        <row r="290">
          <cell r="J290" t="str">
            <v>Run In Period (years)</v>
          </cell>
          <cell r="L290">
            <v>0</v>
          </cell>
        </row>
        <row r="291">
          <cell r="J291" t="str">
            <v>Availability (first X years)</v>
          </cell>
          <cell r="L291">
            <v>0</v>
          </cell>
        </row>
        <row r="292">
          <cell r="J292" t="str">
            <v>Availability thereafter</v>
          </cell>
          <cell r="L292">
            <v>0</v>
          </cell>
        </row>
        <row r="293">
          <cell r="J293" t="str">
            <v>Plant Operating Period (years)</v>
          </cell>
          <cell r="L293">
            <v>0</v>
          </cell>
        </row>
        <row r="295">
          <cell r="J295" t="str">
            <v>Construction Cost</v>
          </cell>
          <cell r="L295" t="str">
            <v>Data</v>
          </cell>
          <cell r="M295" t="str">
            <v>Data</v>
          </cell>
          <cell r="N295" t="str">
            <v>Spare1</v>
          </cell>
          <cell r="O295" t="str">
            <v>Spare2</v>
          </cell>
        </row>
        <row r="296">
          <cell r="J296" t="str">
            <v>Capital cost (£/kW)</v>
          </cell>
          <cell r="L296">
            <v>0</v>
          </cell>
          <cell r="P296" t="str">
            <v xml:space="preserve"> </v>
          </cell>
        </row>
        <row r="297">
          <cell r="J297" t="str">
            <v>Infrastructure Cost (£/kW)</v>
          </cell>
          <cell r="L297">
            <v>0</v>
          </cell>
        </row>
        <row r="298">
          <cell r="J298" t="str">
            <v>Capital Cost (£'000)</v>
          </cell>
          <cell r="L298">
            <v>0</v>
          </cell>
          <cell r="M298">
            <v>0</v>
          </cell>
          <cell r="N298">
            <v>0</v>
          </cell>
          <cell r="O298">
            <v>0</v>
          </cell>
        </row>
        <row r="300">
          <cell r="J300" t="str">
            <v>Land - acquisition cost (£'000)</v>
          </cell>
          <cell r="L300">
            <v>0</v>
          </cell>
          <cell r="M300">
            <v>0</v>
          </cell>
          <cell r="N300">
            <v>0</v>
          </cell>
          <cell r="O300">
            <v>0</v>
          </cell>
        </row>
        <row r="302">
          <cell r="J302" t="str">
            <v>Operation and Maintenance Cost</v>
          </cell>
          <cell r="L302" t="str">
            <v>Data</v>
          </cell>
          <cell r="M302" t="str">
            <v>Data</v>
          </cell>
          <cell r="N302" t="str">
            <v>Spare1</v>
          </cell>
          <cell r="O302" t="str">
            <v>Spare2</v>
          </cell>
        </row>
        <row r="303">
          <cell r="J303" t="str">
            <v>O&amp;M Fee (£/kW)</v>
          </cell>
          <cell r="L303">
            <v>0</v>
          </cell>
        </row>
        <row r="304">
          <cell r="J304" t="str">
            <v>Total O&amp;M Fee (£/kW)</v>
          </cell>
          <cell r="L304">
            <v>0</v>
          </cell>
          <cell r="M304">
            <v>0</v>
          </cell>
          <cell r="N304">
            <v>0</v>
          </cell>
          <cell r="O304">
            <v>0</v>
          </cell>
        </row>
        <row r="305">
          <cell r="J305" t="str">
            <v>Variable O&amp;M fee (£/MWh)</v>
          </cell>
          <cell r="L305">
            <v>0</v>
          </cell>
        </row>
        <row r="306">
          <cell r="J306" t="str">
            <v>Decommissioning Fund (£'000)</v>
          </cell>
          <cell r="L306">
            <v>0</v>
          </cell>
          <cell r="M306">
            <v>0</v>
          </cell>
          <cell r="N306">
            <v>0</v>
          </cell>
          <cell r="O306">
            <v>0</v>
          </cell>
        </row>
        <row r="308">
          <cell r="J308" t="str">
            <v>Emissions - Operation</v>
          </cell>
          <cell r="L308" t="str">
            <v>Data</v>
          </cell>
          <cell r="M308" t="str">
            <v>Data</v>
          </cell>
          <cell r="N308" t="str">
            <v>Spare1</v>
          </cell>
          <cell r="O308" t="str">
            <v>Spare2</v>
          </cell>
        </row>
        <row r="309">
          <cell r="J309" t="str">
            <v>CO2 factor</v>
          </cell>
          <cell r="K309" t="str">
            <v>tCO2e/MWh</v>
          </cell>
          <cell r="L309">
            <v>0</v>
          </cell>
        </row>
        <row r="310">
          <cell r="J310" t="str">
            <v>CO2</v>
          </cell>
          <cell r="K310" t="str">
            <v>tCO2e/MWh</v>
          </cell>
          <cell r="L310" t="e">
            <v>#DIV/0!</v>
          </cell>
          <cell r="M310" t="e">
            <v>#DIV/0!</v>
          </cell>
          <cell r="N310" t="e">
            <v>#DIV/0!</v>
          </cell>
          <cell r="O310" t="e">
            <v>#DIV/0!</v>
          </cell>
        </row>
        <row r="311">
          <cell r="J311" t="str">
            <v>Capture percentage</v>
          </cell>
          <cell r="L311">
            <v>0</v>
          </cell>
        </row>
        <row r="312">
          <cell r="J312" t="str">
            <v>CO2 with CCS</v>
          </cell>
          <cell r="K312" t="str">
            <v>tCO2e/MWh</v>
          </cell>
          <cell r="L312" t="e">
            <v>#DIV/0!</v>
          </cell>
          <cell r="M312" t="e">
            <v>#DIV/0!</v>
          </cell>
          <cell r="N312" t="e">
            <v>#DIV/0!</v>
          </cell>
          <cell r="O312" t="e">
            <v>#DIV/0!</v>
          </cell>
        </row>
        <row r="314">
          <cell r="J314" t="str">
            <v>Decomissioning Cost ('000)</v>
          </cell>
          <cell r="L314" t="str">
            <v>Data</v>
          </cell>
          <cell r="M314" t="str">
            <v>Data</v>
          </cell>
          <cell r="N314" t="str">
            <v>Spare1</v>
          </cell>
          <cell r="O314" t="str">
            <v>Spare2</v>
          </cell>
        </row>
        <row r="315">
          <cell r="J315" t="str">
            <v>Capital cost (£/kW)</v>
          </cell>
          <cell r="L315">
            <v>0</v>
          </cell>
        </row>
        <row r="316">
          <cell r="J316" t="str">
            <v>Total Decommissioning Costs</v>
          </cell>
          <cell r="L316">
            <v>0</v>
          </cell>
          <cell r="M316">
            <v>0</v>
          </cell>
          <cell r="N316">
            <v>0</v>
          </cell>
          <cell r="O316">
            <v>0</v>
          </cell>
        </row>
        <row r="319">
          <cell r="I319" t="str">
            <v>Energy / Plant Data - kind of design</v>
          </cell>
        </row>
        <row r="321">
          <cell r="J321" t="str">
            <v>FOAK</v>
          </cell>
        </row>
        <row r="322">
          <cell r="J322" t="str">
            <v>First of a kind adjustments</v>
          </cell>
          <cell r="L322" t="str">
            <v>Data</v>
          </cell>
          <cell r="M322" t="str">
            <v>Data</v>
          </cell>
          <cell r="N322" t="str">
            <v>Spare1</v>
          </cell>
          <cell r="O322" t="str">
            <v>Spare2</v>
          </cell>
        </row>
        <row r="323">
          <cell r="J323" t="str">
            <v>Pre-development period (months)</v>
          </cell>
          <cell r="L323">
            <v>0</v>
          </cell>
          <cell r="M323">
            <v>0</v>
          </cell>
          <cell r="N323">
            <v>0</v>
          </cell>
          <cell r="O323">
            <v>0</v>
          </cell>
          <cell r="P323" t="str">
            <v xml:space="preserve"> </v>
          </cell>
        </row>
        <row r="324">
          <cell r="J324" t="str">
            <v>Construction period (months)</v>
          </cell>
          <cell r="L324">
            <v>48</v>
          </cell>
          <cell r="M324">
            <v>48</v>
          </cell>
          <cell r="N324">
            <v>48</v>
          </cell>
          <cell r="O324">
            <v>48</v>
          </cell>
          <cell r="P324" t="str">
            <v xml:space="preserve"> </v>
          </cell>
        </row>
        <row r="325">
          <cell r="J325" t="str">
            <v>Capital cost (£/kW)</v>
          </cell>
          <cell r="L325">
            <v>0</v>
          </cell>
          <cell r="M325">
            <v>0</v>
          </cell>
          <cell r="N325">
            <v>0</v>
          </cell>
          <cell r="O325">
            <v>0</v>
          </cell>
          <cell r="P325" t="str">
            <v xml:space="preserve"> </v>
          </cell>
        </row>
        <row r="326">
          <cell r="J326" t="str">
            <v>O&amp;M Fee (£/kW)</v>
          </cell>
          <cell r="L326">
            <v>0</v>
          </cell>
          <cell r="M326">
            <v>0</v>
          </cell>
          <cell r="N326">
            <v>0</v>
          </cell>
          <cell r="O326">
            <v>0</v>
          </cell>
        </row>
        <row r="328">
          <cell r="J328" t="str">
            <v xml:space="preserve">Profile Year </v>
          </cell>
          <cell r="L328">
            <v>39082</v>
          </cell>
          <cell r="M328">
            <v>39447</v>
          </cell>
          <cell r="N328">
            <v>39813</v>
          </cell>
          <cell r="O328">
            <v>40178</v>
          </cell>
          <cell r="P328">
            <v>40543</v>
          </cell>
          <cell r="Q328">
            <v>40908</v>
          </cell>
          <cell r="R328">
            <v>41274</v>
          </cell>
          <cell r="S328">
            <v>41639</v>
          </cell>
          <cell r="T328">
            <v>42004</v>
          </cell>
          <cell r="U328">
            <v>42369</v>
          </cell>
          <cell r="V328">
            <v>42735</v>
          </cell>
          <cell r="W328">
            <v>43100</v>
          </cell>
          <cell r="X328">
            <v>43465</v>
          </cell>
          <cell r="Y328">
            <v>43830</v>
          </cell>
          <cell r="Z328">
            <v>44196</v>
          </cell>
          <cell r="AA328">
            <v>44561</v>
          </cell>
          <cell r="AB328">
            <v>44926</v>
          </cell>
          <cell r="AC328">
            <v>45291</v>
          </cell>
          <cell r="AD328">
            <v>45657</v>
          </cell>
          <cell r="AE328">
            <v>46022</v>
          </cell>
          <cell r="AF328">
            <v>46387</v>
          </cell>
          <cell r="AG328">
            <v>46752</v>
          </cell>
          <cell r="AH328">
            <v>47118</v>
          </cell>
          <cell r="AI328">
            <v>47483</v>
          </cell>
          <cell r="AJ328">
            <v>47848</v>
          </cell>
          <cell r="AK328">
            <v>48213</v>
          </cell>
          <cell r="AL328">
            <v>48579</v>
          </cell>
        </row>
        <row r="329">
          <cell r="J329" t="str">
            <v>Pre-development Distribution</v>
          </cell>
          <cell r="K329">
            <v>1</v>
          </cell>
          <cell r="L329">
            <v>0</v>
          </cell>
          <cell r="M329">
            <v>0.25</v>
          </cell>
          <cell r="N329">
            <v>0.25</v>
          </cell>
          <cell r="O329">
            <v>0.25</v>
          </cell>
          <cell r="P329">
            <v>0.25</v>
          </cell>
          <cell r="Q329">
            <v>0</v>
          </cell>
          <cell r="R329">
            <v>0</v>
          </cell>
          <cell r="S329">
            <v>0</v>
          </cell>
          <cell r="T329">
            <v>0</v>
          </cell>
          <cell r="U329">
            <v>0</v>
          </cell>
          <cell r="V329">
            <v>0</v>
          </cell>
          <cell r="W329">
            <v>0</v>
          </cell>
          <cell r="X329">
            <v>0</v>
          </cell>
          <cell r="Y329">
            <v>0</v>
          </cell>
          <cell r="Z329">
            <v>0</v>
          </cell>
          <cell r="AA329">
            <v>0</v>
          </cell>
          <cell r="AB329">
            <v>0</v>
          </cell>
        </row>
        <row r="330">
          <cell r="J330" t="str">
            <v>Capex Distribution</v>
          </cell>
          <cell r="K330">
            <v>1</v>
          </cell>
          <cell r="L330">
            <v>0</v>
          </cell>
          <cell r="M330">
            <v>0</v>
          </cell>
          <cell r="N330">
            <v>0</v>
          </cell>
          <cell r="O330">
            <v>0</v>
          </cell>
          <cell r="P330">
            <v>0</v>
          </cell>
          <cell r="Q330">
            <v>0.15</v>
          </cell>
          <cell r="R330">
            <v>0.24</v>
          </cell>
          <cell r="S330">
            <v>0.42</v>
          </cell>
          <cell r="T330">
            <v>0.19</v>
          </cell>
          <cell r="U330">
            <v>0</v>
          </cell>
          <cell r="V330">
            <v>0</v>
          </cell>
          <cell r="W330">
            <v>0</v>
          </cell>
          <cell r="X330">
            <v>0</v>
          </cell>
          <cell r="Y330">
            <v>0</v>
          </cell>
          <cell r="Z330">
            <v>0</v>
          </cell>
          <cell r="AA330">
            <v>0</v>
          </cell>
          <cell r="AB330">
            <v>0</v>
          </cell>
        </row>
        <row r="332">
          <cell r="J332" t="str">
            <v>NOAK</v>
          </cell>
        </row>
        <row r="333">
          <cell r="J333" t="str">
            <v>Nth of a kind adjustments</v>
          </cell>
          <cell r="L333" t="str">
            <v>Data</v>
          </cell>
          <cell r="M333" t="str">
            <v>Data</v>
          </cell>
          <cell r="N333" t="str">
            <v>Spare1</v>
          </cell>
          <cell r="O333" t="str">
            <v>Spare2</v>
          </cell>
        </row>
        <row r="334">
          <cell r="J334" t="str">
            <v>Pre-development period (months)</v>
          </cell>
          <cell r="L334">
            <v>0</v>
          </cell>
          <cell r="M334">
            <v>0</v>
          </cell>
          <cell r="N334">
            <v>0</v>
          </cell>
          <cell r="O334">
            <v>0</v>
          </cell>
          <cell r="P334" t="str">
            <v xml:space="preserve"> </v>
          </cell>
        </row>
        <row r="335">
          <cell r="J335" t="str">
            <v>Construction period (months)</v>
          </cell>
          <cell r="L335">
            <v>48</v>
          </cell>
          <cell r="M335">
            <v>48</v>
          </cell>
          <cell r="N335">
            <v>48</v>
          </cell>
          <cell r="O335">
            <v>48</v>
          </cell>
          <cell r="P335" t="str">
            <v xml:space="preserve"> </v>
          </cell>
        </row>
        <row r="336">
          <cell r="J336" t="str">
            <v>Capital cost (£/kW)</v>
          </cell>
          <cell r="L336">
            <v>-200</v>
          </cell>
          <cell r="M336">
            <v>-200</v>
          </cell>
          <cell r="N336">
            <v>-200</v>
          </cell>
          <cell r="O336">
            <v>-200</v>
          </cell>
        </row>
        <row r="337">
          <cell r="J337" t="str">
            <v>O&amp;M Fee (£/kW)</v>
          </cell>
          <cell r="L337">
            <v>-10</v>
          </cell>
          <cell r="M337">
            <v>-10</v>
          </cell>
          <cell r="N337">
            <v>-10</v>
          </cell>
          <cell r="O337">
            <v>-10</v>
          </cell>
        </row>
        <row r="339">
          <cell r="J339" t="str">
            <v xml:space="preserve">Profile Year </v>
          </cell>
          <cell r="L339">
            <v>39082</v>
          </cell>
          <cell r="M339">
            <v>39447</v>
          </cell>
          <cell r="N339">
            <v>39813</v>
          </cell>
          <cell r="O339">
            <v>40178</v>
          </cell>
          <cell r="P339">
            <v>40543</v>
          </cell>
          <cell r="Q339">
            <v>40908</v>
          </cell>
          <cell r="R339">
            <v>41274</v>
          </cell>
          <cell r="S339">
            <v>41639</v>
          </cell>
          <cell r="T339">
            <v>42004</v>
          </cell>
          <cell r="U339">
            <v>42369</v>
          </cell>
          <cell r="V339">
            <v>42735</v>
          </cell>
          <cell r="W339">
            <v>43100</v>
          </cell>
          <cell r="X339">
            <v>43465</v>
          </cell>
          <cell r="Y339">
            <v>43830</v>
          </cell>
          <cell r="Z339">
            <v>44196</v>
          </cell>
          <cell r="AA339">
            <v>44561</v>
          </cell>
          <cell r="AB339">
            <v>44926</v>
          </cell>
          <cell r="AC339">
            <v>45291</v>
          </cell>
          <cell r="AD339">
            <v>45657</v>
          </cell>
          <cell r="AE339">
            <v>46022</v>
          </cell>
          <cell r="AF339">
            <v>46387</v>
          </cell>
          <cell r="AG339">
            <v>46752</v>
          </cell>
          <cell r="AH339">
            <v>47118</v>
          </cell>
          <cell r="AI339">
            <v>47483</v>
          </cell>
          <cell r="AJ339">
            <v>47848</v>
          </cell>
          <cell r="AK339">
            <v>48213</v>
          </cell>
          <cell r="AL339">
            <v>48579</v>
          </cell>
        </row>
        <row r="340">
          <cell r="J340" t="str">
            <v>Pre-development Distribution</v>
          </cell>
          <cell r="K340">
            <v>1</v>
          </cell>
          <cell r="L340">
            <v>0</v>
          </cell>
          <cell r="M340">
            <v>0.25</v>
          </cell>
          <cell r="N340">
            <v>0.25</v>
          </cell>
          <cell r="O340">
            <v>0.25</v>
          </cell>
          <cell r="P340">
            <v>0.25</v>
          </cell>
          <cell r="Q340">
            <v>0</v>
          </cell>
          <cell r="R340">
            <v>0</v>
          </cell>
          <cell r="S340">
            <v>0</v>
          </cell>
          <cell r="T340">
            <v>0</v>
          </cell>
          <cell r="U340">
            <v>0</v>
          </cell>
          <cell r="V340">
            <v>0</v>
          </cell>
          <cell r="W340">
            <v>0</v>
          </cell>
          <cell r="X340">
            <v>0</v>
          </cell>
          <cell r="Y340">
            <v>0</v>
          </cell>
          <cell r="Z340">
            <v>0</v>
          </cell>
          <cell r="AA340">
            <v>0</v>
          </cell>
          <cell r="AB340">
            <v>0</v>
          </cell>
        </row>
        <row r="341">
          <cell r="J341" t="str">
            <v>Capex Distribution</v>
          </cell>
          <cell r="K341">
            <v>1</v>
          </cell>
          <cell r="L341">
            <v>0</v>
          </cell>
          <cell r="M341">
            <v>0</v>
          </cell>
          <cell r="N341">
            <v>0</v>
          </cell>
          <cell r="O341">
            <v>0</v>
          </cell>
          <cell r="P341">
            <v>0</v>
          </cell>
          <cell r="Q341">
            <v>0.15</v>
          </cell>
          <cell r="R341">
            <v>0.24</v>
          </cell>
          <cell r="S341">
            <v>0.42</v>
          </cell>
          <cell r="T341">
            <v>0.19</v>
          </cell>
          <cell r="U341">
            <v>0</v>
          </cell>
          <cell r="V341">
            <v>0</v>
          </cell>
          <cell r="W341">
            <v>0</v>
          </cell>
          <cell r="X341">
            <v>0</v>
          </cell>
          <cell r="Y341">
            <v>0</v>
          </cell>
          <cell r="Z341">
            <v>0</v>
          </cell>
          <cell r="AA341">
            <v>0</v>
          </cell>
          <cell r="AB341">
            <v>0</v>
          </cell>
        </row>
        <row r="344">
          <cell r="J344" t="str">
            <v>Financing</v>
          </cell>
        </row>
        <row r="346">
          <cell r="J346" t="str">
            <v>Pre-Development</v>
          </cell>
          <cell r="L346" t="str">
            <v>%</v>
          </cell>
        </row>
        <row r="347">
          <cell r="J347" t="str">
            <v>Debt</v>
          </cell>
          <cell r="L347">
            <v>0</v>
          </cell>
        </row>
        <row r="348">
          <cell r="J348" t="str">
            <v>Equity</v>
          </cell>
          <cell r="L348">
            <v>1</v>
          </cell>
        </row>
        <row r="349">
          <cell r="J349" t="str">
            <v>Total Capital</v>
          </cell>
          <cell r="L349">
            <v>1</v>
          </cell>
        </row>
        <row r="351">
          <cell r="J351" t="str">
            <v>Project Finance</v>
          </cell>
          <cell r="L351" t="str">
            <v>%</v>
          </cell>
        </row>
        <row r="352">
          <cell r="J352" t="str">
            <v>Debt</v>
          </cell>
          <cell r="L352">
            <v>0.7</v>
          </cell>
        </row>
        <row r="353">
          <cell r="J353" t="str">
            <v>Equity</v>
          </cell>
          <cell r="L353">
            <v>0.3</v>
          </cell>
        </row>
        <row r="354">
          <cell r="J354" t="str">
            <v>Total Capital</v>
          </cell>
          <cell r="L354">
            <v>1</v>
          </cell>
        </row>
        <row r="356">
          <cell r="J356" t="str">
            <v>Construction Financing</v>
          </cell>
        </row>
        <row r="357">
          <cell r="J357" t="str">
            <v>Debt Margin Rate</v>
          </cell>
          <cell r="L357">
            <v>0.02</v>
          </cell>
        </row>
        <row r="358">
          <cell r="J358" t="str">
            <v>Arranging Fees (% of debt)</v>
          </cell>
          <cell r="L358">
            <v>1.7999999999999999E-2</v>
          </cell>
        </row>
        <row r="359">
          <cell r="J359" t="str">
            <v>Tolerance on Arrangement Fee Convergence check</v>
          </cell>
          <cell r="L359">
            <v>1E-3</v>
          </cell>
        </row>
        <row r="361">
          <cell r="J361" t="str">
            <v>Re-Financing Project Debt</v>
          </cell>
        </row>
        <row r="363">
          <cell r="J363" t="str">
            <v>Structure</v>
          </cell>
          <cell r="L363" t="str">
            <v>%</v>
          </cell>
        </row>
        <row r="364">
          <cell r="J364" t="str">
            <v>Senior Debt</v>
          </cell>
          <cell r="L364">
            <v>0.7</v>
          </cell>
        </row>
        <row r="365">
          <cell r="J365" t="str">
            <v>Junior Debt</v>
          </cell>
          <cell r="L365">
            <v>0</v>
          </cell>
        </row>
        <row r="366">
          <cell r="J366" t="str">
            <v>Equity</v>
          </cell>
          <cell r="L366">
            <v>0.3</v>
          </cell>
        </row>
        <row r="367">
          <cell r="J367" t="str">
            <v>Total Capital</v>
          </cell>
          <cell r="L367">
            <v>1</v>
          </cell>
        </row>
        <row r="368">
          <cell r="N368" t="str">
            <v>Senior Debt Profile</v>
          </cell>
        </row>
        <row r="369">
          <cell r="J369" t="str">
            <v>Senior Debt</v>
          </cell>
          <cell r="N369" t="str">
            <v>Amortised</v>
          </cell>
          <cell r="O369" t="str">
            <v>Bullet</v>
          </cell>
          <cell r="P369" t="str">
            <v>Check</v>
          </cell>
        </row>
        <row r="370">
          <cell r="J370" t="str">
            <v>Senior Debt Maturity, Yrs</v>
          </cell>
          <cell r="L370">
            <v>20</v>
          </cell>
          <cell r="N370">
            <v>0.9</v>
          </cell>
          <cell r="O370">
            <v>0.1</v>
          </cell>
          <cell r="P370">
            <v>1</v>
          </cell>
        </row>
        <row r="371">
          <cell r="J371" t="str">
            <v>Senior Debt Margin Rate</v>
          </cell>
          <cell r="L371">
            <v>0.02</v>
          </cell>
        </row>
        <row r="372">
          <cell r="J372" t="str">
            <v>Arranging Fees (% of debt)</v>
          </cell>
          <cell r="L372">
            <v>1.7999999999999999E-2</v>
          </cell>
          <cell r="N372" t="str">
            <v>Junior Debt Profile</v>
          </cell>
        </row>
        <row r="373">
          <cell r="J373" t="str">
            <v>Junior Debt</v>
          </cell>
          <cell r="N373" t="str">
            <v>Amortised</v>
          </cell>
          <cell r="O373" t="str">
            <v>Bullet</v>
          </cell>
          <cell r="P373" t="str">
            <v>Check</v>
          </cell>
        </row>
        <row r="374">
          <cell r="J374" t="str">
            <v>Junior Debt Maturity Period After Senior Debt (years)</v>
          </cell>
          <cell r="L374">
            <v>2</v>
          </cell>
          <cell r="N374">
            <v>0</v>
          </cell>
          <cell r="O374">
            <v>1</v>
          </cell>
          <cell r="P374">
            <v>1</v>
          </cell>
        </row>
        <row r="375">
          <cell r="J375" t="str">
            <v>Junior Debt Margin Rate</v>
          </cell>
          <cell r="L375">
            <v>1.4999999999999999E-2</v>
          </cell>
        </row>
        <row r="376">
          <cell r="J376" t="str">
            <v>Arranging Fees (% of debt)</v>
          </cell>
          <cell r="L376">
            <v>2.5000000000000001E-2</v>
          </cell>
        </row>
        <row r="377">
          <cell r="J377" t="str">
            <v>Letter of Credit (Decommissioning)</v>
          </cell>
        </row>
        <row r="378">
          <cell r="J378" t="str">
            <v>Arranging Fees (% of debt)</v>
          </cell>
          <cell r="L378">
            <v>0</v>
          </cell>
        </row>
        <row r="379">
          <cell r="J379" t="str">
            <v>Commitment Fees (% of undrawn balance)</v>
          </cell>
          <cell r="L379">
            <v>0</v>
          </cell>
        </row>
        <row r="381">
          <cell r="J381" t="str">
            <v>Target Cover Ratios</v>
          </cell>
        </row>
        <row r="382">
          <cell r="J382" t="str">
            <v>Target DSCR</v>
          </cell>
          <cell r="L382">
            <v>1.4</v>
          </cell>
        </row>
        <row r="383">
          <cell r="J383" t="str">
            <v>Target LLCR</v>
          </cell>
          <cell r="L383">
            <v>1</v>
          </cell>
        </row>
        <row r="384">
          <cell r="J384" t="str">
            <v>Max (LLCR)</v>
          </cell>
          <cell r="L384">
            <v>100</v>
          </cell>
        </row>
        <row r="386">
          <cell r="J386" t="str">
            <v>Short-Term Funding Facility</v>
          </cell>
        </row>
        <row r="387">
          <cell r="J387" t="str">
            <v>Max Short-Term Funding Facility Balance (m£)</v>
          </cell>
          <cell r="L387">
            <v>12</v>
          </cell>
        </row>
        <row r="388">
          <cell r="J388" t="str">
            <v>Short-Term Facility Interest Rate</v>
          </cell>
          <cell r="L388">
            <v>0.02</v>
          </cell>
        </row>
        <row r="389">
          <cell r="J389" t="str">
            <v>Opening Balance - Short Term Funding</v>
          </cell>
          <cell r="L389">
            <v>10</v>
          </cell>
        </row>
        <row r="391">
          <cell r="J391" t="str">
            <v>Interest on Cash</v>
          </cell>
        </row>
        <row r="392">
          <cell r="J392" t="str">
            <v>Interest on Cash</v>
          </cell>
          <cell r="L392">
            <v>0.02</v>
          </cell>
        </row>
        <row r="394">
          <cell r="I394" t="str">
            <v>OTHER SENSITIVITIES</v>
          </cell>
        </row>
        <row r="395">
          <cell r="I395" t="str">
            <v>Power Production</v>
          </cell>
          <cell r="K395" t="str">
            <v>Low</v>
          </cell>
          <cell r="L395" t="str">
            <v>High</v>
          </cell>
          <cell r="M395" t="str">
            <v>Other</v>
          </cell>
        </row>
        <row r="396">
          <cell r="J396" t="str">
            <v>Availability - first five years</v>
          </cell>
          <cell r="K396">
            <v>0.6</v>
          </cell>
          <cell r="L396">
            <v>0.9</v>
          </cell>
        </row>
        <row r="397">
          <cell r="J397" t="str">
            <v>Availability - thereafter</v>
          </cell>
          <cell r="K397">
            <v>0.8</v>
          </cell>
          <cell r="L397">
            <v>0.9</v>
          </cell>
        </row>
        <row r="399">
          <cell r="I399" t="str">
            <v>Capital Costs</v>
          </cell>
          <cell r="K399" t="str">
            <v>Low</v>
          </cell>
          <cell r="L399" t="str">
            <v>High</v>
          </cell>
          <cell r="M399" t="str">
            <v>Other</v>
          </cell>
        </row>
        <row r="400">
          <cell r="J400" t="str">
            <v>Predevelopment Costs (£'000s)</v>
          </cell>
        </row>
        <row r="401">
          <cell r="J401" t="str">
            <v>Predevelopment Period (months)</v>
          </cell>
          <cell r="K401">
            <v>48</v>
          </cell>
          <cell r="L401">
            <v>60</v>
          </cell>
        </row>
        <row r="402">
          <cell r="J402" t="str">
            <v>Capital Costs (£/kW)</v>
          </cell>
          <cell r="K402">
            <v>500</v>
          </cell>
          <cell r="L402">
            <v>900</v>
          </cell>
          <cell r="M402">
            <v>1200</v>
          </cell>
        </row>
        <row r="403">
          <cell r="J403" t="str">
            <v>Construction Period (months)</v>
          </cell>
          <cell r="K403">
            <v>36</v>
          </cell>
          <cell r="L403">
            <v>60</v>
          </cell>
        </row>
        <row r="405">
          <cell r="I405" t="str">
            <v>Operating Costs</v>
          </cell>
          <cell r="K405" t="str">
            <v>Low</v>
          </cell>
          <cell r="L405" t="str">
            <v>High</v>
          </cell>
          <cell r="M405" t="str">
            <v>Other</v>
          </cell>
        </row>
        <row r="406">
          <cell r="J406" t="str">
            <v>Fuel Costs (£/tonne)</v>
          </cell>
          <cell r="K406">
            <v>15</v>
          </cell>
          <cell r="L406">
            <v>37</v>
          </cell>
        </row>
        <row r="407">
          <cell r="J407" t="str">
            <v>O&amp;M Cost (£/kW)</v>
          </cell>
          <cell r="K407">
            <v>20</v>
          </cell>
          <cell r="L407">
            <v>100</v>
          </cell>
        </row>
        <row r="408">
          <cell r="J408" t="str">
            <v>Operation Period (years)</v>
          </cell>
          <cell r="K408">
            <v>25</v>
          </cell>
          <cell r="L408">
            <v>60</v>
          </cell>
        </row>
        <row r="409">
          <cell r="J409" t="str">
            <v>Carbon Price (£/tCO2e)</v>
          </cell>
          <cell r="K409">
            <v>10</v>
          </cell>
          <cell r="L409">
            <v>17</v>
          </cell>
          <cell r="M409">
            <v>25</v>
          </cell>
        </row>
        <row r="410">
          <cell r="J410" t="str">
            <v>Waste Fund (£/kW)</v>
          </cell>
        </row>
        <row r="411">
          <cell r="J411" t="str">
            <v>Decommissioning Fund (£/kW)</v>
          </cell>
        </row>
        <row r="413">
          <cell r="J413" t="str">
            <v xml:space="preserve">Profile Year </v>
          </cell>
          <cell r="L413">
            <v>39082</v>
          </cell>
          <cell r="M413">
            <v>39447</v>
          </cell>
          <cell r="N413">
            <v>39813</v>
          </cell>
          <cell r="O413">
            <v>40178</v>
          </cell>
          <cell r="P413">
            <v>40543</v>
          </cell>
          <cell r="Q413">
            <v>40908</v>
          </cell>
          <cell r="R413">
            <v>41274</v>
          </cell>
          <cell r="S413">
            <v>41639</v>
          </cell>
          <cell r="T413">
            <v>42004</v>
          </cell>
          <cell r="U413">
            <v>42369</v>
          </cell>
          <cell r="V413">
            <v>42735</v>
          </cell>
          <cell r="W413">
            <v>43100</v>
          </cell>
          <cell r="X413">
            <v>43465</v>
          </cell>
          <cell r="Y413">
            <v>43830</v>
          </cell>
          <cell r="Z413">
            <v>44196</v>
          </cell>
          <cell r="AA413">
            <v>44561</v>
          </cell>
          <cell r="AB413">
            <v>44926</v>
          </cell>
          <cell r="AC413">
            <v>45291</v>
          </cell>
          <cell r="AD413">
            <v>45657</v>
          </cell>
          <cell r="AE413">
            <v>46022</v>
          </cell>
          <cell r="AF413">
            <v>46387</v>
          </cell>
          <cell r="AG413">
            <v>46752</v>
          </cell>
          <cell r="AH413">
            <v>47118</v>
          </cell>
          <cell r="AI413">
            <v>47483</v>
          </cell>
          <cell r="AJ413">
            <v>47848</v>
          </cell>
          <cell r="AK413">
            <v>48213</v>
          </cell>
          <cell r="AL413">
            <v>48579</v>
          </cell>
        </row>
        <row r="414">
          <cell r="J414" t="str">
            <v>Pre-development Distribution - Reduction FOAK</v>
          </cell>
          <cell r="K414">
            <v>1</v>
          </cell>
          <cell r="L414">
            <v>0</v>
          </cell>
          <cell r="M414">
            <v>0.25</v>
          </cell>
          <cell r="N414">
            <v>0.25</v>
          </cell>
          <cell r="O414">
            <v>0.25</v>
          </cell>
          <cell r="P414">
            <v>0.25</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row>
        <row r="415">
          <cell r="J415" t="str">
            <v>Pre-development Distribution - Increase FOAK</v>
          </cell>
          <cell r="K415">
            <v>1</v>
          </cell>
          <cell r="L415">
            <v>0</v>
          </cell>
          <cell r="M415">
            <v>0.2</v>
          </cell>
          <cell r="N415">
            <v>0.2</v>
          </cell>
          <cell r="O415">
            <v>0.2</v>
          </cell>
          <cell r="P415">
            <v>0.2</v>
          </cell>
          <cell r="Q415">
            <v>0.2</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row>
        <row r="416">
          <cell r="J416" t="str">
            <v>Pre-development Distribution - Reduction NOAK</v>
          </cell>
          <cell r="K416">
            <v>1</v>
          </cell>
          <cell r="L416">
            <v>0</v>
          </cell>
          <cell r="M416">
            <v>0.25</v>
          </cell>
          <cell r="N416">
            <v>0.25</v>
          </cell>
          <cell r="O416">
            <v>0.25</v>
          </cell>
          <cell r="P416">
            <v>0.25</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row>
        <row r="417">
          <cell r="J417" t="str">
            <v>Pre-development Distribution - Increase NOAK</v>
          </cell>
          <cell r="K417">
            <v>1</v>
          </cell>
          <cell r="L417">
            <v>0</v>
          </cell>
          <cell r="M417">
            <v>0.2</v>
          </cell>
          <cell r="N417">
            <v>0.2</v>
          </cell>
          <cell r="O417">
            <v>0.2</v>
          </cell>
          <cell r="P417">
            <v>0.2</v>
          </cell>
          <cell r="Q417">
            <v>0.2</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row>
        <row r="418">
          <cell r="J418" t="str">
            <v>Capex Distribution - PredevReduction FOAK</v>
          </cell>
          <cell r="K418">
            <v>1</v>
          </cell>
          <cell r="L418">
            <v>0</v>
          </cell>
          <cell r="M418">
            <v>0</v>
          </cell>
          <cell r="N418">
            <v>0</v>
          </cell>
          <cell r="O418">
            <v>0</v>
          </cell>
          <cell r="P418">
            <v>0</v>
          </cell>
          <cell r="Q418">
            <v>0.15</v>
          </cell>
          <cell r="R418">
            <v>0.24</v>
          </cell>
          <cell r="S418">
            <v>0.42</v>
          </cell>
          <cell r="T418">
            <v>0.19</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row>
        <row r="419">
          <cell r="J419" t="str">
            <v>Capex Distribution - PredevIncrease FOAK</v>
          </cell>
          <cell r="K419">
            <v>1</v>
          </cell>
          <cell r="L419">
            <v>0</v>
          </cell>
          <cell r="M419">
            <v>0</v>
          </cell>
          <cell r="N419">
            <v>0</v>
          </cell>
          <cell r="O419">
            <v>0</v>
          </cell>
          <cell r="P419">
            <v>0</v>
          </cell>
          <cell r="Q419">
            <v>0</v>
          </cell>
          <cell r="R419">
            <v>0.15</v>
          </cell>
          <cell r="S419">
            <v>0.24</v>
          </cell>
          <cell r="T419">
            <v>0.42</v>
          </cell>
          <cell r="U419">
            <v>0.19</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row>
        <row r="420">
          <cell r="J420" t="str">
            <v>Capex Distribution - Reduction FOAK</v>
          </cell>
          <cell r="K420">
            <v>1</v>
          </cell>
          <cell r="L420">
            <v>0</v>
          </cell>
          <cell r="M420">
            <v>0</v>
          </cell>
          <cell r="N420">
            <v>0</v>
          </cell>
          <cell r="O420">
            <v>0</v>
          </cell>
          <cell r="P420">
            <v>0</v>
          </cell>
          <cell r="Q420">
            <v>0.33</v>
          </cell>
          <cell r="R420">
            <v>0.33</v>
          </cell>
          <cell r="S420">
            <v>0.34</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row>
        <row r="421">
          <cell r="J421" t="str">
            <v>Capex Distribution - Increase FOAK</v>
          </cell>
          <cell r="K421">
            <v>1</v>
          </cell>
          <cell r="L421">
            <v>0</v>
          </cell>
          <cell r="M421">
            <v>0</v>
          </cell>
          <cell r="N421">
            <v>0</v>
          </cell>
          <cell r="O421">
            <v>0</v>
          </cell>
          <cell r="P421">
            <v>0</v>
          </cell>
          <cell r="Q421">
            <v>0.15</v>
          </cell>
          <cell r="R421">
            <v>0.24</v>
          </cell>
          <cell r="S421">
            <v>0.22</v>
          </cell>
          <cell r="T421">
            <v>0.2</v>
          </cell>
          <cell r="U421">
            <v>0.19</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row>
        <row r="422">
          <cell r="J422" t="str">
            <v>Capex Distribution - PredevReduction NOAK</v>
          </cell>
          <cell r="K422">
            <v>1</v>
          </cell>
          <cell r="L422">
            <v>0</v>
          </cell>
          <cell r="M422">
            <v>0</v>
          </cell>
          <cell r="N422">
            <v>0</v>
          </cell>
          <cell r="O422">
            <v>0</v>
          </cell>
          <cell r="P422">
            <v>0</v>
          </cell>
          <cell r="Q422">
            <v>0.15</v>
          </cell>
          <cell r="R422">
            <v>0.24</v>
          </cell>
          <cell r="S422">
            <v>0.42</v>
          </cell>
          <cell r="T422">
            <v>0.19</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row>
        <row r="423">
          <cell r="J423" t="str">
            <v>Capex Distribution - PredevIncrease NOAK</v>
          </cell>
          <cell r="K423">
            <v>1</v>
          </cell>
          <cell r="L423">
            <v>0</v>
          </cell>
          <cell r="M423">
            <v>0</v>
          </cell>
          <cell r="N423">
            <v>0</v>
          </cell>
          <cell r="O423">
            <v>0</v>
          </cell>
          <cell r="P423">
            <v>0</v>
          </cell>
          <cell r="Q423">
            <v>0</v>
          </cell>
          <cell r="R423">
            <v>0.15</v>
          </cell>
          <cell r="S423">
            <v>0.24</v>
          </cell>
          <cell r="T423">
            <v>0.42</v>
          </cell>
          <cell r="U423">
            <v>0.19</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row>
        <row r="424">
          <cell r="J424" t="str">
            <v>Capex Distribution - Reduction NOAK</v>
          </cell>
          <cell r="K424">
            <v>1</v>
          </cell>
          <cell r="L424">
            <v>0</v>
          </cell>
          <cell r="M424">
            <v>0</v>
          </cell>
          <cell r="N424">
            <v>0</v>
          </cell>
          <cell r="O424">
            <v>0</v>
          </cell>
          <cell r="P424">
            <v>0</v>
          </cell>
          <cell r="Q424">
            <v>0.33</v>
          </cell>
          <cell r="R424">
            <v>0.33</v>
          </cell>
          <cell r="S424">
            <v>0.34</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row>
        <row r="425">
          <cell r="J425" t="str">
            <v>Capex Distribution - Increase NOAK</v>
          </cell>
          <cell r="K425">
            <v>1</v>
          </cell>
          <cell r="L425">
            <v>0</v>
          </cell>
          <cell r="M425">
            <v>0</v>
          </cell>
          <cell r="N425">
            <v>0</v>
          </cell>
          <cell r="O425">
            <v>0</v>
          </cell>
          <cell r="P425">
            <v>0</v>
          </cell>
          <cell r="Q425">
            <v>0.15</v>
          </cell>
          <cell r="R425">
            <v>0.24</v>
          </cell>
          <cell r="S425">
            <v>0.22</v>
          </cell>
          <cell r="T425">
            <v>0.2</v>
          </cell>
          <cell r="U425">
            <v>0.19</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row>
      </sheetData>
      <sheetData sheetId="12">
        <row r="79">
          <cell r="C79">
            <v>0</v>
          </cell>
        </row>
        <row r="85">
          <cell r="C85">
            <v>0</v>
          </cell>
        </row>
      </sheetData>
      <sheetData sheetId="13">
        <row r="6">
          <cell r="A6" t="str">
            <v>Annual Period Starting</v>
          </cell>
          <cell r="F6">
            <v>38718</v>
          </cell>
          <cell r="G6">
            <v>39083</v>
          </cell>
          <cell r="H6">
            <v>39448</v>
          </cell>
          <cell r="I6">
            <v>39814</v>
          </cell>
          <cell r="J6">
            <v>40179</v>
          </cell>
          <cell r="K6">
            <v>40544</v>
          </cell>
          <cell r="L6">
            <v>40909</v>
          </cell>
          <cell r="M6">
            <v>41275</v>
          </cell>
          <cell r="N6">
            <v>41640</v>
          </cell>
          <cell r="O6">
            <v>42005</v>
          </cell>
          <cell r="P6">
            <v>42370</v>
          </cell>
          <cell r="Q6">
            <v>42736</v>
          </cell>
          <cell r="R6">
            <v>43101</v>
          </cell>
          <cell r="S6">
            <v>43466</v>
          </cell>
          <cell r="T6">
            <v>43831</v>
          </cell>
          <cell r="U6">
            <v>44197</v>
          </cell>
          <cell r="V6">
            <v>44562</v>
          </cell>
          <cell r="W6">
            <v>44927</v>
          </cell>
          <cell r="X6">
            <v>45292</v>
          </cell>
          <cell r="Y6">
            <v>45658</v>
          </cell>
          <cell r="Z6">
            <v>46023</v>
          </cell>
          <cell r="AA6">
            <v>46388</v>
          </cell>
          <cell r="AB6">
            <v>46753</v>
          </cell>
          <cell r="AC6">
            <v>47119</v>
          </cell>
          <cell r="AD6">
            <v>47484</v>
          </cell>
          <cell r="AE6">
            <v>47849</v>
          </cell>
          <cell r="AF6">
            <v>48214</v>
          </cell>
          <cell r="AG6">
            <v>48580</v>
          </cell>
          <cell r="AH6">
            <v>48945</v>
          </cell>
          <cell r="AI6">
            <v>49310</v>
          </cell>
          <cell r="AJ6">
            <v>49675</v>
          </cell>
          <cell r="AK6">
            <v>50041</v>
          </cell>
          <cell r="AL6">
            <v>50406</v>
          </cell>
          <cell r="AM6">
            <v>50771</v>
          </cell>
          <cell r="AN6">
            <v>51136</v>
          </cell>
          <cell r="AO6">
            <v>51502</v>
          </cell>
          <cell r="AP6">
            <v>51867</v>
          </cell>
          <cell r="AQ6">
            <v>52232</v>
          </cell>
          <cell r="AR6">
            <v>52597</v>
          </cell>
          <cell r="AS6">
            <v>52963</v>
          </cell>
          <cell r="AT6">
            <v>53328</v>
          </cell>
          <cell r="AU6">
            <v>53693</v>
          </cell>
          <cell r="AV6">
            <v>54058</v>
          </cell>
          <cell r="AW6">
            <v>54424</v>
          </cell>
          <cell r="AX6">
            <v>54789</v>
          </cell>
          <cell r="AY6">
            <v>55154</v>
          </cell>
          <cell r="AZ6">
            <v>55519</v>
          </cell>
          <cell r="BA6">
            <v>55885</v>
          </cell>
          <cell r="BB6">
            <v>56250</v>
          </cell>
          <cell r="BC6">
            <v>56615</v>
          </cell>
          <cell r="BD6">
            <v>56980</v>
          </cell>
          <cell r="BE6">
            <v>57346</v>
          </cell>
          <cell r="BF6">
            <v>57711</v>
          </cell>
          <cell r="BG6">
            <v>58076</v>
          </cell>
          <cell r="BH6">
            <v>58441</v>
          </cell>
          <cell r="BI6">
            <v>58807</v>
          </cell>
          <cell r="BJ6">
            <v>59172</v>
          </cell>
          <cell r="BK6">
            <v>59537</v>
          </cell>
          <cell r="BL6">
            <v>59902</v>
          </cell>
          <cell r="BM6">
            <v>60268</v>
          </cell>
          <cell r="BN6">
            <v>60633</v>
          </cell>
          <cell r="BO6">
            <v>60998</v>
          </cell>
          <cell r="BP6">
            <v>61363</v>
          </cell>
          <cell r="BQ6">
            <v>61729</v>
          </cell>
          <cell r="BR6">
            <v>62094</v>
          </cell>
          <cell r="BS6">
            <v>62459</v>
          </cell>
          <cell r="BT6">
            <v>62824</v>
          </cell>
          <cell r="BU6">
            <v>63190</v>
          </cell>
          <cell r="BV6">
            <v>63555</v>
          </cell>
          <cell r="BW6">
            <v>63920</v>
          </cell>
          <cell r="BX6">
            <v>64285</v>
          </cell>
          <cell r="BY6">
            <v>64651</v>
          </cell>
          <cell r="BZ6">
            <v>65016</v>
          </cell>
          <cell r="CA6">
            <v>65381</v>
          </cell>
          <cell r="CB6">
            <v>65746</v>
          </cell>
          <cell r="CC6">
            <v>66112</v>
          </cell>
          <cell r="CD6">
            <v>66477</v>
          </cell>
          <cell r="CE6">
            <v>66842</v>
          </cell>
          <cell r="CF6">
            <v>67207</v>
          </cell>
          <cell r="CG6">
            <v>67573</v>
          </cell>
          <cell r="CH6">
            <v>67938</v>
          </cell>
          <cell r="CI6">
            <v>68303</v>
          </cell>
          <cell r="CJ6">
            <v>68668</v>
          </cell>
          <cell r="CK6">
            <v>69034</v>
          </cell>
          <cell r="CL6">
            <v>69399</v>
          </cell>
          <cell r="CM6">
            <v>69764</v>
          </cell>
          <cell r="CN6">
            <v>70129</v>
          </cell>
          <cell r="CO6">
            <v>70495</v>
          </cell>
          <cell r="CP6">
            <v>70860</v>
          </cell>
          <cell r="CQ6">
            <v>71225</v>
          </cell>
          <cell r="CR6">
            <v>71590</v>
          </cell>
          <cell r="CS6">
            <v>71956</v>
          </cell>
          <cell r="CT6">
            <v>72321</v>
          </cell>
          <cell r="CU6">
            <v>72686</v>
          </cell>
          <cell r="CV6">
            <v>73051</v>
          </cell>
          <cell r="CW6">
            <v>73416</v>
          </cell>
          <cell r="CX6">
            <v>73781</v>
          </cell>
          <cell r="CY6">
            <v>74146</v>
          </cell>
        </row>
        <row r="7">
          <cell r="A7" t="str">
            <v>Annual Period Ending</v>
          </cell>
          <cell r="F7">
            <v>39082</v>
          </cell>
          <cell r="G7">
            <v>39447</v>
          </cell>
          <cell r="H7">
            <v>39813</v>
          </cell>
          <cell r="I7">
            <v>40178</v>
          </cell>
          <cell r="J7">
            <v>40543</v>
          </cell>
          <cell r="K7">
            <v>40908</v>
          </cell>
          <cell r="L7">
            <v>41274</v>
          </cell>
          <cell r="M7">
            <v>41639</v>
          </cell>
          <cell r="N7">
            <v>42004</v>
          </cell>
          <cell r="O7">
            <v>42369</v>
          </cell>
          <cell r="P7">
            <v>42735</v>
          </cell>
          <cell r="Q7">
            <v>43100</v>
          </cell>
          <cell r="R7">
            <v>43465</v>
          </cell>
          <cell r="S7">
            <v>43830</v>
          </cell>
          <cell r="T7">
            <v>44196</v>
          </cell>
          <cell r="U7">
            <v>44561</v>
          </cell>
          <cell r="V7">
            <v>44926</v>
          </cell>
          <cell r="W7">
            <v>45291</v>
          </cell>
          <cell r="X7">
            <v>45657</v>
          </cell>
          <cell r="Y7">
            <v>46022</v>
          </cell>
          <cell r="Z7">
            <v>46387</v>
          </cell>
          <cell r="AA7">
            <v>46752</v>
          </cell>
          <cell r="AB7">
            <v>47118</v>
          </cell>
          <cell r="AC7">
            <v>47483</v>
          </cell>
          <cell r="AD7">
            <v>47848</v>
          </cell>
          <cell r="AE7">
            <v>48213</v>
          </cell>
          <cell r="AF7">
            <v>48579</v>
          </cell>
          <cell r="AG7">
            <v>48944</v>
          </cell>
          <cell r="AH7">
            <v>49309</v>
          </cell>
          <cell r="AI7">
            <v>49674</v>
          </cell>
          <cell r="AJ7">
            <v>50040</v>
          </cell>
          <cell r="AK7">
            <v>50405</v>
          </cell>
          <cell r="AL7">
            <v>50770</v>
          </cell>
          <cell r="AM7">
            <v>51135</v>
          </cell>
          <cell r="AN7">
            <v>51501</v>
          </cell>
          <cell r="AO7">
            <v>51866</v>
          </cell>
          <cell r="AP7">
            <v>52231</v>
          </cell>
          <cell r="AQ7">
            <v>52596</v>
          </cell>
          <cell r="AR7">
            <v>52962</v>
          </cell>
          <cell r="AS7">
            <v>53327</v>
          </cell>
          <cell r="AT7">
            <v>53692</v>
          </cell>
          <cell r="AU7">
            <v>54057</v>
          </cell>
          <cell r="AV7">
            <v>54423</v>
          </cell>
          <cell r="AW7">
            <v>54788</v>
          </cell>
          <cell r="AX7">
            <v>55153</v>
          </cell>
          <cell r="AY7">
            <v>55518</v>
          </cell>
          <cell r="AZ7">
            <v>55884</v>
          </cell>
          <cell r="BA7">
            <v>56249</v>
          </cell>
          <cell r="BB7">
            <v>56614</v>
          </cell>
          <cell r="BC7">
            <v>56979</v>
          </cell>
          <cell r="BD7">
            <v>57345</v>
          </cell>
          <cell r="BE7">
            <v>57710</v>
          </cell>
          <cell r="BF7">
            <v>58075</v>
          </cell>
          <cell r="BG7">
            <v>58440</v>
          </cell>
          <cell r="BH7">
            <v>58806</v>
          </cell>
          <cell r="BI7">
            <v>59171</v>
          </cell>
          <cell r="BJ7">
            <v>59536</v>
          </cell>
          <cell r="BK7">
            <v>59901</v>
          </cell>
          <cell r="BL7">
            <v>60267</v>
          </cell>
          <cell r="BM7">
            <v>60632</v>
          </cell>
          <cell r="BN7">
            <v>60997</v>
          </cell>
          <cell r="BO7">
            <v>61362</v>
          </cell>
          <cell r="BP7">
            <v>61728</v>
          </cell>
          <cell r="BQ7">
            <v>62093</v>
          </cell>
          <cell r="BR7">
            <v>62458</v>
          </cell>
          <cell r="BS7">
            <v>62823</v>
          </cell>
          <cell r="BT7">
            <v>63189</v>
          </cell>
          <cell r="BU7">
            <v>63554</v>
          </cell>
          <cell r="BV7">
            <v>63919</v>
          </cell>
          <cell r="BW7">
            <v>64284</v>
          </cell>
          <cell r="BX7">
            <v>64650</v>
          </cell>
          <cell r="BY7">
            <v>65015</v>
          </cell>
          <cell r="BZ7">
            <v>65380</v>
          </cell>
          <cell r="CA7">
            <v>65745</v>
          </cell>
          <cell r="CB7">
            <v>66111</v>
          </cell>
          <cell r="CC7">
            <v>66476</v>
          </cell>
          <cell r="CD7">
            <v>66841</v>
          </cell>
          <cell r="CE7">
            <v>67206</v>
          </cell>
          <cell r="CF7">
            <v>67572</v>
          </cell>
          <cell r="CG7">
            <v>67937</v>
          </cell>
          <cell r="CH7">
            <v>68302</v>
          </cell>
          <cell r="CI7">
            <v>68667</v>
          </cell>
          <cell r="CJ7">
            <v>69033</v>
          </cell>
          <cell r="CK7">
            <v>69398</v>
          </cell>
          <cell r="CL7">
            <v>69763</v>
          </cell>
          <cell r="CM7">
            <v>70128</v>
          </cell>
          <cell r="CN7">
            <v>70494</v>
          </cell>
          <cell r="CO7">
            <v>70859</v>
          </cell>
          <cell r="CP7">
            <v>71224</v>
          </cell>
          <cell r="CQ7">
            <v>71589</v>
          </cell>
          <cell r="CR7">
            <v>71955</v>
          </cell>
          <cell r="CS7">
            <v>72320</v>
          </cell>
          <cell r="CT7">
            <v>72685</v>
          </cell>
          <cell r="CU7">
            <v>73050</v>
          </cell>
          <cell r="CV7">
            <v>73415</v>
          </cell>
          <cell r="CW7">
            <v>73780</v>
          </cell>
          <cell r="CX7">
            <v>74145</v>
          </cell>
          <cell r="CY7">
            <v>74510</v>
          </cell>
        </row>
        <row r="8">
          <cell r="A8" t="str">
            <v>Operating Year No</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1</v>
          </cell>
          <cell r="V8">
            <v>2</v>
          </cell>
          <cell r="W8">
            <v>3</v>
          </cell>
          <cell r="X8">
            <v>4</v>
          </cell>
          <cell r="Y8">
            <v>5</v>
          </cell>
          <cell r="Z8">
            <v>6</v>
          </cell>
          <cell r="AA8">
            <v>7</v>
          </cell>
          <cell r="AB8">
            <v>8</v>
          </cell>
          <cell r="AC8">
            <v>9</v>
          </cell>
          <cell r="AD8">
            <v>10</v>
          </cell>
          <cell r="AE8">
            <v>11</v>
          </cell>
          <cell r="AF8">
            <v>12</v>
          </cell>
          <cell r="AG8">
            <v>13</v>
          </cell>
          <cell r="AH8">
            <v>14</v>
          </cell>
          <cell r="AI8">
            <v>15</v>
          </cell>
          <cell r="AJ8">
            <v>16</v>
          </cell>
          <cell r="AK8">
            <v>17</v>
          </cell>
          <cell r="AL8">
            <v>18</v>
          </cell>
          <cell r="AM8">
            <v>19</v>
          </cell>
          <cell r="AN8">
            <v>20</v>
          </cell>
          <cell r="AO8">
            <v>21</v>
          </cell>
          <cell r="AP8">
            <v>22</v>
          </cell>
          <cell r="AQ8">
            <v>23</v>
          </cell>
          <cell r="AR8">
            <v>24</v>
          </cell>
          <cell r="AS8">
            <v>25</v>
          </cell>
          <cell r="AT8">
            <v>26</v>
          </cell>
          <cell r="AU8">
            <v>27</v>
          </cell>
          <cell r="AV8">
            <v>28</v>
          </cell>
          <cell r="AW8">
            <v>29</v>
          </cell>
          <cell r="AX8">
            <v>30</v>
          </cell>
          <cell r="AY8">
            <v>31</v>
          </cell>
          <cell r="AZ8">
            <v>32</v>
          </cell>
          <cell r="BA8">
            <v>33</v>
          </cell>
          <cell r="BB8">
            <v>34</v>
          </cell>
          <cell r="BC8">
            <v>35</v>
          </cell>
          <cell r="BD8">
            <v>36</v>
          </cell>
          <cell r="BE8">
            <v>37</v>
          </cell>
          <cell r="BF8">
            <v>38</v>
          </cell>
          <cell r="BG8">
            <v>39</v>
          </cell>
          <cell r="BH8">
            <v>40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row>
        <row r="9">
          <cell r="A9" t="str">
            <v>Operational Flag</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1</v>
          </cell>
          <cell r="V9">
            <v>1</v>
          </cell>
          <cell r="W9">
            <v>1</v>
          </cell>
          <cell r="X9">
            <v>1</v>
          </cell>
          <cell r="Y9">
            <v>1</v>
          </cell>
          <cell r="Z9">
            <v>1</v>
          </cell>
          <cell r="AA9">
            <v>1</v>
          </cell>
          <cell r="AB9">
            <v>1</v>
          </cell>
          <cell r="AC9">
            <v>1</v>
          </cell>
          <cell r="AD9">
            <v>1</v>
          </cell>
          <cell r="AE9">
            <v>1</v>
          </cell>
          <cell r="AF9">
            <v>1</v>
          </cell>
          <cell r="AG9">
            <v>1</v>
          </cell>
          <cell r="AH9">
            <v>1</v>
          </cell>
          <cell r="AI9">
            <v>1</v>
          </cell>
          <cell r="AJ9">
            <v>1</v>
          </cell>
          <cell r="AK9">
            <v>1</v>
          </cell>
          <cell r="AL9">
            <v>1</v>
          </cell>
          <cell r="AM9">
            <v>1</v>
          </cell>
          <cell r="AN9">
            <v>1</v>
          </cell>
          <cell r="AO9">
            <v>1</v>
          </cell>
          <cell r="AP9">
            <v>1</v>
          </cell>
          <cell r="AQ9">
            <v>1</v>
          </cell>
          <cell r="AR9">
            <v>1</v>
          </cell>
          <cell r="AS9">
            <v>1</v>
          </cell>
          <cell r="AT9">
            <v>1</v>
          </cell>
          <cell r="AU9">
            <v>1</v>
          </cell>
          <cell r="AV9">
            <v>1</v>
          </cell>
          <cell r="AW9">
            <v>1</v>
          </cell>
          <cell r="AX9">
            <v>1</v>
          </cell>
          <cell r="AY9">
            <v>1</v>
          </cell>
          <cell r="AZ9">
            <v>1</v>
          </cell>
          <cell r="BA9">
            <v>1</v>
          </cell>
          <cell r="BB9">
            <v>1</v>
          </cell>
          <cell r="BC9">
            <v>1</v>
          </cell>
          <cell r="BD9">
            <v>1</v>
          </cell>
          <cell r="BE9">
            <v>1</v>
          </cell>
          <cell r="BF9">
            <v>1</v>
          </cell>
          <cell r="BG9">
            <v>1</v>
          </cell>
          <cell r="BH9">
            <v>1</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row>
        <row r="10">
          <cell r="A10" t="str">
            <v>Proportion in Year Operation</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0.99726027397260275</v>
          </cell>
          <cell r="V10">
            <v>1</v>
          </cell>
          <cell r="W10">
            <v>1</v>
          </cell>
          <cell r="X10">
            <v>1</v>
          </cell>
          <cell r="Y10">
            <v>1</v>
          </cell>
          <cell r="Z10">
            <v>1</v>
          </cell>
          <cell r="AA10">
            <v>1</v>
          </cell>
          <cell r="AB10">
            <v>1</v>
          </cell>
          <cell r="AC10">
            <v>1</v>
          </cell>
          <cell r="AD10">
            <v>1</v>
          </cell>
          <cell r="AE10">
            <v>1</v>
          </cell>
          <cell r="AF10">
            <v>1</v>
          </cell>
          <cell r="AG10">
            <v>1</v>
          </cell>
          <cell r="AH10">
            <v>1</v>
          </cell>
          <cell r="AI10">
            <v>1</v>
          </cell>
          <cell r="AJ10">
            <v>1</v>
          </cell>
          <cell r="AK10">
            <v>1</v>
          </cell>
          <cell r="AL10">
            <v>1</v>
          </cell>
          <cell r="AM10">
            <v>1</v>
          </cell>
          <cell r="AN10">
            <v>1</v>
          </cell>
          <cell r="AO10">
            <v>1</v>
          </cell>
          <cell r="AP10">
            <v>1</v>
          </cell>
          <cell r="AQ10">
            <v>1</v>
          </cell>
          <cell r="AR10">
            <v>1</v>
          </cell>
          <cell r="AS10">
            <v>1</v>
          </cell>
          <cell r="AT10">
            <v>1</v>
          </cell>
          <cell r="AU10">
            <v>1</v>
          </cell>
          <cell r="AV10">
            <v>1</v>
          </cell>
          <cell r="AW10">
            <v>1</v>
          </cell>
          <cell r="AX10">
            <v>1</v>
          </cell>
          <cell r="AY10">
            <v>1</v>
          </cell>
          <cell r="AZ10">
            <v>1</v>
          </cell>
          <cell r="BA10">
            <v>1</v>
          </cell>
          <cell r="BB10">
            <v>1</v>
          </cell>
          <cell r="BC10">
            <v>1</v>
          </cell>
          <cell r="BD10">
            <v>1</v>
          </cell>
          <cell r="BE10">
            <v>1</v>
          </cell>
          <cell r="BF10">
            <v>1</v>
          </cell>
          <cell r="BG10">
            <v>1</v>
          </cell>
          <cell r="BH10">
            <v>1</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row>
        <row r="13">
          <cell r="A13" t="str">
            <v>Power Production</v>
          </cell>
        </row>
        <row r="15">
          <cell r="A15" t="str">
            <v xml:space="preserve"> PLANT PERFORMANCE</v>
          </cell>
        </row>
        <row r="17">
          <cell r="A17" t="str">
            <v>Power Generation</v>
          </cell>
          <cell r="D17" t="str">
            <v>Average during operation</v>
          </cell>
        </row>
        <row r="18">
          <cell r="B18" t="str">
            <v>Gross Plant Output (MW)</v>
          </cell>
          <cell r="E18" t="str">
            <v>MWe</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1590</v>
          </cell>
          <cell r="V18">
            <v>1590</v>
          </cell>
          <cell r="W18">
            <v>1590</v>
          </cell>
          <cell r="X18">
            <v>1590</v>
          </cell>
          <cell r="Y18">
            <v>1590</v>
          </cell>
          <cell r="Z18">
            <v>1590</v>
          </cell>
          <cell r="AA18">
            <v>1590</v>
          </cell>
          <cell r="AB18">
            <v>1590</v>
          </cell>
          <cell r="AC18">
            <v>1590</v>
          </cell>
          <cell r="AD18">
            <v>1590</v>
          </cell>
          <cell r="AE18">
            <v>1590</v>
          </cell>
          <cell r="AF18">
            <v>1590</v>
          </cell>
          <cell r="AG18">
            <v>1590</v>
          </cell>
          <cell r="AH18">
            <v>1590</v>
          </cell>
        </row>
        <row r="19">
          <cell r="B19" t="str">
            <v>Output Degradation</v>
          </cell>
          <cell r="D19">
            <v>1</v>
          </cell>
          <cell r="E19" t="str">
            <v>%</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1</v>
          </cell>
          <cell r="V19">
            <v>1</v>
          </cell>
          <cell r="W19">
            <v>1</v>
          </cell>
          <cell r="X19">
            <v>1</v>
          </cell>
          <cell r="Y19">
            <v>1</v>
          </cell>
          <cell r="Z19">
            <v>1</v>
          </cell>
          <cell r="AA19">
            <v>1</v>
          </cell>
          <cell r="AB19">
            <v>1</v>
          </cell>
          <cell r="AC19">
            <v>1</v>
          </cell>
          <cell r="AD19">
            <v>1</v>
          </cell>
          <cell r="AE19">
            <v>1</v>
          </cell>
          <cell r="AF19">
            <v>1</v>
          </cell>
          <cell r="AG19">
            <v>1</v>
          </cell>
          <cell r="AH19">
            <v>1</v>
          </cell>
        </row>
        <row r="20">
          <cell r="B20" t="str">
            <v>Net Plant Output (MW)</v>
          </cell>
          <cell r="E20" t="str">
            <v>MWe</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1590</v>
          </cell>
          <cell r="V20">
            <v>1590</v>
          </cell>
          <cell r="W20">
            <v>1590</v>
          </cell>
          <cell r="X20">
            <v>1590</v>
          </cell>
          <cell r="Y20">
            <v>1590</v>
          </cell>
          <cell r="Z20">
            <v>1590</v>
          </cell>
          <cell r="AA20">
            <v>1590</v>
          </cell>
          <cell r="AB20">
            <v>1590</v>
          </cell>
          <cell r="AC20">
            <v>1590</v>
          </cell>
          <cell r="AD20">
            <v>1590</v>
          </cell>
          <cell r="AE20">
            <v>1590</v>
          </cell>
          <cell r="AF20">
            <v>1590</v>
          </cell>
          <cell r="AG20">
            <v>1590</v>
          </cell>
          <cell r="AH20">
            <v>1590</v>
          </cell>
        </row>
        <row r="22">
          <cell r="B22" t="str">
            <v>Available Operating Hours during the Period</v>
          </cell>
          <cell r="E22" t="str">
            <v>Hours</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8736</v>
          </cell>
          <cell r="V22">
            <v>8760</v>
          </cell>
          <cell r="W22">
            <v>8760</v>
          </cell>
          <cell r="X22">
            <v>8784</v>
          </cell>
          <cell r="Y22">
            <v>8760</v>
          </cell>
          <cell r="Z22">
            <v>8760</v>
          </cell>
          <cell r="AA22">
            <v>8760</v>
          </cell>
          <cell r="AB22">
            <v>8784</v>
          </cell>
          <cell r="AC22">
            <v>8760</v>
          </cell>
          <cell r="AD22">
            <v>8760</v>
          </cell>
          <cell r="AE22">
            <v>8760</v>
          </cell>
          <cell r="AF22">
            <v>8784</v>
          </cell>
          <cell r="AG22">
            <v>8760</v>
          </cell>
          <cell r="AH22">
            <v>8760</v>
          </cell>
        </row>
        <row r="23">
          <cell r="B23" t="str">
            <v>Overall Availability</v>
          </cell>
          <cell r="C23" t="str">
            <v>Total</v>
          </cell>
          <cell r="D23">
            <v>0.84375000000000056</v>
          </cell>
          <cell r="E23" t="str">
            <v>%</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0.8</v>
          </cell>
          <cell r="V23">
            <v>0.8</v>
          </cell>
          <cell r="W23">
            <v>0.8</v>
          </cell>
          <cell r="X23">
            <v>0.8</v>
          </cell>
          <cell r="Y23">
            <v>0.8</v>
          </cell>
          <cell r="Z23">
            <v>0.85</v>
          </cell>
          <cell r="AA23">
            <v>0.85</v>
          </cell>
          <cell r="AB23">
            <v>0.85</v>
          </cell>
          <cell r="AC23">
            <v>0.85</v>
          </cell>
          <cell r="AD23">
            <v>0.85</v>
          </cell>
          <cell r="AE23">
            <v>0.85</v>
          </cell>
          <cell r="AF23">
            <v>0.85</v>
          </cell>
          <cell r="AG23">
            <v>0.85</v>
          </cell>
          <cell r="AH23">
            <v>0.85</v>
          </cell>
        </row>
        <row r="24">
          <cell r="B24" t="str">
            <v>Gross Energy Generated (before auxiliary deductions)</v>
          </cell>
          <cell r="C24">
            <v>470375424</v>
          </cell>
          <cell r="E24" t="str">
            <v>MWhe</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11112192</v>
          </cell>
          <cell r="V24">
            <v>11142720</v>
          </cell>
          <cell r="W24">
            <v>11142720</v>
          </cell>
          <cell r="X24">
            <v>11173248</v>
          </cell>
          <cell r="Y24">
            <v>11142720</v>
          </cell>
          <cell r="Z24">
            <v>11839140</v>
          </cell>
          <cell r="AA24">
            <v>11839140</v>
          </cell>
          <cell r="AB24">
            <v>11871576</v>
          </cell>
          <cell r="AC24">
            <v>11839140</v>
          </cell>
          <cell r="AD24">
            <v>11839140</v>
          </cell>
          <cell r="AE24">
            <v>11839140</v>
          </cell>
          <cell r="AF24">
            <v>11871576</v>
          </cell>
          <cell r="AG24">
            <v>11839140</v>
          </cell>
          <cell r="AH24">
            <v>11839140</v>
          </cell>
        </row>
        <row r="26">
          <cell r="B26" t="str">
            <v>Auxiliary Power Requirement</v>
          </cell>
          <cell r="E26" t="str">
            <v>%</v>
          </cell>
          <cell r="F26">
            <v>1.7999999999999999E-2</v>
          </cell>
          <cell r="G26">
            <v>1.7999999999999999E-2</v>
          </cell>
          <cell r="H26">
            <v>1.7999999999999999E-2</v>
          </cell>
          <cell r="I26">
            <v>1.7999999999999999E-2</v>
          </cell>
          <cell r="J26">
            <v>1.7999999999999999E-2</v>
          </cell>
          <cell r="K26">
            <v>1.7999999999999999E-2</v>
          </cell>
          <cell r="L26">
            <v>1.7999999999999999E-2</v>
          </cell>
          <cell r="M26">
            <v>1.7999999999999999E-2</v>
          </cell>
          <cell r="N26">
            <v>1.7999999999999999E-2</v>
          </cell>
          <cell r="O26">
            <v>1.7999999999999999E-2</v>
          </cell>
          <cell r="P26">
            <v>1.7999999999999999E-2</v>
          </cell>
          <cell r="Q26">
            <v>1.7999999999999999E-2</v>
          </cell>
          <cell r="R26">
            <v>1.7999999999999999E-2</v>
          </cell>
          <cell r="S26">
            <v>1.7999999999999999E-2</v>
          </cell>
          <cell r="T26">
            <v>1.7999999999999999E-2</v>
          </cell>
          <cell r="U26">
            <v>1.7999999999999999E-2</v>
          </cell>
          <cell r="V26">
            <v>1.7999999999999999E-2</v>
          </cell>
          <cell r="W26">
            <v>1.7999999999999999E-2</v>
          </cell>
          <cell r="X26">
            <v>1.7999999999999999E-2</v>
          </cell>
          <cell r="Y26">
            <v>1.7999999999999999E-2</v>
          </cell>
          <cell r="Z26">
            <v>1.7999999999999999E-2</v>
          </cell>
          <cell r="AA26">
            <v>1.7999999999999999E-2</v>
          </cell>
          <cell r="AB26">
            <v>1.7999999999999999E-2</v>
          </cell>
          <cell r="AC26">
            <v>1.7999999999999999E-2</v>
          </cell>
          <cell r="AD26">
            <v>1.7999999999999999E-2</v>
          </cell>
          <cell r="AE26">
            <v>1.7999999999999999E-2</v>
          </cell>
          <cell r="AF26">
            <v>1.7999999999999999E-2</v>
          </cell>
          <cell r="AG26">
            <v>1.7999999999999999E-2</v>
          </cell>
          <cell r="AH26">
            <v>1.7999999999999999E-2</v>
          </cell>
        </row>
        <row r="28">
          <cell r="B28" t="str">
            <v>Gross Energy Generated (before auxiliary deductions)</v>
          </cell>
          <cell r="C28">
            <v>470375424</v>
          </cell>
          <cell r="D28">
            <v>11759385.6</v>
          </cell>
          <cell r="E28" t="str">
            <v>MWhe</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11112192</v>
          </cell>
          <cell r="V28">
            <v>11142720</v>
          </cell>
          <cell r="W28">
            <v>11142720</v>
          </cell>
          <cell r="X28">
            <v>11173248</v>
          </cell>
          <cell r="Y28">
            <v>11142720</v>
          </cell>
          <cell r="Z28">
            <v>11839140</v>
          </cell>
          <cell r="AA28">
            <v>11839140</v>
          </cell>
          <cell r="AB28">
            <v>11871576</v>
          </cell>
          <cell r="AC28">
            <v>11839140</v>
          </cell>
          <cell r="AD28">
            <v>11839140</v>
          </cell>
          <cell r="AE28">
            <v>11839140</v>
          </cell>
          <cell r="AF28">
            <v>11871576</v>
          </cell>
          <cell r="AG28">
            <v>11839140</v>
          </cell>
          <cell r="AH28">
            <v>11839140</v>
          </cell>
        </row>
        <row r="30">
          <cell r="B30" t="str">
            <v>Energy Sent Out</v>
          </cell>
          <cell r="C30">
            <v>461908666.36800003</v>
          </cell>
          <cell r="D30">
            <v>11547716.659200002</v>
          </cell>
          <cell r="E30" t="str">
            <v>MWhe</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10912172.544</v>
          </cell>
          <cell r="V30">
            <v>10942151.039999999</v>
          </cell>
          <cell r="W30">
            <v>10942151.039999999</v>
          </cell>
          <cell r="X30">
            <v>10972129.536</v>
          </cell>
          <cell r="Y30">
            <v>10942151.039999999</v>
          </cell>
          <cell r="Z30">
            <v>11626035.48</v>
          </cell>
          <cell r="AA30">
            <v>11626035.48</v>
          </cell>
          <cell r="AB30">
            <v>11657887.631999999</v>
          </cell>
          <cell r="AC30">
            <v>11626035.48</v>
          </cell>
          <cell r="AD30">
            <v>11626035.48</v>
          </cell>
          <cell r="AE30">
            <v>11626035.48</v>
          </cell>
          <cell r="AF30">
            <v>11657887.631999999</v>
          </cell>
          <cell r="AG30">
            <v>11626035.48</v>
          </cell>
          <cell r="AH30">
            <v>11626035.48</v>
          </cell>
        </row>
        <row r="32">
          <cell r="A32" t="str">
            <v>Fuel Consumption</v>
          </cell>
          <cell r="C32" t="str">
            <v>Total</v>
          </cell>
          <cell r="D32" t="str">
            <v>Average during operation</v>
          </cell>
        </row>
        <row r="33">
          <cell r="B33" t="str">
            <v>Gross Efficiency %</v>
          </cell>
          <cell r="D33">
            <v>0.36100000000000021</v>
          </cell>
          <cell r="E33" t="str">
            <v>%</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0.36099999999999999</v>
          </cell>
          <cell r="V33">
            <v>0.36099999999999999</v>
          </cell>
          <cell r="W33">
            <v>0.36099999999999999</v>
          </cell>
          <cell r="X33">
            <v>0.36099999999999999</v>
          </cell>
          <cell r="Y33">
            <v>0.36099999999999999</v>
          </cell>
          <cell r="Z33">
            <v>0.36099999999999999</v>
          </cell>
          <cell r="AA33">
            <v>0.36099999999999999</v>
          </cell>
          <cell r="AB33">
            <v>0.36099999999999999</v>
          </cell>
          <cell r="AC33">
            <v>0.36099999999999999</v>
          </cell>
          <cell r="AD33">
            <v>0.36099999999999999</v>
          </cell>
          <cell r="AE33">
            <v>0.36099999999999999</v>
          </cell>
          <cell r="AF33">
            <v>0.36099999999999999</v>
          </cell>
          <cell r="AG33">
            <v>0.36099999999999999</v>
          </cell>
          <cell r="AH33">
            <v>0.36099999999999999</v>
          </cell>
        </row>
        <row r="34">
          <cell r="B34" t="str">
            <v>Net Efficiency %</v>
          </cell>
          <cell r="D34">
            <v>0.36100000000000021</v>
          </cell>
          <cell r="E34" t="str">
            <v>%</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0.36099999999999999</v>
          </cell>
          <cell r="V34">
            <v>0.36099999999999999</v>
          </cell>
          <cell r="W34">
            <v>0.36099999999999999</v>
          </cell>
          <cell r="X34">
            <v>0.36099999999999999</v>
          </cell>
          <cell r="Y34">
            <v>0.36099999999999999</v>
          </cell>
          <cell r="Z34">
            <v>0.36099999999999999</v>
          </cell>
          <cell r="AA34">
            <v>0.36099999999999999</v>
          </cell>
          <cell r="AB34">
            <v>0.36099999999999999</v>
          </cell>
          <cell r="AC34">
            <v>0.36099999999999999</v>
          </cell>
          <cell r="AD34">
            <v>0.36099999999999999</v>
          </cell>
          <cell r="AE34">
            <v>0.36099999999999999</v>
          </cell>
          <cell r="AF34">
            <v>0.36099999999999999</v>
          </cell>
          <cell r="AG34">
            <v>0.36099999999999999</v>
          </cell>
          <cell r="AH34">
            <v>0.36099999999999999</v>
          </cell>
        </row>
        <row r="35">
          <cell r="B35" t="str">
            <v>Fuel Consumption (MWht), Gross</v>
          </cell>
          <cell r="C35">
            <v>1302979013.8504157</v>
          </cell>
          <cell r="D35">
            <v>32574475.346260391</v>
          </cell>
          <cell r="E35" t="str">
            <v>MWht</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30781695.290858727</v>
          </cell>
          <cell r="V35">
            <v>30866260.387811635</v>
          </cell>
          <cell r="W35">
            <v>30866260.387811635</v>
          </cell>
          <cell r="X35">
            <v>30950825.484764542</v>
          </cell>
          <cell r="Y35">
            <v>30866260.387811635</v>
          </cell>
          <cell r="Z35">
            <v>32795401.662049863</v>
          </cell>
          <cell r="AA35">
            <v>32795401.662049863</v>
          </cell>
          <cell r="AB35">
            <v>32885252.077562328</v>
          </cell>
          <cell r="AC35">
            <v>32795401.662049863</v>
          </cell>
          <cell r="AD35">
            <v>32795401.662049863</v>
          </cell>
          <cell r="AE35">
            <v>32795401.662049863</v>
          </cell>
          <cell r="AF35">
            <v>32885252.077562328</v>
          </cell>
          <cell r="AG35">
            <v>32795401.662049863</v>
          </cell>
          <cell r="AH35">
            <v>32795401.662049863</v>
          </cell>
        </row>
        <row r="36">
          <cell r="B36" t="str">
            <v>Heat Rate Degradation</v>
          </cell>
          <cell r="E36" t="str">
            <v>%</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1</v>
          </cell>
          <cell r="V36">
            <v>1</v>
          </cell>
          <cell r="W36">
            <v>1</v>
          </cell>
          <cell r="X36">
            <v>1</v>
          </cell>
          <cell r="Y36">
            <v>1</v>
          </cell>
          <cell r="Z36">
            <v>1</v>
          </cell>
          <cell r="AA36">
            <v>1</v>
          </cell>
          <cell r="AB36">
            <v>1</v>
          </cell>
          <cell r="AC36">
            <v>1</v>
          </cell>
          <cell r="AD36">
            <v>1</v>
          </cell>
          <cell r="AE36">
            <v>1</v>
          </cell>
          <cell r="AF36">
            <v>1</v>
          </cell>
          <cell r="AG36">
            <v>1</v>
          </cell>
          <cell r="AH36">
            <v>1</v>
          </cell>
        </row>
        <row r="37">
          <cell r="B37" t="str">
            <v>Fuel Consumption (MWht), Net</v>
          </cell>
          <cell r="C37">
            <v>1302979013.8504157</v>
          </cell>
          <cell r="D37">
            <v>32574475.346260391</v>
          </cell>
          <cell r="E37" t="str">
            <v>MWht</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30781695.290858727</v>
          </cell>
          <cell r="V37">
            <v>30866260.387811635</v>
          </cell>
          <cell r="W37">
            <v>30866260.387811635</v>
          </cell>
          <cell r="X37">
            <v>30950825.484764542</v>
          </cell>
          <cell r="Y37">
            <v>30866260.387811635</v>
          </cell>
          <cell r="Z37">
            <v>32795401.662049863</v>
          </cell>
          <cell r="AA37">
            <v>32795401.662049863</v>
          </cell>
          <cell r="AB37">
            <v>32885252.077562328</v>
          </cell>
          <cell r="AC37">
            <v>32795401.662049863</v>
          </cell>
          <cell r="AD37">
            <v>32795401.662049863</v>
          </cell>
          <cell r="AE37">
            <v>32795401.662049863</v>
          </cell>
          <cell r="AF37">
            <v>32885252.077562328</v>
          </cell>
          <cell r="AG37">
            <v>32795401.662049863</v>
          </cell>
          <cell r="AH37">
            <v>32795401.662049863</v>
          </cell>
        </row>
        <row r="39">
          <cell r="B39" t="str">
            <v>Thermal energy to fuel energy conversion</v>
          </cell>
          <cell r="E39" t="str">
            <v>MWht per Mtonne</v>
          </cell>
          <cell r="F39">
            <v>1527187179163.0879</v>
          </cell>
        </row>
        <row r="40">
          <cell r="B40" t="str">
            <v>Fuel Consumption (million tonnes or million therms)</v>
          </cell>
          <cell r="C40">
            <v>8.5318881118715234E-4</v>
          </cell>
          <cell r="D40">
            <v>2.1329720279678808E-5</v>
          </cell>
          <cell r="E40" t="str">
            <v>Mtonne</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2.0155810440817981E-5</v>
          </cell>
          <cell r="V40">
            <v>2.0211183546424624E-5</v>
          </cell>
          <cell r="W40">
            <v>2.0211183546424624E-5</v>
          </cell>
          <cell r="X40">
            <v>2.0266556652031265E-5</v>
          </cell>
          <cell r="Y40">
            <v>2.0211183546424624E-5</v>
          </cell>
          <cell r="Z40">
            <v>2.1474382518076162E-5</v>
          </cell>
          <cell r="AA40">
            <v>2.1474382518076162E-5</v>
          </cell>
          <cell r="AB40">
            <v>2.153321644278322E-5</v>
          </cell>
          <cell r="AC40">
            <v>2.1474382518076162E-5</v>
          </cell>
          <cell r="AD40">
            <v>2.1474382518076162E-5</v>
          </cell>
          <cell r="AE40">
            <v>2.1474382518076162E-5</v>
          </cell>
          <cell r="AF40">
            <v>2.153321644278322E-5</v>
          </cell>
          <cell r="AG40">
            <v>2.1474382518076162E-5</v>
          </cell>
          <cell r="AH40">
            <v>2.1474382518076162E-5</v>
          </cell>
        </row>
        <row r="41">
          <cell r="B41" t="str">
            <v>Fuel Consumption (tonnes or therms)</v>
          </cell>
          <cell r="C41">
            <v>853.18881118715183</v>
          </cell>
          <cell r="D41">
            <v>21.329720279678796</v>
          </cell>
          <cell r="E41" t="str">
            <v>tonne</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20.15581044081798</v>
          </cell>
          <cell r="V41">
            <v>20.211183546424625</v>
          </cell>
          <cell r="W41">
            <v>20.211183546424625</v>
          </cell>
          <cell r="X41">
            <v>20.266556652031266</v>
          </cell>
          <cell r="Y41">
            <v>20.211183546424625</v>
          </cell>
          <cell r="Z41">
            <v>21.474382518076162</v>
          </cell>
          <cell r="AA41">
            <v>21.474382518076162</v>
          </cell>
          <cell r="AB41">
            <v>21.533216442783221</v>
          </cell>
          <cell r="AC41">
            <v>21.474382518076162</v>
          </cell>
          <cell r="AD41">
            <v>21.474382518076162</v>
          </cell>
          <cell r="AE41">
            <v>21.474382518076162</v>
          </cell>
          <cell r="AF41">
            <v>21.533216442783221</v>
          </cell>
          <cell r="AG41">
            <v>21.474382518076162</v>
          </cell>
          <cell r="AH41">
            <v>21.474382518076162</v>
          </cell>
        </row>
        <row r="42">
          <cell r="A42" t="str">
            <v>Power Revenue</v>
          </cell>
        </row>
        <row r="44">
          <cell r="A44" t="str">
            <v xml:space="preserve"> POWER REVENUE</v>
          </cell>
        </row>
        <row r="46">
          <cell r="A46" t="str">
            <v>Plant Contractual Status / Capacity Portions</v>
          </cell>
        </row>
        <row r="47">
          <cell r="B47" t="str">
            <v>Power Purchase Agreement (PPA)</v>
          </cell>
          <cell r="E47" t="str">
            <v>%</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row>
        <row r="48">
          <cell r="B48" t="str">
            <v>Merchant Concept</v>
          </cell>
          <cell r="E48" t="str">
            <v>%</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1</v>
          </cell>
          <cell r="V48">
            <v>1</v>
          </cell>
          <cell r="W48">
            <v>1</v>
          </cell>
          <cell r="X48">
            <v>1</v>
          </cell>
          <cell r="Y48">
            <v>1</v>
          </cell>
          <cell r="Z48">
            <v>1</v>
          </cell>
          <cell r="AA48">
            <v>1</v>
          </cell>
          <cell r="AB48">
            <v>1</v>
          </cell>
          <cell r="AC48">
            <v>1</v>
          </cell>
          <cell r="AD48">
            <v>1</v>
          </cell>
          <cell r="AE48">
            <v>1</v>
          </cell>
          <cell r="AF48">
            <v>1</v>
          </cell>
          <cell r="AG48">
            <v>1</v>
          </cell>
          <cell r="AH48">
            <v>1</v>
          </cell>
        </row>
        <row r="49">
          <cell r="B49" t="str">
            <v>Total Capacity, MW</v>
          </cell>
          <cell r="E49" t="str">
            <v>%</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1</v>
          </cell>
          <cell r="V49">
            <v>1</v>
          </cell>
          <cell r="W49">
            <v>1</v>
          </cell>
          <cell r="X49">
            <v>1</v>
          </cell>
          <cell r="Y49">
            <v>1</v>
          </cell>
          <cell r="Z49">
            <v>1</v>
          </cell>
          <cell r="AA49">
            <v>1</v>
          </cell>
          <cell r="AB49">
            <v>1</v>
          </cell>
          <cell r="AC49">
            <v>1</v>
          </cell>
          <cell r="AD49">
            <v>1</v>
          </cell>
          <cell r="AE49">
            <v>1</v>
          </cell>
          <cell r="AF49">
            <v>1</v>
          </cell>
          <cell r="AG49">
            <v>1</v>
          </cell>
          <cell r="AH49">
            <v>1</v>
          </cell>
        </row>
        <row r="50">
          <cell r="C50" t="str">
            <v>Total</v>
          </cell>
        </row>
        <row r="51">
          <cell r="B51" t="str">
            <v>Energy Sent Out</v>
          </cell>
          <cell r="C51">
            <v>461908666.36800003</v>
          </cell>
          <cell r="E51" t="str">
            <v>MWhe</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10912172.544</v>
          </cell>
          <cell r="V51">
            <v>10942151.039999999</v>
          </cell>
          <cell r="W51">
            <v>10942151.039999999</v>
          </cell>
          <cell r="X51">
            <v>10972129.536</v>
          </cell>
          <cell r="Y51">
            <v>10942151.039999999</v>
          </cell>
          <cell r="Z51">
            <v>11626035.48</v>
          </cell>
          <cell r="AA51">
            <v>11626035.48</v>
          </cell>
          <cell r="AB51">
            <v>11657887.631999999</v>
          </cell>
          <cell r="AC51">
            <v>11626035.48</v>
          </cell>
          <cell r="AD51">
            <v>11626035.48</v>
          </cell>
          <cell r="AE51">
            <v>11626035.48</v>
          </cell>
          <cell r="AF51">
            <v>11657887.631999999</v>
          </cell>
          <cell r="AG51">
            <v>11626035.48</v>
          </cell>
          <cell r="AH51">
            <v>11626035.48</v>
          </cell>
        </row>
        <row r="53">
          <cell r="A53" t="str">
            <v>Power Purchase Agreement (PPA)</v>
          </cell>
        </row>
        <row r="55">
          <cell r="A55" t="str">
            <v>PPA Contract Price (£/MWh)</v>
          </cell>
        </row>
        <row r="56">
          <cell r="B56" t="str">
            <v>PPA Price / Non-Escalated</v>
          </cell>
          <cell r="E56" t="str">
            <v>£/MWhe</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row>
        <row r="57">
          <cell r="B57" t="str">
            <v>PPA Price / Escalated</v>
          </cell>
          <cell r="E57" t="str">
            <v>£/MWhe</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row>
        <row r="58">
          <cell r="C58" t="str">
            <v>Total</v>
          </cell>
        </row>
        <row r="59">
          <cell r="B59" t="str">
            <v>Contracted, MWh</v>
          </cell>
          <cell r="C59">
            <v>0</v>
          </cell>
          <cell r="E59" t="str">
            <v>MWhe</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row>
        <row r="61">
          <cell r="C61" t="str">
            <v>Total</v>
          </cell>
        </row>
        <row r="62">
          <cell r="B62" t="str">
            <v>PPA Revenue, Non-Escalated (£'000)</v>
          </cell>
          <cell r="C62">
            <v>0</v>
          </cell>
          <cell r="E62" t="str">
            <v>£000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row>
        <row r="64">
          <cell r="B64" t="str">
            <v>PPA Revenue, Escalated (£'000)</v>
          </cell>
          <cell r="C64">
            <v>0</v>
          </cell>
          <cell r="E64" t="str">
            <v>£000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row>
        <row r="66">
          <cell r="A66" t="str">
            <v>Merchant Concept</v>
          </cell>
        </row>
        <row r="68">
          <cell r="A68" t="str">
            <v>Merchant Power Price</v>
          </cell>
          <cell r="D68" t="str">
            <v>Average during operation</v>
          </cell>
        </row>
        <row r="69">
          <cell r="B69" t="str">
            <v>Central / Non-Escalated (£/MWhe)</v>
          </cell>
          <cell r="D69">
            <v>38.921884922428021</v>
          </cell>
          <cell r="E69" t="str">
            <v>£/MWhe</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38.921884922427985</v>
          </cell>
          <cell r="V69">
            <v>38.921884922427985</v>
          </cell>
          <cell r="W69">
            <v>38.921884922427985</v>
          </cell>
          <cell r="X69">
            <v>38.921884922427985</v>
          </cell>
          <cell r="Y69">
            <v>38.921884922427985</v>
          </cell>
          <cell r="Z69">
            <v>38.921884922427985</v>
          </cell>
          <cell r="AA69">
            <v>38.921884922427985</v>
          </cell>
          <cell r="AB69">
            <v>38.921884922427985</v>
          </cell>
          <cell r="AC69">
            <v>38.921884922427985</v>
          </cell>
          <cell r="AD69">
            <v>38.921884922427985</v>
          </cell>
          <cell r="AE69">
            <v>38.921884922427985</v>
          </cell>
          <cell r="AF69">
            <v>38.921884922427985</v>
          </cell>
          <cell r="AG69">
            <v>38.921884922427985</v>
          </cell>
          <cell r="AH69">
            <v>38.921884922427985</v>
          </cell>
        </row>
        <row r="70">
          <cell r="B70" t="str">
            <v>Central  / Escalated  (£/MWh)</v>
          </cell>
          <cell r="D70">
            <v>107.03815547918757</v>
          </cell>
          <cell r="E70" t="str">
            <v>£/MWhe</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60.076296638183528</v>
          </cell>
          <cell r="V70">
            <v>61.728394795733585</v>
          </cell>
          <cell r="W70">
            <v>63.425925652616264</v>
          </cell>
          <cell r="X70">
            <v>65.170138608063212</v>
          </cell>
          <cell r="Y70">
            <v>66.962317419784952</v>
          </cell>
          <cell r="Z70">
            <v>68.803781148829046</v>
          </cell>
          <cell r="AA70">
            <v>70.695885130421843</v>
          </cell>
          <cell r="AB70">
            <v>72.640021971508446</v>
          </cell>
          <cell r="AC70">
            <v>74.637622575724933</v>
          </cell>
          <cell r="AD70">
            <v>76.690157196557379</v>
          </cell>
          <cell r="AE70">
            <v>78.799136519462721</v>
          </cell>
          <cell r="AF70">
            <v>80.966112773747938</v>
          </cell>
          <cell r="AG70">
            <v>83.192680875025999</v>
          </cell>
          <cell r="AH70">
            <v>85.480479599089236</v>
          </cell>
        </row>
        <row r="72">
          <cell r="B72" t="str">
            <v>Renewables Obligation Certificate</v>
          </cell>
        </row>
        <row r="73">
          <cell r="B73" t="str">
            <v>Low / Non-Escalated (£/MWh)</v>
          </cell>
          <cell r="D73">
            <v>0</v>
          </cell>
          <cell r="E73" t="str">
            <v>£/MWhe</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row>
        <row r="74">
          <cell r="B74" t="str">
            <v>Low / Escalated (£/MWh)</v>
          </cell>
          <cell r="D74">
            <v>0</v>
          </cell>
          <cell r="E74" t="str">
            <v>£/MWhe</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row>
        <row r="76">
          <cell r="B76" t="str">
            <v>Climate Change Levy</v>
          </cell>
        </row>
        <row r="77">
          <cell r="B77" t="str">
            <v>Low / Non-Escalated (£/MWh)</v>
          </cell>
          <cell r="D77">
            <v>0</v>
          </cell>
          <cell r="E77" t="str">
            <v>£/MWhe</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row>
        <row r="78">
          <cell r="B78" t="str">
            <v>Low / Escalated (£/MWh)</v>
          </cell>
          <cell r="D78">
            <v>0</v>
          </cell>
          <cell r="E78" t="str">
            <v>£/MWhe</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row>
        <row r="80">
          <cell r="B80" t="str">
            <v>Recycling Benefit</v>
          </cell>
        </row>
        <row r="81">
          <cell r="B81" t="str">
            <v>Low / Non-Escalated (£/MWh)</v>
          </cell>
          <cell r="D81">
            <v>0</v>
          </cell>
          <cell r="E81" t="str">
            <v>£/MWhe</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row>
        <row r="82">
          <cell r="B82" t="str">
            <v>Low / Escalated (£/MWh)</v>
          </cell>
          <cell r="D82">
            <v>0</v>
          </cell>
          <cell r="E82" t="str">
            <v>£/MWhe</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row>
        <row r="84">
          <cell r="C84" t="str">
            <v>Total</v>
          </cell>
        </row>
        <row r="85">
          <cell r="B85" t="str">
            <v>Energy Sent Out: Merchant</v>
          </cell>
          <cell r="C85">
            <v>461908666.36800003</v>
          </cell>
          <cell r="E85" t="str">
            <v>MWhe</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10912172.544</v>
          </cell>
          <cell r="V85">
            <v>10942151.039999999</v>
          </cell>
          <cell r="W85">
            <v>10942151.039999999</v>
          </cell>
          <cell r="X85">
            <v>10972129.536</v>
          </cell>
          <cell r="Y85">
            <v>10942151.039999999</v>
          </cell>
          <cell r="Z85">
            <v>11626035.48</v>
          </cell>
          <cell r="AA85">
            <v>11626035.48</v>
          </cell>
          <cell r="AB85">
            <v>11657887.631999999</v>
          </cell>
          <cell r="AC85">
            <v>11626035.48</v>
          </cell>
          <cell r="AD85">
            <v>11626035.48</v>
          </cell>
          <cell r="AE85">
            <v>11626035.48</v>
          </cell>
          <cell r="AF85">
            <v>11657887.631999999</v>
          </cell>
          <cell r="AG85">
            <v>11626035.48</v>
          </cell>
          <cell r="AH85">
            <v>11626035.48</v>
          </cell>
        </row>
        <row r="87">
          <cell r="C87" t="str">
            <v>Total</v>
          </cell>
        </row>
        <row r="88">
          <cell r="B88" t="str">
            <v>Merchant Revenue, Non-Escalated (£'000)</v>
          </cell>
          <cell r="C88">
            <v>17978355.957047474</v>
          </cell>
          <cell r="E88" t="str">
            <v>£000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424722.32401124621</v>
          </cell>
          <cell r="V88">
            <v>425889.1435827057</v>
          </cell>
          <cell r="W88">
            <v>425889.1435827057</v>
          </cell>
          <cell r="X88">
            <v>427055.96315416513</v>
          </cell>
          <cell r="Y88">
            <v>425889.1435827057</v>
          </cell>
          <cell r="Z88">
            <v>452507.21505662485</v>
          </cell>
          <cell r="AA88">
            <v>452507.21505662485</v>
          </cell>
          <cell r="AB88">
            <v>453746.96085130045</v>
          </cell>
          <cell r="AC88">
            <v>452507.21505662485</v>
          </cell>
          <cell r="AD88">
            <v>452507.21505662485</v>
          </cell>
          <cell r="AE88">
            <v>452507.21505662485</v>
          </cell>
          <cell r="AF88">
            <v>453746.96085130045</v>
          </cell>
          <cell r="AG88">
            <v>452507.21505662485</v>
          </cell>
          <cell r="AH88">
            <v>452507.21505662485</v>
          </cell>
        </row>
        <row r="90">
          <cell r="B90" t="str">
            <v>Merchant Revenue, Escalated (£'000)</v>
          </cell>
          <cell r="C90">
            <v>49593706.589915708</v>
          </cell>
          <cell r="E90" t="str">
            <v>£000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655562.9147203858</v>
          </cell>
          <cell r="V90">
            <v>675441.41931166674</v>
          </cell>
          <cell r="W90">
            <v>694016.05834273773</v>
          </cell>
          <cell r="X90">
            <v>715055.20268674428</v>
          </cell>
          <cell r="Y90">
            <v>732711.79119570996</v>
          </cell>
          <cell r="Z90">
            <v>799915.20079444174</v>
          </cell>
          <cell r="AA90">
            <v>821912.86881628889</v>
          </cell>
          <cell r="AB90">
            <v>846829.21372985654</v>
          </cell>
          <cell r="AC90">
            <v>867739.64820822701</v>
          </cell>
          <cell r="AD90">
            <v>891602.48853395344</v>
          </cell>
          <cell r="AE90">
            <v>916121.55696863739</v>
          </cell>
          <cell r="AF90">
            <v>943893.84471619315</v>
          </cell>
          <cell r="AG90">
            <v>967201.0595293697</v>
          </cell>
          <cell r="AH90">
            <v>993799.08866642765</v>
          </cell>
        </row>
        <row r="92">
          <cell r="A92" t="str">
            <v>Carbon Revenue / (Cost)</v>
          </cell>
        </row>
        <row r="94">
          <cell r="A94" t="str">
            <v>Carbon Revenue / (Cost)</v>
          </cell>
          <cell r="D94" t="str">
            <v>Average during operation</v>
          </cell>
        </row>
        <row r="95">
          <cell r="B95" t="str">
            <v>Emission Rate - base plant (tCO2e/MWh)</v>
          </cell>
          <cell r="D95">
            <v>0</v>
          </cell>
          <cell r="E95" t="str">
            <v>tCO2e/MWhe</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row>
        <row r="96">
          <cell r="B96" t="str">
            <v>Emission Rate - base plant with CCS (tCO2e/MWh)</v>
          </cell>
          <cell r="D96">
            <v>0</v>
          </cell>
          <cell r="E96" t="str">
            <v>tCO2e/MWhe</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row>
        <row r="98">
          <cell r="B98" t="str">
            <v>Basis for emissions calculation (Net output)</v>
          </cell>
          <cell r="E98" t="str">
            <v>MWhe</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11112192</v>
          </cell>
          <cell r="V98">
            <v>11142720</v>
          </cell>
          <cell r="W98">
            <v>11142720</v>
          </cell>
          <cell r="X98">
            <v>11173248</v>
          </cell>
          <cell r="Y98">
            <v>11142720</v>
          </cell>
          <cell r="Z98">
            <v>11839140</v>
          </cell>
          <cell r="AA98">
            <v>11839140</v>
          </cell>
          <cell r="AB98">
            <v>11871576</v>
          </cell>
          <cell r="AC98">
            <v>11839140</v>
          </cell>
          <cell r="AD98">
            <v>11839140</v>
          </cell>
          <cell r="AE98">
            <v>11839140</v>
          </cell>
          <cell r="AF98">
            <v>11871576</v>
          </cell>
          <cell r="AG98">
            <v>11839140</v>
          </cell>
          <cell r="AH98">
            <v>11839140</v>
          </cell>
        </row>
        <row r="100">
          <cell r="B100" t="str">
            <v>Emission Trading</v>
          </cell>
        </row>
        <row r="101">
          <cell r="B101" t="str">
            <v>Actual emission required for generation (Te)</v>
          </cell>
          <cell r="D101">
            <v>0</v>
          </cell>
          <cell r="E101" t="str">
            <v>tCO2e</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row>
        <row r="102">
          <cell r="B102" t="str">
            <v>Permit Allowance allocated (based on Dispatch) (Te)</v>
          </cell>
          <cell r="D102">
            <v>0</v>
          </cell>
          <cell r="E102" t="str">
            <v>tCO2e</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row>
        <row r="103">
          <cell r="B103" t="str">
            <v>Permit Allowance Sold on Market (Te)</v>
          </cell>
          <cell r="D103">
            <v>0</v>
          </cell>
          <cell r="E103" t="str">
            <v>tCO2e</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row>
        <row r="104">
          <cell r="B104" t="str">
            <v>Market Permit Purchase (Te)</v>
          </cell>
          <cell r="D104">
            <v>0</v>
          </cell>
          <cell r="E104" t="str">
            <v>tCO2e</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row>
        <row r="106">
          <cell r="B106" t="str">
            <v>Permit Revenue - Non-Escalated</v>
          </cell>
          <cell r="D106" t="str">
            <v>Average during operation</v>
          </cell>
        </row>
        <row r="107">
          <cell r="B107" t="str">
            <v>Market Permit Price (£/tCO2e)</v>
          </cell>
          <cell r="D107">
            <v>0</v>
          </cell>
          <cell r="E107" t="str">
            <v>£/tCO2e</v>
          </cell>
          <cell r="F107">
            <v>6.9208300000000005</v>
          </cell>
          <cell r="G107">
            <v>6.9208300000000005</v>
          </cell>
          <cell r="H107">
            <v>6.9208300000000005</v>
          </cell>
          <cell r="I107">
            <v>6.9208300000000005</v>
          </cell>
          <cell r="J107">
            <v>6.9208300000000005</v>
          </cell>
          <cell r="K107">
            <v>6.9208300000000005</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row>
        <row r="108">
          <cell r="B108" t="str">
            <v>Revenue from sale of Permit Allowance (£'000)</v>
          </cell>
          <cell r="D108">
            <v>0</v>
          </cell>
          <cell r="E108" t="str">
            <v>£000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row>
        <row r="110">
          <cell r="B110" t="str">
            <v>Permit Revenue - Escalated</v>
          </cell>
          <cell r="D110" t="str">
            <v>Average during operation</v>
          </cell>
        </row>
        <row r="111">
          <cell r="B111" t="str">
            <v>Market Permit Price - Escalated (£/tCO2e)</v>
          </cell>
          <cell r="D111">
            <v>0</v>
          </cell>
          <cell r="E111" t="str">
            <v>£/tCO2e</v>
          </cell>
          <cell r="F111">
            <v>7.1111528250000013</v>
          </cell>
          <cell r="G111">
            <v>7.3067095276875014</v>
          </cell>
          <cell r="H111">
            <v>7.5076440396989081</v>
          </cell>
          <cell r="I111">
            <v>7.7141042507906281</v>
          </cell>
          <cell r="J111">
            <v>7.9262421176873721</v>
          </cell>
          <cell r="K111">
            <v>8.1442137759237756</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row>
        <row r="112">
          <cell r="B112" t="str">
            <v>Revenue from sale of Permit Allowance (£'000)</v>
          </cell>
          <cell r="D112">
            <v>0</v>
          </cell>
          <cell r="E112" t="str">
            <v>£000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row>
        <row r="114">
          <cell r="B114" t="str">
            <v>Permit Cost - Non-Escalated</v>
          </cell>
          <cell r="D114" t="str">
            <v>Average during operation</v>
          </cell>
        </row>
        <row r="115">
          <cell r="B115" t="str">
            <v>Market Permit Price (£/tCO2e)</v>
          </cell>
          <cell r="D115">
            <v>0</v>
          </cell>
          <cell r="E115" t="str">
            <v>£/tCO2e</v>
          </cell>
          <cell r="F115">
            <v>6.9208300000000005</v>
          </cell>
          <cell r="G115">
            <v>6.9208300000000005</v>
          </cell>
          <cell r="H115">
            <v>6.9208300000000005</v>
          </cell>
          <cell r="I115">
            <v>6.9208300000000005</v>
          </cell>
          <cell r="J115">
            <v>6.9208300000000005</v>
          </cell>
          <cell r="K115">
            <v>6.9208300000000005</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row>
        <row r="116">
          <cell r="B116" t="str">
            <v>Costs for Purchasing Permit From Market (£'000)</v>
          </cell>
          <cell r="D116">
            <v>0</v>
          </cell>
          <cell r="E116" t="str">
            <v>£000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row>
        <row r="118">
          <cell r="B118" t="str">
            <v>Permit Cost - Escalated</v>
          </cell>
          <cell r="D118" t="str">
            <v>Average during operation</v>
          </cell>
        </row>
        <row r="119">
          <cell r="B119" t="str">
            <v>Market Permit Price - Escalated (£/tCO2e)</v>
          </cell>
          <cell r="D119">
            <v>0</v>
          </cell>
          <cell r="E119" t="str">
            <v>£/tCO2e</v>
          </cell>
          <cell r="F119">
            <v>7.1111528250000013</v>
          </cell>
          <cell r="G119">
            <v>7.3067095276875014</v>
          </cell>
          <cell r="H119">
            <v>7.5076440396989081</v>
          </cell>
          <cell r="I119">
            <v>7.7141042507906281</v>
          </cell>
          <cell r="J119">
            <v>7.9262421176873721</v>
          </cell>
          <cell r="K119">
            <v>8.1442137759237756</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row>
        <row r="120">
          <cell r="B120" t="str">
            <v>Costs for Purchasing Permit From Market (£'000)</v>
          </cell>
          <cell r="D120">
            <v>0</v>
          </cell>
          <cell r="E120" t="str">
            <v>£000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row>
        <row r="122">
          <cell r="A122" t="str">
            <v>TOTAL POWER REVENUE</v>
          </cell>
        </row>
        <row r="124">
          <cell r="B124" t="str">
            <v>Total Power Revenue, Non-Escalated (£'000)</v>
          </cell>
          <cell r="C124">
            <v>17978355.957047474</v>
          </cell>
          <cell r="E124" t="str">
            <v>£000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424722.32401124621</v>
          </cell>
          <cell r="V124">
            <v>425889.1435827057</v>
          </cell>
          <cell r="W124">
            <v>425889.1435827057</v>
          </cell>
          <cell r="X124">
            <v>427055.96315416513</v>
          </cell>
          <cell r="Y124">
            <v>425889.1435827057</v>
          </cell>
          <cell r="Z124">
            <v>452507.21505662485</v>
          </cell>
          <cell r="AA124">
            <v>452507.21505662485</v>
          </cell>
          <cell r="AB124">
            <v>453746.96085130045</v>
          </cell>
          <cell r="AC124">
            <v>452507.21505662485</v>
          </cell>
          <cell r="AD124">
            <v>452507.21505662485</v>
          </cell>
          <cell r="AE124">
            <v>452507.21505662485</v>
          </cell>
          <cell r="AF124">
            <v>453746.96085130045</v>
          </cell>
          <cell r="AG124">
            <v>452507.21505662485</v>
          </cell>
          <cell r="AH124">
            <v>452507.21505662485</v>
          </cell>
        </row>
        <row r="126">
          <cell r="B126" t="str">
            <v>Total Power Revenue, Escalated (£'000)</v>
          </cell>
          <cell r="C126">
            <v>49593706.589915708</v>
          </cell>
          <cell r="E126" t="str">
            <v>£000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655562.9147203858</v>
          </cell>
          <cell r="V126">
            <v>675441.41931166674</v>
          </cell>
          <cell r="W126">
            <v>694016.05834273773</v>
          </cell>
          <cell r="X126">
            <v>715055.20268674428</v>
          </cell>
          <cell r="Y126">
            <v>732711.79119570996</v>
          </cell>
          <cell r="Z126">
            <v>799915.20079444174</v>
          </cell>
          <cell r="AA126">
            <v>821912.86881628889</v>
          </cell>
          <cell r="AB126">
            <v>846829.21372985654</v>
          </cell>
          <cell r="AC126">
            <v>867739.64820822701</v>
          </cell>
          <cell r="AD126">
            <v>891602.48853395344</v>
          </cell>
          <cell r="AE126">
            <v>916121.55696863739</v>
          </cell>
          <cell r="AF126">
            <v>943893.84471619315</v>
          </cell>
          <cell r="AG126">
            <v>967201.0595293697</v>
          </cell>
          <cell r="AH126">
            <v>993799.08866642765</v>
          </cell>
        </row>
        <row r="128">
          <cell r="A128" t="str">
            <v>Operating Costs</v>
          </cell>
        </row>
        <row r="130">
          <cell r="A130" t="str">
            <v xml:space="preserve"> OPERATING COSTS / Volume Related Costs</v>
          </cell>
        </row>
        <row r="132">
          <cell r="A132" t="str">
            <v>Spot Fuel</v>
          </cell>
        </row>
        <row r="134">
          <cell r="A134" t="str">
            <v>Fuel Costs, Non-Escalated</v>
          </cell>
          <cell r="D134" t="str">
            <v>Average during operation</v>
          </cell>
        </row>
        <row r="135">
          <cell r="B135" t="str">
            <v>Fuel Cost - Uranium Plant type Case (£/tonne)</v>
          </cell>
          <cell r="D135">
            <v>2200000</v>
          </cell>
          <cell r="E135" t="str">
            <v>£/tonne</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2200000</v>
          </cell>
          <cell r="V135">
            <v>2200000</v>
          </cell>
          <cell r="W135">
            <v>2200000</v>
          </cell>
          <cell r="X135">
            <v>2200000</v>
          </cell>
          <cell r="Y135">
            <v>2200000</v>
          </cell>
          <cell r="Z135">
            <v>2200000</v>
          </cell>
          <cell r="AA135">
            <v>2200000</v>
          </cell>
          <cell r="AB135">
            <v>2200000</v>
          </cell>
          <cell r="AC135">
            <v>2200000</v>
          </cell>
          <cell r="AD135">
            <v>2200000</v>
          </cell>
          <cell r="AE135">
            <v>2200000</v>
          </cell>
          <cell r="AF135">
            <v>2200000</v>
          </cell>
          <cell r="AG135">
            <v>2200000</v>
          </cell>
          <cell r="AH135">
            <v>2200000</v>
          </cell>
        </row>
        <row r="137">
          <cell r="A137" t="str">
            <v>Fuel Costs, Escalated</v>
          </cell>
        </row>
        <row r="138">
          <cell r="B138" t="str">
            <v>Fuel Cost - Uranium Plant type Case (£/tonne)</v>
          </cell>
          <cell r="D138">
            <v>6050167.9845037404</v>
          </cell>
          <cell r="E138" t="str">
            <v>£/tonne</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3395720.7588331518</v>
          </cell>
          <cell r="V138">
            <v>3489103.0797010637</v>
          </cell>
          <cell r="W138">
            <v>3585053.4143928434</v>
          </cell>
          <cell r="X138">
            <v>3683642.3832886466</v>
          </cell>
          <cell r="Y138">
            <v>3784942.5488290843</v>
          </cell>
          <cell r="Z138">
            <v>3889028.4689218849</v>
          </cell>
          <cell r="AA138">
            <v>3995976.7518172367</v>
          </cell>
          <cell r="AB138">
            <v>4105866.1124922107</v>
          </cell>
          <cell r="AC138">
            <v>4218777.4305857467</v>
          </cell>
          <cell r="AD138">
            <v>4334793.8099268554</v>
          </cell>
          <cell r="AE138">
            <v>4454000.6396998446</v>
          </cell>
          <cell r="AF138">
            <v>4576485.6572915902</v>
          </cell>
          <cell r="AG138">
            <v>4702339.0128671089</v>
          </cell>
          <cell r="AH138">
            <v>4831653.3357209554</v>
          </cell>
        </row>
        <row r="140">
          <cell r="A140" t="str">
            <v>Contract Fuel</v>
          </cell>
        </row>
        <row r="142">
          <cell r="B142" t="str">
            <v>Contract Life / Years</v>
          </cell>
          <cell r="C142">
            <v>0</v>
          </cell>
        </row>
        <row r="144">
          <cell r="A144" t="str">
            <v>Contract Data</v>
          </cell>
        </row>
        <row r="145">
          <cell r="B145" t="str">
            <v>Contract Price (£/tonne or £/therm), Non-Escalated</v>
          </cell>
          <cell r="E145" t="str">
            <v>£/tonne</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row>
        <row r="146">
          <cell r="B146" t="str">
            <v>Contract Price (£/tonne or £/therm), Escalated</v>
          </cell>
          <cell r="E146" t="str">
            <v>£/tonne</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row>
        <row r="147">
          <cell r="C147" t="str">
            <v>Total</v>
          </cell>
        </row>
        <row r="148">
          <cell r="B148" t="str">
            <v>Plant Fuel Consumption (million tonnes or million therms)</v>
          </cell>
          <cell r="C148">
            <v>8.5318881118715234E-4</v>
          </cell>
          <cell r="E148" t="str">
            <v>Mtonne</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2.0155810440817981E-5</v>
          </cell>
          <cell r="V148">
            <v>2.0211183546424624E-5</v>
          </cell>
          <cell r="W148">
            <v>2.0211183546424624E-5</v>
          </cell>
          <cell r="X148">
            <v>2.0266556652031265E-5</v>
          </cell>
          <cell r="Y148">
            <v>2.0211183546424624E-5</v>
          </cell>
          <cell r="Z148">
            <v>2.1474382518076162E-5</v>
          </cell>
          <cell r="AA148">
            <v>2.1474382518076162E-5</v>
          </cell>
          <cell r="AB148">
            <v>2.153321644278322E-5</v>
          </cell>
          <cell r="AC148">
            <v>2.1474382518076162E-5</v>
          </cell>
          <cell r="AD148">
            <v>2.1474382518076162E-5</v>
          </cell>
          <cell r="AE148">
            <v>2.1474382518076162E-5</v>
          </cell>
          <cell r="AF148">
            <v>2.153321644278322E-5</v>
          </cell>
          <cell r="AG148">
            <v>2.1474382518076162E-5</v>
          </cell>
          <cell r="AH148">
            <v>2.1474382518076162E-5</v>
          </cell>
        </row>
        <row r="150">
          <cell r="B150" t="str">
            <v>Minimum Take-or-Pay Contract Amount (million tonnes / therms)</v>
          </cell>
          <cell r="E150" t="str">
            <v>Mtonne</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row>
        <row r="151">
          <cell r="B151" t="str">
            <v>Max Contract Amount (million tonnes /therms)</v>
          </cell>
          <cell r="E151" t="str">
            <v>Mtonne</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row>
        <row r="152">
          <cell r="B152" t="str">
            <v>Optional Contract Amount Used (million tonnes or therms)</v>
          </cell>
          <cell r="E152" t="str">
            <v>Mtonne</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row>
        <row r="153">
          <cell r="C153" t="str">
            <v>Total</v>
          </cell>
        </row>
        <row r="154">
          <cell r="B154" t="str">
            <v>Fuel to be Bought from Spot Market, million tonnes or therms</v>
          </cell>
          <cell r="C154">
            <v>8.5318881118715234E-4</v>
          </cell>
          <cell r="E154" t="str">
            <v>Mtonne</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2.0155810440817981E-5</v>
          </cell>
          <cell r="V154">
            <v>2.0211183546424624E-5</v>
          </cell>
          <cell r="W154">
            <v>2.0211183546424624E-5</v>
          </cell>
          <cell r="X154">
            <v>2.0266556652031265E-5</v>
          </cell>
          <cell r="Y154">
            <v>2.0211183546424624E-5</v>
          </cell>
          <cell r="Z154">
            <v>2.1474382518076162E-5</v>
          </cell>
          <cell r="AA154">
            <v>2.1474382518076162E-5</v>
          </cell>
          <cell r="AB154">
            <v>2.153321644278322E-5</v>
          </cell>
          <cell r="AC154">
            <v>2.1474382518076162E-5</v>
          </cell>
          <cell r="AD154">
            <v>2.1474382518076162E-5</v>
          </cell>
          <cell r="AE154">
            <v>2.1474382518076162E-5</v>
          </cell>
          <cell r="AF154">
            <v>2.153321644278322E-5</v>
          </cell>
          <cell r="AG154">
            <v>2.1474382518076162E-5</v>
          </cell>
          <cell r="AH154">
            <v>2.1474382518076162E-5</v>
          </cell>
        </row>
        <row r="155">
          <cell r="D155" t="str">
            <v>Average during operation</v>
          </cell>
        </row>
        <row r="156">
          <cell r="B156" t="str">
            <v>Annual Contract Take (% of Plant Total Use), During CSA Lifetime</v>
          </cell>
          <cell r="D156">
            <v>0</v>
          </cell>
          <cell r="E156" t="str">
            <v>%</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row>
        <row r="157">
          <cell r="B157" t="str">
            <v>Annual Spot Market Take (% of Plant Total Use), Total Plant Lifetime</v>
          </cell>
          <cell r="D157">
            <v>1</v>
          </cell>
          <cell r="E157" t="str">
            <v>%</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1</v>
          </cell>
          <cell r="V157">
            <v>1</v>
          </cell>
          <cell r="W157">
            <v>1</v>
          </cell>
          <cell r="X157">
            <v>1</v>
          </cell>
          <cell r="Y157">
            <v>1</v>
          </cell>
          <cell r="Z157">
            <v>1</v>
          </cell>
          <cell r="AA157">
            <v>1</v>
          </cell>
          <cell r="AB157">
            <v>1</v>
          </cell>
          <cell r="AC157">
            <v>1</v>
          </cell>
          <cell r="AD157">
            <v>1</v>
          </cell>
          <cell r="AE157">
            <v>1</v>
          </cell>
          <cell r="AF157">
            <v>1</v>
          </cell>
          <cell r="AG157">
            <v>1</v>
          </cell>
          <cell r="AH157">
            <v>1</v>
          </cell>
        </row>
        <row r="158">
          <cell r="B158" t="str">
            <v>Total</v>
          </cell>
          <cell r="D158">
            <v>1</v>
          </cell>
          <cell r="E158" t="str">
            <v>%</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1</v>
          </cell>
          <cell r="V158">
            <v>1</v>
          </cell>
          <cell r="W158">
            <v>1</v>
          </cell>
          <cell r="X158">
            <v>1</v>
          </cell>
          <cell r="Y158">
            <v>1</v>
          </cell>
          <cell r="Z158">
            <v>1</v>
          </cell>
          <cell r="AA158">
            <v>1</v>
          </cell>
          <cell r="AB158">
            <v>1</v>
          </cell>
          <cell r="AC158">
            <v>1</v>
          </cell>
          <cell r="AD158">
            <v>1</v>
          </cell>
          <cell r="AE158">
            <v>1</v>
          </cell>
          <cell r="AF158">
            <v>1</v>
          </cell>
          <cell r="AG158">
            <v>1</v>
          </cell>
          <cell r="AH158">
            <v>1</v>
          </cell>
        </row>
        <row r="160">
          <cell r="A160" t="str">
            <v>Fuel Costs</v>
          </cell>
        </row>
        <row r="162">
          <cell r="A162" t="str">
            <v>Conversion of pricing units into pounds</v>
          </cell>
          <cell r="E162" t="str">
            <v>£ per £</v>
          </cell>
          <cell r="F162">
            <v>1</v>
          </cell>
        </row>
        <row r="164">
          <cell r="A164" t="str">
            <v>Fuel Costs, Non-Escalated</v>
          </cell>
          <cell r="C164" t="str">
            <v>Total</v>
          </cell>
        </row>
        <row r="165">
          <cell r="B165" t="str">
            <v>Minimum Take-or-Pay Costs (£)</v>
          </cell>
          <cell r="C165">
            <v>0</v>
          </cell>
          <cell r="E165" t="str">
            <v>£</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row>
        <row r="166">
          <cell r="B166" t="str">
            <v>Optional Contract Take Costs (£)</v>
          </cell>
          <cell r="C166">
            <v>0</v>
          </cell>
          <cell r="E166" t="str">
            <v>£</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row>
        <row r="167">
          <cell r="B167" t="str">
            <v>Spot Fuel Costs (£)</v>
          </cell>
          <cell r="C167">
            <v>1877015384.6117339</v>
          </cell>
          <cell r="E167" t="str">
            <v>£</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44342782.969799556</v>
          </cell>
          <cell r="V167">
            <v>44464603.802134171</v>
          </cell>
          <cell r="W167">
            <v>44464603.802134171</v>
          </cell>
          <cell r="X167">
            <v>44586424.634468786</v>
          </cell>
          <cell r="Y167">
            <v>44464603.802134171</v>
          </cell>
          <cell r="Z167">
            <v>47243641.539767556</v>
          </cell>
          <cell r="AA167">
            <v>47243641.539767556</v>
          </cell>
          <cell r="AB167">
            <v>47373076.174123086</v>
          </cell>
          <cell r="AC167">
            <v>47243641.539767556</v>
          </cell>
          <cell r="AD167">
            <v>47243641.539767556</v>
          </cell>
          <cell r="AE167">
            <v>47243641.539767556</v>
          </cell>
          <cell r="AF167">
            <v>47373076.174123086</v>
          </cell>
          <cell r="AG167">
            <v>47243641.539767556</v>
          </cell>
          <cell r="AH167">
            <v>47243641.539767556</v>
          </cell>
        </row>
        <row r="168">
          <cell r="B168" t="str">
            <v>Total Fuel Costs, Non-Escalated (£'000)</v>
          </cell>
          <cell r="C168">
            <v>1877015.3846117356</v>
          </cell>
          <cell r="E168" t="str">
            <v>£000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44342.782969799555</v>
          </cell>
          <cell r="V168">
            <v>44464.603802134174</v>
          </cell>
          <cell r="W168">
            <v>44464.603802134174</v>
          </cell>
          <cell r="X168">
            <v>44586.424634468785</v>
          </cell>
          <cell r="Y168">
            <v>44464.603802134174</v>
          </cell>
          <cell r="Z168">
            <v>47243.641539767559</v>
          </cell>
          <cell r="AA168">
            <v>47243.641539767559</v>
          </cell>
          <cell r="AB168">
            <v>47373.076174123089</v>
          </cell>
          <cell r="AC168">
            <v>47243.641539767559</v>
          </cell>
          <cell r="AD168">
            <v>47243.641539767559</v>
          </cell>
          <cell r="AE168">
            <v>47243.641539767559</v>
          </cell>
          <cell r="AF168">
            <v>47373.076174123089</v>
          </cell>
          <cell r="AG168">
            <v>47243.641539767559</v>
          </cell>
          <cell r="AH168">
            <v>47243.641539767559</v>
          </cell>
        </row>
        <row r="170">
          <cell r="A170" t="str">
            <v>Fuel Costs, Escalated</v>
          </cell>
          <cell r="C170" t="str">
            <v>Total</v>
          </cell>
        </row>
        <row r="171">
          <cell r="B171" t="str">
            <v>Minimum Take-or-Pay Costs (£)</v>
          </cell>
          <cell r="C171">
            <v>0</v>
          </cell>
          <cell r="E171" t="str">
            <v>£</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row>
        <row r="172">
          <cell r="B172" t="str">
            <v>Optional Contract Take Costs (£)</v>
          </cell>
          <cell r="C172">
            <v>0</v>
          </cell>
          <cell r="E172" t="str">
            <v>£</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row>
        <row r="173">
          <cell r="B173" t="str">
            <v>Spot Fuel Costs (£)</v>
          </cell>
          <cell r="C173">
            <v>5177789919.811986</v>
          </cell>
          <cell r="E173" t="str">
            <v>£</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68443503.924991608</v>
          </cell>
          <cell r="V173">
            <v>70518902.756233633</v>
          </cell>
          <cell r="W173">
            <v>72458172.582030058</v>
          </cell>
          <cell r="X173">
            <v>74654747.046742827</v>
          </cell>
          <cell r="Y173">
            <v>76498168.567056865</v>
          </cell>
          <cell r="Z173">
            <v>83514484.965316623</v>
          </cell>
          <cell r="AA173">
            <v>85811133.301862836</v>
          </cell>
          <cell r="AB173">
            <v>88412503.685383677</v>
          </cell>
          <cell r="AC173">
            <v>90595640.303024828</v>
          </cell>
          <cell r="AD173">
            <v>93087020.411358029</v>
          </cell>
          <cell r="AE173">
            <v>95646913.472670391</v>
          </cell>
          <cell r="AF173">
            <v>98546456.20575285</v>
          </cell>
          <cell r="AG173">
            <v>100979826.69198096</v>
          </cell>
          <cell r="AH173">
            <v>103756771.92601046</v>
          </cell>
        </row>
        <row r="174">
          <cell r="B174" t="str">
            <v>Total Fuel Costs, Escalated (£'000)</v>
          </cell>
          <cell r="C174">
            <v>5177789.9198119845</v>
          </cell>
          <cell r="E174" t="str">
            <v>£000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68443.503924991601</v>
          </cell>
          <cell r="V174">
            <v>70518.902756233627</v>
          </cell>
          <cell r="W174">
            <v>72458.172582030063</v>
          </cell>
          <cell r="X174">
            <v>74654.747046742821</v>
          </cell>
          <cell r="Y174">
            <v>76498.16856705687</v>
          </cell>
          <cell r="Z174">
            <v>83514.484965316617</v>
          </cell>
          <cell r="AA174">
            <v>85811.133301862836</v>
          </cell>
          <cell r="AB174">
            <v>88412.503685383679</v>
          </cell>
          <cell r="AC174">
            <v>90595.640303024833</v>
          </cell>
          <cell r="AD174">
            <v>93087.020411358026</v>
          </cell>
          <cell r="AE174">
            <v>95646.913472670392</v>
          </cell>
          <cell r="AF174">
            <v>98546.456205752853</v>
          </cell>
          <cell r="AG174">
            <v>100979.82669198095</v>
          </cell>
          <cell r="AH174">
            <v>103756.77192601046</v>
          </cell>
        </row>
        <row r="176">
          <cell r="A176" t="str">
            <v>Operating Costs</v>
          </cell>
        </row>
        <row r="178">
          <cell r="B178" t="str">
            <v>Net Plant Output (MW)</v>
          </cell>
          <cell r="E178" t="str">
            <v>MWe</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1590</v>
          </cell>
          <cell r="V178">
            <v>1590</v>
          </cell>
          <cell r="W178">
            <v>1590</v>
          </cell>
          <cell r="X178">
            <v>1590</v>
          </cell>
          <cell r="Y178">
            <v>1590</v>
          </cell>
          <cell r="Z178">
            <v>1590</v>
          </cell>
          <cell r="AA178">
            <v>1590</v>
          </cell>
          <cell r="AB178">
            <v>1590</v>
          </cell>
          <cell r="AC178">
            <v>1590</v>
          </cell>
          <cell r="AD178">
            <v>1590</v>
          </cell>
          <cell r="AE178">
            <v>1590</v>
          </cell>
          <cell r="AF178">
            <v>1590</v>
          </cell>
          <cell r="AG178">
            <v>1590</v>
          </cell>
          <cell r="AH178">
            <v>1590</v>
          </cell>
        </row>
        <row r="179">
          <cell r="B179" t="str">
            <v>Gross Energy Generated (before auxiliary deductions)</v>
          </cell>
          <cell r="E179" t="str">
            <v>MWhe</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11112192</v>
          </cell>
          <cell r="V179">
            <v>11142720</v>
          </cell>
          <cell r="W179">
            <v>11142720</v>
          </cell>
          <cell r="X179">
            <v>11173248</v>
          </cell>
          <cell r="Y179">
            <v>11142720</v>
          </cell>
          <cell r="Z179">
            <v>11839140</v>
          </cell>
          <cell r="AA179">
            <v>11839140</v>
          </cell>
          <cell r="AB179">
            <v>11871576</v>
          </cell>
          <cell r="AC179">
            <v>11839140</v>
          </cell>
          <cell r="AD179">
            <v>11839140</v>
          </cell>
          <cell r="AE179">
            <v>11839140</v>
          </cell>
          <cell r="AF179">
            <v>11871576</v>
          </cell>
          <cell r="AG179">
            <v>11839140</v>
          </cell>
          <cell r="AH179">
            <v>11839140</v>
          </cell>
        </row>
        <row r="181">
          <cell r="A181" t="str">
            <v>O&amp;M Fee / Non-Escalated</v>
          </cell>
        </row>
        <row r="182">
          <cell r="B182" t="str">
            <v>O&amp;M Fee (£/kW)</v>
          </cell>
          <cell r="C182" t="str">
            <v>Total</v>
          </cell>
          <cell r="E182" t="str">
            <v>£/kWe</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56.6</v>
          </cell>
          <cell r="V182">
            <v>56.6</v>
          </cell>
          <cell r="W182">
            <v>56.6</v>
          </cell>
          <cell r="X182">
            <v>56.6</v>
          </cell>
          <cell r="Y182">
            <v>56.6</v>
          </cell>
          <cell r="Z182">
            <v>56.6</v>
          </cell>
          <cell r="AA182">
            <v>56.6</v>
          </cell>
          <cell r="AB182">
            <v>56.6</v>
          </cell>
          <cell r="AC182">
            <v>56.6</v>
          </cell>
          <cell r="AD182">
            <v>56.6</v>
          </cell>
          <cell r="AE182">
            <v>56.6</v>
          </cell>
          <cell r="AF182">
            <v>56.6</v>
          </cell>
          <cell r="AG182">
            <v>56.6</v>
          </cell>
          <cell r="AH182">
            <v>56.6</v>
          </cell>
        </row>
        <row r="183">
          <cell r="B183" t="str">
            <v>O&amp;M Fee Cost</v>
          </cell>
          <cell r="C183">
            <v>3599513.4410958905</v>
          </cell>
          <cell r="E183" t="str">
            <v>£000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89747.441095890419</v>
          </cell>
          <cell r="V183">
            <v>89994</v>
          </cell>
          <cell r="W183">
            <v>89994</v>
          </cell>
          <cell r="X183">
            <v>89994</v>
          </cell>
          <cell r="Y183">
            <v>89994</v>
          </cell>
          <cell r="Z183">
            <v>89994</v>
          </cell>
          <cell r="AA183">
            <v>89994</v>
          </cell>
          <cell r="AB183">
            <v>89994</v>
          </cell>
          <cell r="AC183">
            <v>89994</v>
          </cell>
          <cell r="AD183">
            <v>89994</v>
          </cell>
          <cell r="AE183">
            <v>89994</v>
          </cell>
          <cell r="AF183">
            <v>89994</v>
          </cell>
          <cell r="AG183">
            <v>89994</v>
          </cell>
          <cell r="AH183">
            <v>89994</v>
          </cell>
        </row>
        <row r="185">
          <cell r="A185" t="str">
            <v>O&amp;M Fee / Escalated</v>
          </cell>
        </row>
        <row r="186">
          <cell r="B186" t="str">
            <v>O&amp;M Fee (£/kW)</v>
          </cell>
          <cell r="C186" t="str">
            <v>Total</v>
          </cell>
          <cell r="E186" t="str">
            <v>£/kWe</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87.362634068161995</v>
          </cell>
          <cell r="V186">
            <v>89.765106505036456</v>
          </cell>
          <cell r="W186">
            <v>92.233646933924973</v>
          </cell>
          <cell r="X186">
            <v>94.770072224607901</v>
          </cell>
          <cell r="Y186">
            <v>97.376249210784636</v>
          </cell>
          <cell r="Z186">
            <v>100.05409606408122</v>
          </cell>
          <cell r="AA186">
            <v>102.80558370584346</v>
          </cell>
          <cell r="AB186">
            <v>105.63273725775416</v>
          </cell>
          <cell r="AC186">
            <v>108.53763753234239</v>
          </cell>
          <cell r="AD186">
            <v>111.52242256448183</v>
          </cell>
          <cell r="AE186">
            <v>114.58928918500509</v>
          </cell>
          <cell r="AF186">
            <v>117.74049463759273</v>
          </cell>
          <cell r="AG186">
            <v>120.97835824012652</v>
          </cell>
          <cell r="AH186">
            <v>124.30526309173003</v>
          </cell>
        </row>
        <row r="187">
          <cell r="B187" t="str">
            <v>O&amp;M Fee Cost / Escalated</v>
          </cell>
          <cell r="C187">
            <v>9899234.2994128317</v>
          </cell>
          <cell r="E187" t="str">
            <v>£000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138526.02217339573</v>
          </cell>
          <cell r="V187">
            <v>142726.51934300797</v>
          </cell>
          <cell r="W187">
            <v>146651.49862494069</v>
          </cell>
          <cell r="X187">
            <v>150684.41483712656</v>
          </cell>
          <cell r="Y187">
            <v>154828.23624514756</v>
          </cell>
          <cell r="Z187">
            <v>159086.01274188914</v>
          </cell>
          <cell r="AA187">
            <v>163460.8780922911</v>
          </cell>
          <cell r="AB187">
            <v>167956.05223982912</v>
          </cell>
          <cell r="AC187">
            <v>172574.84367642438</v>
          </cell>
          <cell r="AD187">
            <v>177320.65187752611</v>
          </cell>
          <cell r="AE187">
            <v>182196.96980415809</v>
          </cell>
          <cell r="AF187">
            <v>187207.38647377244</v>
          </cell>
          <cell r="AG187">
            <v>192355.58960180118</v>
          </cell>
          <cell r="AH187">
            <v>197645.36831585073</v>
          </cell>
        </row>
        <row r="189">
          <cell r="A189" t="str">
            <v>Variable O&amp;M / Non-Escalated</v>
          </cell>
        </row>
        <row r="190">
          <cell r="B190" t="str">
            <v>Variable O&amp;M (£/MWh)</v>
          </cell>
          <cell r="C190" t="str">
            <v>Total</v>
          </cell>
          <cell r="E190" t="str">
            <v>£/MWhe</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row>
        <row r="191">
          <cell r="B191" t="str">
            <v>Variable O&amp;M Costs</v>
          </cell>
          <cell r="C191">
            <v>0</v>
          </cell>
          <cell r="E191" t="str">
            <v>£000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row>
        <row r="193">
          <cell r="A193" t="str">
            <v>Variable O&amp;M / Escalated</v>
          </cell>
        </row>
        <row r="194">
          <cell r="B194" t="str">
            <v>Variable O&amp;M (£/MWh)</v>
          </cell>
          <cell r="C194" t="str">
            <v>Total</v>
          </cell>
          <cell r="E194" t="str">
            <v>£/MWhe</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row>
        <row r="195">
          <cell r="B195" t="str">
            <v>Variable O&amp;M Costs / Escalated</v>
          </cell>
          <cell r="C195">
            <v>0</v>
          </cell>
          <cell r="E195" t="str">
            <v>£000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row>
        <row r="197">
          <cell r="A197" t="str">
            <v>Additional Insurance / Non-Escalated</v>
          </cell>
        </row>
        <row r="198">
          <cell r="B198" t="str">
            <v>Additional Insurance (£/kW)</v>
          </cell>
          <cell r="C198" t="str">
            <v>Total</v>
          </cell>
          <cell r="E198" t="str">
            <v>£/kWe</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row>
        <row r="199">
          <cell r="B199" t="str">
            <v>Insurance Cost</v>
          </cell>
          <cell r="C199">
            <v>0</v>
          </cell>
          <cell r="E199" t="str">
            <v>£000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row>
        <row r="201">
          <cell r="A201" t="str">
            <v>Additional Insurance / Escalated</v>
          </cell>
        </row>
        <row r="202">
          <cell r="B202" t="str">
            <v>Additional Insurance (£/kW)</v>
          </cell>
          <cell r="C202" t="str">
            <v>Total</v>
          </cell>
          <cell r="E202" t="str">
            <v>£/kWe</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row>
        <row r="203">
          <cell r="B203" t="str">
            <v>Insurance Cost / Escalated</v>
          </cell>
          <cell r="C203">
            <v>0</v>
          </cell>
          <cell r="E203" t="str">
            <v>£000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row>
        <row r="205">
          <cell r="A205" t="str">
            <v>Additional Security / Non-Escalated</v>
          </cell>
        </row>
        <row r="206">
          <cell r="B206" t="str">
            <v>Additional Security (£/kW)</v>
          </cell>
          <cell r="C206" t="str">
            <v>Total</v>
          </cell>
          <cell r="E206" t="str">
            <v>£/kWe</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row>
        <row r="207">
          <cell r="B207" t="str">
            <v>Security Costs</v>
          </cell>
          <cell r="C207">
            <v>0</v>
          </cell>
          <cell r="E207" t="str">
            <v>£000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row>
        <row r="209">
          <cell r="A209" t="str">
            <v>Additional Security / Escalated</v>
          </cell>
        </row>
        <row r="210">
          <cell r="B210" t="str">
            <v>Additional Security (£/kW)</v>
          </cell>
          <cell r="C210" t="str">
            <v>Total</v>
          </cell>
          <cell r="E210" t="str">
            <v>£/kWe</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row>
        <row r="211">
          <cell r="B211" t="str">
            <v>Security Costs / Escalated</v>
          </cell>
          <cell r="C211">
            <v>0</v>
          </cell>
          <cell r="E211" t="str">
            <v>£000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row>
        <row r="213">
          <cell r="A213" t="str">
            <v>Cost of Emissions / Non-Escalated</v>
          </cell>
        </row>
        <row r="214">
          <cell r="B214" t="str">
            <v>Emissions - Operation (base plant with CCS) (tCO2e/MWh)</v>
          </cell>
          <cell r="E214" t="str">
            <v>tCO2e/MWhe</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row>
        <row r="215">
          <cell r="B215" t="str">
            <v>Carbon Price (£/tCO2e)</v>
          </cell>
          <cell r="C215" t="str">
            <v>Total</v>
          </cell>
          <cell r="E215" t="str">
            <v>£/tCO2</v>
          </cell>
          <cell r="F215">
            <v>6.9208300000000005</v>
          </cell>
          <cell r="G215">
            <v>6.9208300000000005</v>
          </cell>
          <cell r="H215">
            <v>6.9208300000000005</v>
          </cell>
          <cell r="I215">
            <v>6.9208300000000005</v>
          </cell>
          <cell r="J215">
            <v>6.9208300000000005</v>
          </cell>
          <cell r="K215">
            <v>6.9208300000000005</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row>
        <row r="216">
          <cell r="B216" t="str">
            <v>Emissions Costs</v>
          </cell>
          <cell r="C216">
            <v>0</v>
          </cell>
          <cell r="E216" t="str">
            <v>£000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row>
        <row r="218">
          <cell r="A218" t="str">
            <v>Costs of Emissions / Escalated</v>
          </cell>
        </row>
        <row r="219">
          <cell r="B219" t="str">
            <v>Emissions - Operation (base plant with CCS) (tCO2e/MWh)</v>
          </cell>
          <cell r="E219" t="str">
            <v>tCO2e/MWhe</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row>
        <row r="220">
          <cell r="B220" t="str">
            <v>Carbon Price (£/tCO2e) / Escalated</v>
          </cell>
          <cell r="C220" t="str">
            <v>Total</v>
          </cell>
          <cell r="E220" t="str">
            <v>£/tCO2</v>
          </cell>
          <cell r="F220">
            <v>7.1111528250000013</v>
          </cell>
          <cell r="G220">
            <v>7.3067095276875014</v>
          </cell>
          <cell r="H220">
            <v>7.5076440396989081</v>
          </cell>
          <cell r="I220">
            <v>7.7141042507906281</v>
          </cell>
          <cell r="J220">
            <v>7.9262421176873721</v>
          </cell>
          <cell r="K220">
            <v>8.1442137759237756</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row>
        <row r="221">
          <cell r="B221" t="str">
            <v>Emissions Costs / Escalated</v>
          </cell>
          <cell r="C221">
            <v>0</v>
          </cell>
          <cell r="E221" t="str">
            <v>£000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row>
        <row r="223">
          <cell r="A223" t="str">
            <v>Annual Subsidy / Non-Escalated</v>
          </cell>
        </row>
        <row r="224">
          <cell r="B224" t="str">
            <v>Subsidy</v>
          </cell>
          <cell r="C224">
            <v>0</v>
          </cell>
          <cell r="E224" t="str">
            <v>£000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row>
        <row r="226">
          <cell r="A226" t="str">
            <v>Annual Subsidy / Escalated</v>
          </cell>
        </row>
        <row r="227">
          <cell r="B227" t="str">
            <v>Subsidy / Escalated</v>
          </cell>
          <cell r="C227">
            <v>0</v>
          </cell>
          <cell r="E227" t="str">
            <v>£000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row>
        <row r="229">
          <cell r="B229" t="str">
            <v>Total Operating Costs, Non-Escalated (£'000)</v>
          </cell>
          <cell r="C229">
            <v>3599513.4410958905</v>
          </cell>
          <cell r="E229" t="str">
            <v>£000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89747.441095890419</v>
          </cell>
          <cell r="V229">
            <v>89994</v>
          </cell>
          <cell r="W229">
            <v>89994</v>
          </cell>
          <cell r="X229">
            <v>89994</v>
          </cell>
          <cell r="Y229">
            <v>89994</v>
          </cell>
          <cell r="Z229">
            <v>89994</v>
          </cell>
          <cell r="AA229">
            <v>89994</v>
          </cell>
          <cell r="AB229">
            <v>89994</v>
          </cell>
          <cell r="AC229">
            <v>89994</v>
          </cell>
          <cell r="AD229">
            <v>89994</v>
          </cell>
          <cell r="AE229">
            <v>89994</v>
          </cell>
          <cell r="AF229">
            <v>89994</v>
          </cell>
          <cell r="AG229">
            <v>89994</v>
          </cell>
          <cell r="AH229">
            <v>89994</v>
          </cell>
        </row>
        <row r="231">
          <cell r="B231" t="str">
            <v>Total Operating Costs, Escalated (£'000)</v>
          </cell>
          <cell r="C231">
            <v>9899234.2994128317</v>
          </cell>
          <cell r="E231" t="str">
            <v>£000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138526.02217339573</v>
          </cell>
          <cell r="V231">
            <v>142726.51934300797</v>
          </cell>
          <cell r="W231">
            <v>146651.49862494069</v>
          </cell>
          <cell r="X231">
            <v>150684.41483712656</v>
          </cell>
          <cell r="Y231">
            <v>154828.23624514756</v>
          </cell>
          <cell r="Z231">
            <v>159086.01274188914</v>
          </cell>
          <cell r="AA231">
            <v>163460.8780922911</v>
          </cell>
          <cell r="AB231">
            <v>167956.05223982912</v>
          </cell>
          <cell r="AC231">
            <v>172574.84367642438</v>
          </cell>
          <cell r="AD231">
            <v>177320.65187752611</v>
          </cell>
          <cell r="AE231">
            <v>182196.96980415809</v>
          </cell>
          <cell r="AF231">
            <v>187207.38647377244</v>
          </cell>
          <cell r="AG231">
            <v>192355.58960180118</v>
          </cell>
          <cell r="AH231">
            <v>197645.36831585073</v>
          </cell>
        </row>
        <row r="234">
          <cell r="A234" t="str">
            <v xml:space="preserve"> POWER/FUEL, OPERATING MARGIN</v>
          </cell>
        </row>
        <row r="236">
          <cell r="A236" t="str">
            <v>Power / Fuel Margin</v>
          </cell>
        </row>
        <row r="238">
          <cell r="A238" t="str">
            <v>Non-Escalated</v>
          </cell>
          <cell r="C238" t="str">
            <v>Total</v>
          </cell>
        </row>
        <row r="239">
          <cell r="B239" t="str">
            <v>Total Power Revenue</v>
          </cell>
          <cell r="C239">
            <v>17978355.957047474</v>
          </cell>
          <cell r="E239" t="str">
            <v>£000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424722.32401124621</v>
          </cell>
          <cell r="V239">
            <v>425889.1435827057</v>
          </cell>
          <cell r="W239">
            <v>425889.1435827057</v>
          </cell>
          <cell r="X239">
            <v>427055.96315416513</v>
          </cell>
          <cell r="Y239">
            <v>425889.1435827057</v>
          </cell>
          <cell r="Z239">
            <v>452507.21505662485</v>
          </cell>
          <cell r="AA239">
            <v>452507.21505662485</v>
          </cell>
          <cell r="AB239">
            <v>453746.96085130045</v>
          </cell>
          <cell r="AC239">
            <v>452507.21505662485</v>
          </cell>
          <cell r="AD239">
            <v>452507.21505662485</v>
          </cell>
          <cell r="AE239">
            <v>452507.21505662485</v>
          </cell>
          <cell r="AF239">
            <v>453746.96085130045</v>
          </cell>
          <cell r="AG239">
            <v>452507.21505662485</v>
          </cell>
          <cell r="AH239">
            <v>452507.21505662485</v>
          </cell>
        </row>
        <row r="240">
          <cell r="B240" t="str">
            <v>Total Fuel Costs</v>
          </cell>
          <cell r="C240">
            <v>-1877015.3846117356</v>
          </cell>
          <cell r="E240" t="str">
            <v>£000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-44342.782969799555</v>
          </cell>
          <cell r="V240">
            <v>-44464.603802134174</v>
          </cell>
          <cell r="W240">
            <v>-44464.603802134174</v>
          </cell>
          <cell r="X240">
            <v>-44586.424634468785</v>
          </cell>
          <cell r="Y240">
            <v>-44464.603802134174</v>
          </cell>
          <cell r="Z240">
            <v>-47243.641539767559</v>
          </cell>
          <cell r="AA240">
            <v>-47243.641539767559</v>
          </cell>
          <cell r="AB240">
            <v>-47373.076174123089</v>
          </cell>
          <cell r="AC240">
            <v>-47243.641539767559</v>
          </cell>
          <cell r="AD240">
            <v>-47243.641539767559</v>
          </cell>
          <cell r="AE240">
            <v>-47243.641539767559</v>
          </cell>
          <cell r="AF240">
            <v>-47373.076174123089</v>
          </cell>
          <cell r="AG240">
            <v>-47243.641539767559</v>
          </cell>
          <cell r="AH240">
            <v>-47243.641539767559</v>
          </cell>
        </row>
        <row r="241">
          <cell r="B241" t="str">
            <v>Power/Fuel Margin</v>
          </cell>
          <cell r="C241">
            <v>16101340.572435735</v>
          </cell>
          <cell r="E241" t="str">
            <v>£000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380379.54104144668</v>
          </cell>
          <cell r="V241">
            <v>381424.53978057153</v>
          </cell>
          <cell r="W241">
            <v>381424.53978057153</v>
          </cell>
          <cell r="X241">
            <v>382469.53851969633</v>
          </cell>
          <cell r="Y241">
            <v>381424.53978057153</v>
          </cell>
          <cell r="Z241">
            <v>405263.57351685729</v>
          </cell>
          <cell r="AA241">
            <v>405263.57351685729</v>
          </cell>
          <cell r="AB241">
            <v>406373.88467717735</v>
          </cell>
          <cell r="AC241">
            <v>405263.57351685729</v>
          </cell>
          <cell r="AD241">
            <v>405263.57351685729</v>
          </cell>
          <cell r="AE241">
            <v>405263.57351685729</v>
          </cell>
          <cell r="AF241">
            <v>406373.88467717735</v>
          </cell>
          <cell r="AG241">
            <v>405263.57351685729</v>
          </cell>
          <cell r="AH241">
            <v>405263.57351685729</v>
          </cell>
        </row>
        <row r="243">
          <cell r="A243" t="str">
            <v>Escalated</v>
          </cell>
          <cell r="C243" t="str">
            <v>Total</v>
          </cell>
        </row>
        <row r="244">
          <cell r="B244" t="str">
            <v>Total Power Revenue</v>
          </cell>
          <cell r="C244">
            <v>49593706.589915708</v>
          </cell>
          <cell r="E244" t="str">
            <v>£000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655562.9147203858</v>
          </cell>
          <cell r="V244">
            <v>675441.41931166674</v>
          </cell>
          <cell r="W244">
            <v>694016.05834273773</v>
          </cell>
          <cell r="X244">
            <v>715055.20268674428</v>
          </cell>
          <cell r="Y244">
            <v>732711.79119570996</v>
          </cell>
          <cell r="Z244">
            <v>799915.20079444174</v>
          </cell>
          <cell r="AA244">
            <v>821912.86881628889</v>
          </cell>
          <cell r="AB244">
            <v>846829.21372985654</v>
          </cell>
          <cell r="AC244">
            <v>867739.64820822701</v>
          </cell>
          <cell r="AD244">
            <v>891602.48853395344</v>
          </cell>
          <cell r="AE244">
            <v>916121.55696863739</v>
          </cell>
          <cell r="AF244">
            <v>943893.84471619315</v>
          </cell>
          <cell r="AG244">
            <v>967201.0595293697</v>
          </cell>
          <cell r="AH244">
            <v>993799.08866642765</v>
          </cell>
        </row>
        <row r="245">
          <cell r="B245" t="str">
            <v>Total Fuel Costs</v>
          </cell>
          <cell r="C245">
            <v>-5177789.9198119845</v>
          </cell>
          <cell r="E245" t="str">
            <v>£000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-68443.503924991601</v>
          </cell>
          <cell r="V245">
            <v>-70518.902756233627</v>
          </cell>
          <cell r="W245">
            <v>-72458.172582030063</v>
          </cell>
          <cell r="X245">
            <v>-74654.747046742821</v>
          </cell>
          <cell r="Y245">
            <v>-76498.16856705687</v>
          </cell>
          <cell r="Z245">
            <v>-83514.484965316617</v>
          </cell>
          <cell r="AA245">
            <v>-85811.133301862836</v>
          </cell>
          <cell r="AB245">
            <v>-88412.503685383679</v>
          </cell>
          <cell r="AC245">
            <v>-90595.640303024833</v>
          </cell>
          <cell r="AD245">
            <v>-93087.020411358026</v>
          </cell>
          <cell r="AE245">
            <v>-95646.913472670392</v>
          </cell>
          <cell r="AF245">
            <v>-98546.456205752853</v>
          </cell>
          <cell r="AG245">
            <v>-100979.82669198095</v>
          </cell>
          <cell r="AH245">
            <v>-103756.77192601046</v>
          </cell>
        </row>
        <row r="246">
          <cell r="B246" t="str">
            <v>Power/Fuel Margin</v>
          </cell>
          <cell r="C246">
            <v>44415916.670103729</v>
          </cell>
          <cell r="E246" t="str">
            <v>£000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587119.41079539421</v>
          </cell>
          <cell r="V246">
            <v>604922.51655543316</v>
          </cell>
          <cell r="W246">
            <v>621557.88576070766</v>
          </cell>
          <cell r="X246">
            <v>640400.45564000146</v>
          </cell>
          <cell r="Y246">
            <v>656213.62262865307</v>
          </cell>
          <cell r="Z246">
            <v>716400.71582912514</v>
          </cell>
          <cell r="AA246">
            <v>736101.73551442602</v>
          </cell>
          <cell r="AB246">
            <v>758416.71004447283</v>
          </cell>
          <cell r="AC246">
            <v>777144.00790520222</v>
          </cell>
          <cell r="AD246">
            <v>798515.46812259546</v>
          </cell>
          <cell r="AE246">
            <v>820474.64349596703</v>
          </cell>
          <cell r="AF246">
            <v>845347.38851044024</v>
          </cell>
          <cell r="AG246">
            <v>866221.23283738876</v>
          </cell>
          <cell r="AH246">
            <v>890042.31674041715</v>
          </cell>
        </row>
        <row r="248">
          <cell r="B248" t="str">
            <v>Power / Fuel Margin (%)</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0.89559582705470075</v>
          </cell>
          <cell r="V248">
            <v>0.89559582705470087</v>
          </cell>
          <cell r="W248">
            <v>0.89559582705470075</v>
          </cell>
          <cell r="X248">
            <v>0.89559582705470075</v>
          </cell>
          <cell r="Y248">
            <v>0.89559582705470075</v>
          </cell>
          <cell r="Z248">
            <v>0.89559582705470087</v>
          </cell>
          <cell r="AA248">
            <v>0.89559582705470075</v>
          </cell>
          <cell r="AB248">
            <v>0.89559582705470075</v>
          </cell>
          <cell r="AC248">
            <v>0.89559582705470087</v>
          </cell>
          <cell r="AD248">
            <v>0.89559582705470087</v>
          </cell>
          <cell r="AE248">
            <v>0.89559582705470087</v>
          </cell>
          <cell r="AF248">
            <v>0.89559582705470075</v>
          </cell>
          <cell r="AG248">
            <v>0.89559582705470075</v>
          </cell>
          <cell r="AH248">
            <v>0.89559582705470075</v>
          </cell>
        </row>
        <row r="251">
          <cell r="A251" t="str">
            <v>Operating Margin</v>
          </cell>
        </row>
        <row r="253">
          <cell r="A253" t="str">
            <v>Non-Escalated</v>
          </cell>
          <cell r="C253" t="str">
            <v>Total</v>
          </cell>
        </row>
        <row r="254">
          <cell r="B254" t="str">
            <v>Total Revenue</v>
          </cell>
          <cell r="C254">
            <v>17978355.957047474</v>
          </cell>
          <cell r="E254" t="str">
            <v>£000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424722.32401124621</v>
          </cell>
          <cell r="V254">
            <v>425889.1435827057</v>
          </cell>
          <cell r="W254">
            <v>425889.1435827057</v>
          </cell>
          <cell r="X254">
            <v>427055.96315416513</v>
          </cell>
          <cell r="Y254">
            <v>425889.1435827057</v>
          </cell>
          <cell r="Z254">
            <v>452507.21505662485</v>
          </cell>
          <cell r="AA254">
            <v>452507.21505662485</v>
          </cell>
          <cell r="AB254">
            <v>453746.96085130045</v>
          </cell>
          <cell r="AC254">
            <v>452507.21505662485</v>
          </cell>
          <cell r="AD254">
            <v>452507.21505662485</v>
          </cell>
          <cell r="AE254">
            <v>452507.21505662485</v>
          </cell>
          <cell r="AF254">
            <v>453746.96085130045</v>
          </cell>
          <cell r="AG254">
            <v>452507.21505662485</v>
          </cell>
          <cell r="AH254">
            <v>452507.21505662485</v>
          </cell>
        </row>
        <row r="255">
          <cell r="B255" t="str">
            <v>Total Operating Costs</v>
          </cell>
          <cell r="C255">
            <v>-5476528.8257076237</v>
          </cell>
          <cell r="E255" t="str">
            <v>£000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-134090.22406568998</v>
          </cell>
          <cell r="V255">
            <v>-134458.60380213417</v>
          </cell>
          <cell r="W255">
            <v>-134458.60380213417</v>
          </cell>
          <cell r="X255">
            <v>-134580.4246344688</v>
          </cell>
          <cell r="Y255">
            <v>-134458.60380213417</v>
          </cell>
          <cell r="Z255">
            <v>-137237.64153976756</v>
          </cell>
          <cell r="AA255">
            <v>-137237.64153976756</v>
          </cell>
          <cell r="AB255">
            <v>-137367.0761741231</v>
          </cell>
          <cell r="AC255">
            <v>-137237.64153976756</v>
          </cell>
          <cell r="AD255">
            <v>-137237.64153976756</v>
          </cell>
          <cell r="AE255">
            <v>-137237.64153976756</v>
          </cell>
          <cell r="AF255">
            <v>-137367.0761741231</v>
          </cell>
          <cell r="AG255">
            <v>-137237.64153976756</v>
          </cell>
          <cell r="AH255">
            <v>-137237.64153976756</v>
          </cell>
        </row>
        <row r="256">
          <cell r="B256" t="str">
            <v>Operating Margin</v>
          </cell>
          <cell r="C256">
            <v>12501827.131339846</v>
          </cell>
          <cell r="E256" t="str">
            <v>£000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290632.09994555626</v>
          </cell>
          <cell r="V256">
            <v>291430.53978057153</v>
          </cell>
          <cell r="W256">
            <v>291430.53978057153</v>
          </cell>
          <cell r="X256">
            <v>292475.53851969633</v>
          </cell>
          <cell r="Y256">
            <v>291430.53978057153</v>
          </cell>
          <cell r="Z256">
            <v>315269.57351685729</v>
          </cell>
          <cell r="AA256">
            <v>315269.57351685729</v>
          </cell>
          <cell r="AB256">
            <v>316379.88467717735</v>
          </cell>
          <cell r="AC256">
            <v>315269.57351685729</v>
          </cell>
          <cell r="AD256">
            <v>315269.57351685729</v>
          </cell>
          <cell r="AE256">
            <v>315269.57351685729</v>
          </cell>
          <cell r="AF256">
            <v>316379.88467717735</v>
          </cell>
          <cell r="AG256">
            <v>315269.57351685729</v>
          </cell>
          <cell r="AH256">
            <v>315269.57351685729</v>
          </cell>
        </row>
        <row r="258">
          <cell r="A258" t="str">
            <v>Escalated</v>
          </cell>
          <cell r="C258" t="str">
            <v>Total</v>
          </cell>
        </row>
        <row r="259">
          <cell r="B259" t="str">
            <v>Total Revenue</v>
          </cell>
          <cell r="C259">
            <v>49593706.589915708</v>
          </cell>
          <cell r="E259" t="str">
            <v>£000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655562.9147203858</v>
          </cell>
          <cell r="V259">
            <v>675441.41931166674</v>
          </cell>
          <cell r="W259">
            <v>694016.05834273773</v>
          </cell>
          <cell r="X259">
            <v>715055.20268674428</v>
          </cell>
          <cell r="Y259">
            <v>732711.79119570996</v>
          </cell>
          <cell r="Z259">
            <v>799915.20079444174</v>
          </cell>
          <cell r="AA259">
            <v>821912.86881628889</v>
          </cell>
          <cell r="AB259">
            <v>846829.21372985654</v>
          </cell>
          <cell r="AC259">
            <v>867739.64820822701</v>
          </cell>
          <cell r="AD259">
            <v>891602.48853395344</v>
          </cell>
          <cell r="AE259">
            <v>916121.55696863739</v>
          </cell>
          <cell r="AF259">
            <v>943893.84471619315</v>
          </cell>
          <cell r="AG259">
            <v>967201.0595293697</v>
          </cell>
          <cell r="AH259">
            <v>993799.08866642765</v>
          </cell>
        </row>
        <row r="260">
          <cell r="B260" t="str">
            <v>Total Operating Costs</v>
          </cell>
          <cell r="C260">
            <v>-15077024.219224814</v>
          </cell>
          <cell r="E260" t="str">
            <v>£000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-206969.52609838732</v>
          </cell>
          <cell r="V260">
            <v>-213245.42209924158</v>
          </cell>
          <cell r="W260">
            <v>-219109.67120697076</v>
          </cell>
          <cell r="X260">
            <v>-225339.16188386938</v>
          </cell>
          <cell r="Y260">
            <v>-231326.40481220442</v>
          </cell>
          <cell r="Z260">
            <v>-242600.49770720577</v>
          </cell>
          <cell r="AA260">
            <v>-249272.01139415393</v>
          </cell>
          <cell r="AB260">
            <v>-256368.5559252128</v>
          </cell>
          <cell r="AC260">
            <v>-263170.4839794492</v>
          </cell>
          <cell r="AD260">
            <v>-270407.67228888412</v>
          </cell>
          <cell r="AE260">
            <v>-277843.88327682845</v>
          </cell>
          <cell r="AF260">
            <v>-285753.84267952526</v>
          </cell>
          <cell r="AG260">
            <v>-293335.41629378212</v>
          </cell>
          <cell r="AH260">
            <v>-301402.14024186123</v>
          </cell>
        </row>
        <row r="261">
          <cell r="B261" t="str">
            <v>Operating Margin</v>
          </cell>
          <cell r="C261">
            <v>34516682.37069089</v>
          </cell>
          <cell r="E261" t="str">
            <v>£000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448593.38862199849</v>
          </cell>
          <cell r="V261">
            <v>462195.99721242517</v>
          </cell>
          <cell r="W261">
            <v>474906.38713576697</v>
          </cell>
          <cell r="X261">
            <v>489716.04080287489</v>
          </cell>
          <cell r="Y261">
            <v>501385.38638350554</v>
          </cell>
          <cell r="Z261">
            <v>557314.70308723603</v>
          </cell>
          <cell r="AA261">
            <v>572640.85742213496</v>
          </cell>
          <cell r="AB261">
            <v>590460.65780464374</v>
          </cell>
          <cell r="AC261">
            <v>604569.16422877787</v>
          </cell>
          <cell r="AD261">
            <v>621194.81624506926</v>
          </cell>
          <cell r="AE261">
            <v>638277.67369180894</v>
          </cell>
          <cell r="AF261">
            <v>658140.00203666789</v>
          </cell>
          <cell r="AG261">
            <v>673865.64323558751</v>
          </cell>
          <cell r="AH261">
            <v>692396.94842456642</v>
          </cell>
        </row>
        <row r="263">
          <cell r="B263" t="str">
            <v>Operating Margin (%)</v>
          </cell>
          <cell r="E263" t="str">
            <v>%</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0.68428731788974817</v>
          </cell>
          <cell r="V263">
            <v>0.68428731788974817</v>
          </cell>
          <cell r="W263">
            <v>0.68428731788974817</v>
          </cell>
          <cell r="X263">
            <v>0.6848646635432043</v>
          </cell>
          <cell r="Y263">
            <v>0.68428731788974817</v>
          </cell>
          <cell r="Z263">
            <v>0.69671723019356901</v>
          </cell>
          <cell r="AA263">
            <v>0.6967172301935689</v>
          </cell>
          <cell r="AB263">
            <v>0.69726061433799813</v>
          </cell>
          <cell r="AC263">
            <v>0.69671723019356901</v>
          </cell>
          <cell r="AD263">
            <v>0.69671723019356879</v>
          </cell>
          <cell r="AE263">
            <v>0.69671723019356901</v>
          </cell>
          <cell r="AF263">
            <v>0.69726061433799813</v>
          </cell>
          <cell r="AG263">
            <v>0.69671723019356879</v>
          </cell>
          <cell r="AH263">
            <v>0.6967172301935689</v>
          </cell>
        </row>
        <row r="289">
          <cell r="C289">
            <v>0</v>
          </cell>
        </row>
      </sheetData>
      <sheetData sheetId="14">
        <row r="115">
          <cell r="C115">
            <v>1</v>
          </cell>
        </row>
        <row r="158">
          <cell r="A158" t="str">
            <v>Decommissioning costs and inputs - real calculation</v>
          </cell>
        </row>
        <row r="160">
          <cell r="B160" t="str">
            <v xml:space="preserve">Initial Lump Sum </v>
          </cell>
          <cell r="C160">
            <v>0</v>
          </cell>
        </row>
        <row r="161">
          <cell r="B161" t="str">
            <v>Decommissioning Fund (£'000) PV</v>
          </cell>
          <cell r="C161">
            <v>636000</v>
          </cell>
        </row>
        <row r="162">
          <cell r="B162" t="str">
            <v>Decommissioning Cashflows (£'000) Per Annum</v>
          </cell>
          <cell r="C162">
            <v>25440</v>
          </cell>
        </row>
        <row r="164">
          <cell r="B164" t="str">
            <v>Increase in cost estimates (all %s based on original costs)</v>
          </cell>
        </row>
        <row r="165">
          <cell r="C165" t="str">
            <v>Year</v>
          </cell>
          <cell r="D165" t="str">
            <v>Uplift</v>
          </cell>
        </row>
        <row r="166">
          <cell r="B166" t="str">
            <v>Uplift 1</v>
          </cell>
          <cell r="C166">
            <v>16</v>
          </cell>
          <cell r="D166">
            <v>0</v>
          </cell>
        </row>
        <row r="167">
          <cell r="B167" t="str">
            <v>Uplift 2</v>
          </cell>
          <cell r="C167">
            <v>31</v>
          </cell>
          <cell r="D167">
            <v>0</v>
          </cell>
        </row>
        <row r="168">
          <cell r="B168" t="str">
            <v>Uplift 3</v>
          </cell>
          <cell r="C168">
            <v>36</v>
          </cell>
          <cell r="D168">
            <v>0</v>
          </cell>
        </row>
        <row r="170">
          <cell r="B170" t="str">
            <v>Cashflows</v>
          </cell>
        </row>
        <row r="171">
          <cell r="B171" t="str">
            <v>Base Decommissioning Cashflows - non escalated</v>
          </cell>
          <cell r="C171">
            <v>636000</v>
          </cell>
        </row>
        <row r="172">
          <cell r="B172" t="str">
            <v>Uplift 1 Decommissioning Cashflows - non-escalated</v>
          </cell>
          <cell r="C172">
            <v>0</v>
          </cell>
        </row>
        <row r="173">
          <cell r="B173" t="str">
            <v>Uplift 2 Decommissioning Cashflows - non-escalated</v>
          </cell>
          <cell r="C173">
            <v>0</v>
          </cell>
        </row>
        <row r="174">
          <cell r="B174" t="str">
            <v>Uplift 3 Decommissioning Cashflows - non-escalated</v>
          </cell>
          <cell r="C174">
            <v>0</v>
          </cell>
        </row>
        <row r="175">
          <cell r="B175" t="str">
            <v>Total</v>
          </cell>
          <cell r="C175">
            <v>636000</v>
          </cell>
        </row>
        <row r="177">
          <cell r="B177" t="str">
            <v>NPV</v>
          </cell>
        </row>
        <row r="178">
          <cell r="B178" t="str">
            <v>Fund growth rate (post-tax, real) from input sheet</v>
          </cell>
          <cell r="C178">
            <v>2.1999999999999999E-2</v>
          </cell>
        </row>
        <row r="179">
          <cell r="B179" t="str">
            <v>NPV of future costs (calculated at period end) - discounted at fund growth rate</v>
          </cell>
        </row>
        <row r="180">
          <cell r="B180" t="str">
            <v>Uplift 1 - NPV of future costs (calculated at period end) - discounted at fund growth rate</v>
          </cell>
        </row>
        <row r="181">
          <cell r="B181" t="str">
            <v>Uplift 2 - NPV of future costs (calculated at period end) - discounted at fund growth rate</v>
          </cell>
        </row>
        <row r="182">
          <cell r="B182" t="str">
            <v>Uplift 3 - NPV of future costs (calculated at period end) - discounted at fund growth rate</v>
          </cell>
        </row>
        <row r="184">
          <cell r="A184" t="str">
            <v>Decommissioning provision (liability)</v>
          </cell>
        </row>
        <row r="186">
          <cell r="B186" t="str">
            <v>NPV of future costs at start of operations period</v>
          </cell>
          <cell r="C186">
            <v>203186.00683707677</v>
          </cell>
        </row>
        <row r="187">
          <cell r="B187" t="str">
            <v>Uplift 1</v>
          </cell>
          <cell r="C187">
            <v>0</v>
          </cell>
        </row>
        <row r="188">
          <cell r="B188" t="str">
            <v>Uplift 2</v>
          </cell>
          <cell r="C188">
            <v>0</v>
          </cell>
        </row>
        <row r="189">
          <cell r="B189" t="str">
            <v>Uplift 3</v>
          </cell>
          <cell r="C189">
            <v>0</v>
          </cell>
        </row>
        <row r="191">
          <cell r="B191" t="str">
            <v>Provision</v>
          </cell>
        </row>
        <row r="192">
          <cell r="B192" t="str">
            <v>bf</v>
          </cell>
        </row>
        <row r="193">
          <cell r="B193" t="str">
            <v>Decommissioning provision set up at start of operations</v>
          </cell>
          <cell r="C193">
            <v>203186.00683707677</v>
          </cell>
        </row>
        <row r="194">
          <cell r="B194" t="str">
            <v>Uplift 1</v>
          </cell>
          <cell r="C194">
            <v>0</v>
          </cell>
        </row>
        <row r="195">
          <cell r="B195" t="str">
            <v>Uplift 2</v>
          </cell>
          <cell r="C195">
            <v>0</v>
          </cell>
        </row>
        <row r="196">
          <cell r="B196" t="str">
            <v>Uplift 3</v>
          </cell>
          <cell r="C196">
            <v>0</v>
          </cell>
        </row>
        <row r="197">
          <cell r="B197" t="str">
            <v>revalorisation (assumed at fund return rate)</v>
          </cell>
          <cell r="C197">
            <v>432813.9931629221</v>
          </cell>
        </row>
        <row r="198">
          <cell r="B198" t="str">
            <v>decommissioning spend</v>
          </cell>
          <cell r="C198">
            <v>-636000</v>
          </cell>
        </row>
        <row r="199">
          <cell r="B199" t="str">
            <v>cf</v>
          </cell>
        </row>
        <row r="201">
          <cell r="B201" t="str">
            <v>check provision undwinds to zero</v>
          </cell>
          <cell r="C201">
            <v>0</v>
          </cell>
        </row>
        <row r="203">
          <cell r="A203" t="str">
            <v>Decommissioning funding (asset)</v>
          </cell>
        </row>
        <row r="204">
          <cell r="B204" t="str">
            <v>assumes equal contributions (no inflation) over selected funding period</v>
          </cell>
        </row>
        <row r="206">
          <cell r="B206" t="str">
            <v>Select funding period:</v>
          </cell>
          <cell r="C206">
            <v>4</v>
          </cell>
          <cell r="D206" t="str">
            <v>Periods</v>
          </cell>
        </row>
        <row r="207">
          <cell r="B207" t="str">
            <v>1 - operations period</v>
          </cell>
          <cell r="D207">
            <v>40</v>
          </cell>
        </row>
        <row r="208">
          <cell r="B208" t="str">
            <v>2 - operations period x 0.5</v>
          </cell>
          <cell r="C208">
            <v>0.5</v>
          </cell>
          <cell r="D208">
            <v>20</v>
          </cell>
        </row>
        <row r="209">
          <cell r="B209" t="str">
            <v>3 - 40 years</v>
          </cell>
          <cell r="C209">
            <v>40</v>
          </cell>
          <cell r="D209">
            <v>40</v>
          </cell>
        </row>
        <row r="210">
          <cell r="B210" t="str">
            <v>4 -  Variable</v>
          </cell>
          <cell r="C210">
            <v>30</v>
          </cell>
          <cell r="D210">
            <v>30</v>
          </cell>
        </row>
        <row r="211">
          <cell r="B211" t="str">
            <v>Selected basis: 4 -  Variable</v>
          </cell>
          <cell r="D211">
            <v>30</v>
          </cell>
        </row>
        <row r="213">
          <cell r="B213" t="str">
            <v>Initial Amount</v>
          </cell>
        </row>
        <row r="214">
          <cell r="B214" t="str">
            <v>NPV of future costs at end of funding period</v>
          </cell>
          <cell r="C214">
            <v>435186.23316777154</v>
          </cell>
          <cell r="D214" t="str">
            <v>Average</v>
          </cell>
        </row>
        <row r="215">
          <cell r="B215" t="str">
            <v>Initial funding at commissioning / uplift date</v>
          </cell>
          <cell r="C215">
            <v>0</v>
          </cell>
        </row>
        <row r="216">
          <cell r="B216" t="str">
            <v>Annual contributions required to reach required NPV</v>
          </cell>
          <cell r="C216">
            <v>311860.57661212469</v>
          </cell>
          <cell r="D216">
            <v>10060.018600391119</v>
          </cell>
        </row>
        <row r="218">
          <cell r="B218" t="str">
            <v>NPV of initial funding at end of funding period</v>
          </cell>
          <cell r="C218">
            <v>0</v>
          </cell>
        </row>
        <row r="220">
          <cell r="B220" t="str">
            <v>First Uplift in Cost</v>
          </cell>
        </row>
        <row r="221">
          <cell r="B221" t="str">
            <v>Periods</v>
          </cell>
          <cell r="C221">
            <v>24</v>
          </cell>
        </row>
        <row r="222">
          <cell r="B222" t="str">
            <v>NPV of future costs at end of funding period</v>
          </cell>
          <cell r="C222">
            <v>0</v>
          </cell>
          <cell r="D222" t="str">
            <v>Average</v>
          </cell>
        </row>
        <row r="223">
          <cell r="B223" t="str">
            <v>Annual contributions required to reach required NPV</v>
          </cell>
          <cell r="C223">
            <v>0</v>
          </cell>
          <cell r="D223">
            <v>0</v>
          </cell>
        </row>
        <row r="225">
          <cell r="B225" t="str">
            <v>Second Uplift in Cost</v>
          </cell>
        </row>
        <row r="226">
          <cell r="B226" t="str">
            <v>Periods</v>
          </cell>
          <cell r="C226">
            <v>9</v>
          </cell>
        </row>
        <row r="227">
          <cell r="B227" t="str">
            <v>NPV of future costs at end of funding period</v>
          </cell>
          <cell r="C227">
            <v>0</v>
          </cell>
          <cell r="D227" t="str">
            <v>Average</v>
          </cell>
        </row>
        <row r="228">
          <cell r="B228" t="str">
            <v>Annual contributions required to reach required NPV</v>
          </cell>
          <cell r="C228">
            <v>0</v>
          </cell>
          <cell r="D228">
            <v>0</v>
          </cell>
        </row>
        <row r="230">
          <cell r="B230" t="str">
            <v>Third Uplift in Cost</v>
          </cell>
        </row>
        <row r="231">
          <cell r="B231" t="str">
            <v>Periods</v>
          </cell>
          <cell r="C231">
            <v>4</v>
          </cell>
        </row>
        <row r="232">
          <cell r="B232" t="str">
            <v>NPV of future costs at end of funding period</v>
          </cell>
          <cell r="C232">
            <v>0</v>
          </cell>
          <cell r="D232" t="str">
            <v>Average</v>
          </cell>
        </row>
        <row r="233">
          <cell r="B233" t="str">
            <v>Annual contributions required to reach required NPV</v>
          </cell>
          <cell r="C233">
            <v>0</v>
          </cell>
          <cell r="D233">
            <v>0</v>
          </cell>
        </row>
        <row r="235">
          <cell r="B235" t="str">
            <v>Fund</v>
          </cell>
        </row>
        <row r="236">
          <cell r="B236" t="str">
            <v>bf</v>
          </cell>
        </row>
        <row r="237">
          <cell r="B237" t="str">
            <v>fund returns</v>
          </cell>
          <cell r="C237">
            <v>324139.42338787368</v>
          </cell>
        </row>
        <row r="238">
          <cell r="B238" t="str">
            <v>contributions</v>
          </cell>
          <cell r="C238">
            <v>311860.57661212469</v>
          </cell>
          <cell r="D238">
            <v>10060.018600391119</v>
          </cell>
        </row>
        <row r="239">
          <cell r="B239" t="str">
            <v>decommissioning spend</v>
          </cell>
          <cell r="C239">
            <v>-636000</v>
          </cell>
        </row>
        <row r="240">
          <cell r="B240" t="str">
            <v>cf</v>
          </cell>
        </row>
        <row r="242">
          <cell r="B242" t="str">
            <v>Contributions - tax deductible</v>
          </cell>
          <cell r="C242">
            <v>0</v>
          </cell>
          <cell r="E242">
            <v>0</v>
          </cell>
        </row>
        <row r="243">
          <cell r="B243" t="str">
            <v>Contributions - not tax deductible</v>
          </cell>
          <cell r="C243">
            <v>311860.57661212469</v>
          </cell>
        </row>
        <row r="245">
          <cell r="B245" t="str">
            <v>check fund undwinds to zero</v>
          </cell>
          <cell r="C245">
            <v>0</v>
          </cell>
        </row>
        <row r="247">
          <cell r="B247" t="str">
            <v>Master Check</v>
          </cell>
          <cell r="C247">
            <v>0</v>
          </cell>
        </row>
      </sheetData>
      <sheetData sheetId="15">
        <row r="112">
          <cell r="C112">
            <v>1</v>
          </cell>
        </row>
        <row r="115">
          <cell r="A115" t="str">
            <v>Waste costs and inputs - real calculation</v>
          </cell>
        </row>
        <row r="117">
          <cell r="B117" t="str">
            <v xml:space="preserve">Initial Lump Sum </v>
          </cell>
          <cell r="C117">
            <v>0</v>
          </cell>
        </row>
        <row r="118">
          <cell r="B118" t="str">
            <v>Waste Fund (£'000) PV</v>
          </cell>
          <cell r="C118">
            <v>275781.52654050174</v>
          </cell>
        </row>
        <row r="119">
          <cell r="B119" t="str">
            <v>Waste Cashflows (£'000) Per Annum</v>
          </cell>
          <cell r="C119">
            <v>275781.52654050174</v>
          </cell>
        </row>
        <row r="121">
          <cell r="B121" t="str">
            <v>Increase in cost estimates (all %s based on original costs)</v>
          </cell>
        </row>
        <row r="122">
          <cell r="C122" t="str">
            <v>Year</v>
          </cell>
          <cell r="D122" t="str">
            <v>Uplift</v>
          </cell>
        </row>
        <row r="123">
          <cell r="B123" t="str">
            <v>Uplift 1</v>
          </cell>
          <cell r="C123">
            <v>16</v>
          </cell>
          <cell r="D123">
            <v>0</v>
          </cell>
        </row>
        <row r="124">
          <cell r="B124" t="str">
            <v>Uplift 2</v>
          </cell>
          <cell r="C124">
            <v>31</v>
          </cell>
          <cell r="D124">
            <v>0</v>
          </cell>
        </row>
        <row r="125">
          <cell r="B125" t="str">
            <v>Uplift 3</v>
          </cell>
          <cell r="C125">
            <v>0</v>
          </cell>
          <cell r="D125">
            <v>0</v>
          </cell>
        </row>
        <row r="127">
          <cell r="B127" t="str">
            <v>Cashflows</v>
          </cell>
        </row>
        <row r="128">
          <cell r="B128" t="str">
            <v>Base Waste Cashflows - non escalated</v>
          </cell>
          <cell r="C128">
            <v>275781.52654050174</v>
          </cell>
        </row>
        <row r="129">
          <cell r="B129" t="str">
            <v>Uplift 1 Waste Cashflows - non-escalated</v>
          </cell>
          <cell r="C129">
            <v>0</v>
          </cell>
        </row>
        <row r="130">
          <cell r="B130" t="str">
            <v>Uplift 2 Waste Cashflows - non-escalated</v>
          </cell>
          <cell r="C130">
            <v>0</v>
          </cell>
        </row>
        <row r="131">
          <cell r="B131" t="str">
            <v>Uplift 3 Waste Cashflows - non-escalated</v>
          </cell>
          <cell r="C131">
            <v>0</v>
          </cell>
        </row>
        <row r="132">
          <cell r="B132" t="str">
            <v>Total</v>
          </cell>
          <cell r="C132">
            <v>275781.52654050174</v>
          </cell>
        </row>
        <row r="134">
          <cell r="B134" t="str">
            <v>NPV</v>
          </cell>
        </row>
        <row r="135">
          <cell r="B135" t="str">
            <v>Fund growth rate (post-tax, real) from input sheet</v>
          </cell>
          <cell r="C135">
            <v>2.1999999999999999E-2</v>
          </cell>
        </row>
        <row r="136">
          <cell r="B136" t="str">
            <v>NPV of future costs (calculated at period end) - discounted at fund growth rate</v>
          </cell>
        </row>
        <row r="137">
          <cell r="B137" t="str">
            <v>Uplift 1 - NPV of future costs (calculated at period end) - discounted at fund growth rate</v>
          </cell>
        </row>
        <row r="138">
          <cell r="B138" t="str">
            <v>Uplift 2 - NPV of future costs (calculated at period end) - discounted at fund growth rate</v>
          </cell>
        </row>
        <row r="139">
          <cell r="B139" t="str">
            <v>Uplift 3 - NPV of future costs (calculated at period end) - discounted at fund growth rate</v>
          </cell>
        </row>
        <row r="141">
          <cell r="A141" t="str">
            <v>Waste provision (liability)</v>
          </cell>
        </row>
        <row r="143">
          <cell r="B143" t="str">
            <v>NPV of future costs at start of operations period</v>
          </cell>
          <cell r="C143">
            <v>113000.00000000006</v>
          </cell>
        </row>
        <row r="144">
          <cell r="B144" t="str">
            <v>Uplift 1</v>
          </cell>
          <cell r="C144">
            <v>0</v>
          </cell>
        </row>
        <row r="145">
          <cell r="B145" t="str">
            <v>Uplift 2</v>
          </cell>
          <cell r="C145">
            <v>0</v>
          </cell>
        </row>
        <row r="146">
          <cell r="B146" t="str">
            <v>Uplift 3</v>
          </cell>
          <cell r="C146">
            <v>0</v>
          </cell>
        </row>
        <row r="148">
          <cell r="B148" t="str">
            <v>Provision</v>
          </cell>
        </row>
        <row r="149">
          <cell r="B149" t="str">
            <v>bf</v>
          </cell>
        </row>
        <row r="150">
          <cell r="B150" t="str">
            <v>Waste provision set up at start of operations</v>
          </cell>
          <cell r="C150">
            <v>113000.00000000006</v>
          </cell>
        </row>
        <row r="151">
          <cell r="B151" t="str">
            <v>Uplift 1</v>
          </cell>
          <cell r="C151">
            <v>0</v>
          </cell>
        </row>
        <row r="152">
          <cell r="B152" t="str">
            <v>Uplift 2</v>
          </cell>
          <cell r="C152">
            <v>0</v>
          </cell>
        </row>
        <row r="153">
          <cell r="B153" t="str">
            <v>Uplift 3</v>
          </cell>
          <cell r="C153">
            <v>0</v>
          </cell>
        </row>
        <row r="154">
          <cell r="B154" t="str">
            <v>revalorisation (assumed at fund return rate)</v>
          </cell>
          <cell r="C154">
            <v>162781.52654050142</v>
          </cell>
        </row>
        <row r="155">
          <cell r="B155" t="str">
            <v>Waste spend</v>
          </cell>
          <cell r="C155">
            <v>-275781.52654050174</v>
          </cell>
        </row>
        <row r="156">
          <cell r="B156" t="str">
            <v>cf</v>
          </cell>
        </row>
        <row r="158">
          <cell r="B158" t="str">
            <v>check provision undwinds to zero</v>
          </cell>
          <cell r="C158">
            <v>0</v>
          </cell>
        </row>
        <row r="160">
          <cell r="A160" t="str">
            <v>Waste funding (asset)</v>
          </cell>
        </row>
        <row r="161">
          <cell r="B161" t="str">
            <v>assumes equal contributions (no inflation) over selected funding period</v>
          </cell>
        </row>
        <row r="163">
          <cell r="B163" t="str">
            <v>Select funding period:</v>
          </cell>
          <cell r="C163">
            <v>4</v>
          </cell>
          <cell r="D163" t="str">
            <v>Periods</v>
          </cell>
        </row>
        <row r="164">
          <cell r="B164" t="str">
            <v>1 - operations period</v>
          </cell>
          <cell r="D164">
            <v>40</v>
          </cell>
        </row>
        <row r="165">
          <cell r="B165" t="str">
            <v>2 - operations period x 1</v>
          </cell>
          <cell r="C165">
            <v>1</v>
          </cell>
          <cell r="D165">
            <v>35</v>
          </cell>
        </row>
        <row r="166">
          <cell r="B166" t="str">
            <v>3 - 40 years</v>
          </cell>
          <cell r="C166">
            <v>40</v>
          </cell>
          <cell r="D166">
            <v>40</v>
          </cell>
        </row>
        <row r="167">
          <cell r="B167" t="str">
            <v>4 -  Spare</v>
          </cell>
          <cell r="C167" t="str">
            <v>5 - 35 years</v>
          </cell>
          <cell r="D167">
            <v>30</v>
          </cell>
        </row>
        <row r="168">
          <cell r="B168" t="str">
            <v>Selected basis: 4 -  Spare</v>
          </cell>
          <cell r="D168">
            <v>30</v>
          </cell>
        </row>
        <row r="170">
          <cell r="B170" t="str">
            <v>Initial Amount</v>
          </cell>
        </row>
        <row r="171">
          <cell r="B171" t="str">
            <v>NPV of future costs at end of funding period</v>
          </cell>
          <cell r="C171">
            <v>242024.75905434592</v>
          </cell>
          <cell r="D171" t="str">
            <v>Average</v>
          </cell>
        </row>
        <row r="172">
          <cell r="B172" t="str">
            <v>Initial funding at commissioning / uplift date</v>
          </cell>
          <cell r="C172">
            <v>0</v>
          </cell>
        </row>
        <row r="173">
          <cell r="B173" t="str">
            <v>Annual contributions required to reach required NPV</v>
          </cell>
          <cell r="C173">
            <v>173438.34698925519</v>
          </cell>
          <cell r="D173">
            <v>5781.2782329751735</v>
          </cell>
        </row>
        <row r="175">
          <cell r="B175" t="str">
            <v>NPV of initial funding at end of funding period</v>
          </cell>
          <cell r="C175">
            <v>0</v>
          </cell>
        </row>
        <row r="177">
          <cell r="B177" t="str">
            <v>First Uplift in Cost</v>
          </cell>
        </row>
        <row r="178">
          <cell r="B178" t="str">
            <v>Periods</v>
          </cell>
          <cell r="C178">
            <v>24</v>
          </cell>
        </row>
        <row r="179">
          <cell r="B179" t="str">
            <v>NPV of future costs at end of funding period</v>
          </cell>
          <cell r="C179">
            <v>0</v>
          </cell>
          <cell r="D179" t="str">
            <v>Average</v>
          </cell>
        </row>
        <row r="180">
          <cell r="B180" t="str">
            <v>Annual contributions required to reach required NPV</v>
          </cell>
          <cell r="C180">
            <v>0</v>
          </cell>
          <cell r="D180">
            <v>0</v>
          </cell>
        </row>
        <row r="182">
          <cell r="B182" t="str">
            <v>Second Uplift in Cost</v>
          </cell>
        </row>
        <row r="183">
          <cell r="B183" t="str">
            <v>Periods</v>
          </cell>
          <cell r="C183">
            <v>9</v>
          </cell>
        </row>
        <row r="184">
          <cell r="B184" t="str">
            <v>NPV of future costs at end of funding period</v>
          </cell>
          <cell r="C184">
            <v>0</v>
          </cell>
          <cell r="D184" t="str">
            <v>Average</v>
          </cell>
        </row>
        <row r="185">
          <cell r="B185" t="str">
            <v>Annual contributions required to reach required NPV</v>
          </cell>
          <cell r="C185">
            <v>0</v>
          </cell>
          <cell r="D185">
            <v>0</v>
          </cell>
        </row>
        <row r="187">
          <cell r="B187" t="str">
            <v>Third Uplift in Cost</v>
          </cell>
        </row>
        <row r="188">
          <cell r="B188" t="str">
            <v>Periods</v>
          </cell>
          <cell r="C188">
            <v>40</v>
          </cell>
        </row>
        <row r="189">
          <cell r="B189" t="str">
            <v>NPV of future costs at end of funding period</v>
          </cell>
          <cell r="C189">
            <v>0</v>
          </cell>
          <cell r="D189" t="str">
            <v>Average</v>
          </cell>
        </row>
        <row r="190">
          <cell r="B190" t="str">
            <v>Annual contributions required to reach required NPV</v>
          </cell>
          <cell r="C190">
            <v>0</v>
          </cell>
          <cell r="D190">
            <v>0</v>
          </cell>
        </row>
        <row r="192">
          <cell r="B192" t="str">
            <v>Fund</v>
          </cell>
        </row>
        <row r="193">
          <cell r="B193" t="str">
            <v>bf</v>
          </cell>
        </row>
        <row r="194">
          <cell r="B194" t="str">
            <v>fund returns</v>
          </cell>
          <cell r="C194">
            <v>102343.17955124646</v>
          </cell>
        </row>
        <row r="195">
          <cell r="B195" t="str">
            <v>contributions</v>
          </cell>
          <cell r="C195">
            <v>173438.34698925519</v>
          </cell>
          <cell r="D195">
            <v>5781.2782329751735</v>
          </cell>
        </row>
        <row r="196">
          <cell r="B196" t="str">
            <v>waste spend</v>
          </cell>
          <cell r="C196">
            <v>-275781.52654050174</v>
          </cell>
        </row>
        <row r="197">
          <cell r="B197" t="str">
            <v>cf</v>
          </cell>
        </row>
        <row r="199">
          <cell r="B199" t="str">
            <v>Contributions - tax deductible</v>
          </cell>
          <cell r="C199">
            <v>0</v>
          </cell>
          <cell r="E199">
            <v>0</v>
          </cell>
        </row>
        <row r="200">
          <cell r="B200" t="str">
            <v>Contributions - not tax deductible</v>
          </cell>
          <cell r="C200">
            <v>173438.34698925519</v>
          </cell>
        </row>
        <row r="202">
          <cell r="B202" t="str">
            <v>check fund undwinds to zero</v>
          </cell>
          <cell r="C202">
            <v>0</v>
          </cell>
        </row>
        <row r="204">
          <cell r="B204" t="str">
            <v>Master Check</v>
          </cell>
          <cell r="C204">
            <v>0</v>
          </cell>
        </row>
      </sheetData>
      <sheetData sheetId="16">
        <row r="21">
          <cell r="A21" t="str">
            <v>Cash Flow Statement</v>
          </cell>
        </row>
        <row r="23">
          <cell r="A23" t="str">
            <v xml:space="preserve"> CASH FLOW STATEMENT</v>
          </cell>
        </row>
        <row r="25">
          <cell r="A25" t="str">
            <v>Operating Cash Flow</v>
          </cell>
          <cell r="C25" t="str">
            <v>Total</v>
          </cell>
        </row>
        <row r="26">
          <cell r="B26" t="str">
            <v>Receivables</v>
          </cell>
          <cell r="C26">
            <v>49593706.589915715</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601533.00416650786</v>
          </cell>
          <cell r="W26">
            <v>673955.59677143511</v>
          </cell>
          <cell r="X26">
            <v>692489.37568264967</v>
          </cell>
          <cell r="Y26">
            <v>713325.95794614102</v>
          </cell>
          <cell r="Z26">
            <v>731260.56474291824</v>
          </cell>
          <cell r="AA26">
            <v>794391.63288221718</v>
          </cell>
          <cell r="AB26">
            <v>820104.84130764392</v>
          </cell>
          <cell r="AC26">
            <v>844781.2949698373</v>
          </cell>
          <cell r="AD26">
            <v>866020.98236068967</v>
          </cell>
          <cell r="AE26">
            <v>889641.15919211297</v>
          </cell>
          <cell r="AF26">
            <v>914106.29106989619</v>
          </cell>
          <cell r="AG26">
            <v>941611.19092872285</v>
          </cell>
          <cell r="AH26">
            <v>965285.39803787577</v>
          </cell>
        </row>
        <row r="27">
          <cell r="B27" t="str">
            <v>Payables</v>
          </cell>
          <cell r="C27">
            <v>-15077024.219224816</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-189911.59812324549</v>
          </cell>
          <cell r="W27">
            <v>-212776.3290799252</v>
          </cell>
          <cell r="X27">
            <v>-218627.67812962315</v>
          </cell>
          <cell r="Y27">
            <v>-224827.14895152155</v>
          </cell>
          <cell r="Z27">
            <v>-230834.30265371111</v>
          </cell>
          <cell r="AA27">
            <v>-241673.85993501387</v>
          </cell>
          <cell r="AB27">
            <v>-248723.66780344589</v>
          </cell>
          <cell r="AC27">
            <v>-255785.27829252303</v>
          </cell>
          <cell r="AD27">
            <v>-262611.42139964894</v>
          </cell>
          <cell r="AE27">
            <v>-269812.83489358809</v>
          </cell>
          <cell r="AF27">
            <v>-277232.68785316177</v>
          </cell>
          <cell r="AG27">
            <v>-285103.7090299885</v>
          </cell>
          <cell r="AH27">
            <v>-292712.27325699385</v>
          </cell>
        </row>
        <row r="28">
          <cell r="A28" t="str">
            <v>Cash Flow from Operations</v>
          </cell>
          <cell r="C28">
            <v>34516682.370690882</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411621.40604326234</v>
          </cell>
          <cell r="W28">
            <v>461179.26769150991</v>
          </cell>
          <cell r="X28">
            <v>473861.69755302649</v>
          </cell>
          <cell r="Y28">
            <v>488498.80899461947</v>
          </cell>
          <cell r="Z28">
            <v>500426.26208920713</v>
          </cell>
          <cell r="AA28">
            <v>552717.77294720337</v>
          </cell>
          <cell r="AB28">
            <v>571381.17350419797</v>
          </cell>
          <cell r="AC28">
            <v>588996.0166773143</v>
          </cell>
          <cell r="AD28">
            <v>603409.56096104067</v>
          </cell>
          <cell r="AE28">
            <v>619828.32429852488</v>
          </cell>
          <cell r="AF28">
            <v>636873.60321673448</v>
          </cell>
          <cell r="AG28">
            <v>656507.48189873435</v>
          </cell>
          <cell r="AH28">
            <v>672573.12478088192</v>
          </cell>
        </row>
        <row r="30">
          <cell r="B30" t="str">
            <v>Interest on Senior Debt</v>
          </cell>
          <cell r="C30">
            <v>-2114062.8761958866</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-158167.5610670897</v>
          </cell>
          <cell r="W30">
            <v>-158167.5610670897</v>
          </cell>
          <cell r="X30">
            <v>-109328.89789591586</v>
          </cell>
          <cell r="Y30">
            <v>-105947.59177542361</v>
          </cell>
          <cell r="Z30">
            <v>-102566.28565493136</v>
          </cell>
          <cell r="AA30">
            <v>-99184.979534439117</v>
          </cell>
          <cell r="AB30">
            <v>-95803.673413946861</v>
          </cell>
          <cell r="AC30">
            <v>-92422.367293454619</v>
          </cell>
          <cell r="AD30">
            <v>-89041.061172962378</v>
          </cell>
          <cell r="AE30">
            <v>-85659.755052470122</v>
          </cell>
          <cell r="AF30">
            <v>-82278.44893197788</v>
          </cell>
          <cell r="AG30">
            <v>-78897.142811485624</v>
          </cell>
          <cell r="AH30">
            <v>-75515.836690993383</v>
          </cell>
        </row>
        <row r="31">
          <cell r="B31" t="str">
            <v>Interest on Subordinated Debt</v>
          </cell>
          <cell r="C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row>
        <row r="32">
          <cell r="B32" t="str">
            <v>Interest on Short-Term Debt</v>
          </cell>
          <cell r="C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row>
        <row r="33">
          <cell r="B33" t="str">
            <v>Interest on Cash</v>
          </cell>
          <cell r="C33">
            <v>1898115.9839126251</v>
          </cell>
          <cell r="G33">
            <v>0</v>
          </cell>
          <cell r="H33">
            <v>0</v>
          </cell>
          <cell r="I33">
            <v>0</v>
          </cell>
          <cell r="J33">
            <v>0</v>
          </cell>
          <cell r="K33">
            <v>0</v>
          </cell>
          <cell r="L33">
            <v>0</v>
          </cell>
          <cell r="M33">
            <v>0</v>
          </cell>
          <cell r="N33">
            <v>0</v>
          </cell>
          <cell r="O33">
            <v>0</v>
          </cell>
          <cell r="P33">
            <v>0</v>
          </cell>
          <cell r="Q33">
            <v>5.8207660913467408E-13</v>
          </cell>
          <cell r="R33">
            <v>1.1641532182693482E-12</v>
          </cell>
          <cell r="S33">
            <v>1.1641532182693482E-12</v>
          </cell>
          <cell r="T33">
            <v>1.7462298274040222E-12</v>
          </cell>
          <cell r="U33">
            <v>1.8917489796876908E-12</v>
          </cell>
          <cell r="V33">
            <v>1.7462298274040222E-12</v>
          </cell>
          <cell r="W33">
            <v>2883.7937540565372</v>
          </cell>
          <cell r="X33">
            <v>6600.9364385102735</v>
          </cell>
          <cell r="Y33">
            <v>9557.8140459918905</v>
          </cell>
          <cell r="Z33">
            <v>12105.981719216397</v>
          </cell>
          <cell r="AA33">
            <v>13933.541343273368</v>
          </cell>
          <cell r="AB33">
            <v>15020.780773604785</v>
          </cell>
          <cell r="AC33">
            <v>16050.085315165868</v>
          </cell>
          <cell r="AD33">
            <v>17041.463456136793</v>
          </cell>
          <cell r="AE33">
            <v>17988.282281526859</v>
          </cell>
          <cell r="AF33">
            <v>18481.362715848569</v>
          </cell>
          <cell r="AG33">
            <v>19380.922987316662</v>
          </cell>
          <cell r="AH33">
            <v>20249.90230486303</v>
          </cell>
        </row>
        <row r="34">
          <cell r="B34" t="str">
            <v xml:space="preserve">Commitment fees </v>
          </cell>
          <cell r="C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row>
        <row r="35">
          <cell r="B35" t="str">
            <v>Arrangement fees paid</v>
          </cell>
          <cell r="C35">
            <v>-76510.977665643964</v>
          </cell>
          <cell r="G35">
            <v>0</v>
          </cell>
          <cell r="H35">
            <v>0</v>
          </cell>
          <cell r="I35">
            <v>0</v>
          </cell>
          <cell r="J35">
            <v>0</v>
          </cell>
          <cell r="K35">
            <v>0</v>
          </cell>
          <cell r="L35">
            <v>0</v>
          </cell>
          <cell r="M35">
            <v>0</v>
          </cell>
          <cell r="N35">
            <v>0</v>
          </cell>
          <cell r="O35">
            <v>0</v>
          </cell>
          <cell r="P35">
            <v>-44675.334383769688</v>
          </cell>
          <cell r="Q35">
            <v>0</v>
          </cell>
          <cell r="R35">
            <v>0</v>
          </cell>
          <cell r="S35">
            <v>0</v>
          </cell>
          <cell r="T35">
            <v>0</v>
          </cell>
          <cell r="U35">
            <v>0</v>
          </cell>
          <cell r="V35">
            <v>0</v>
          </cell>
          <cell r="W35">
            <v>0</v>
          </cell>
          <cell r="X35">
            <v>-31835.643281874276</v>
          </cell>
          <cell r="Y35">
            <v>0</v>
          </cell>
          <cell r="Z35">
            <v>0</v>
          </cell>
          <cell r="AA35">
            <v>0</v>
          </cell>
          <cell r="AB35">
            <v>0</v>
          </cell>
          <cell r="AC35">
            <v>0</v>
          </cell>
          <cell r="AD35">
            <v>0</v>
          </cell>
          <cell r="AE35">
            <v>0</v>
          </cell>
          <cell r="AF35">
            <v>0</v>
          </cell>
          <cell r="AG35">
            <v>0</v>
          </cell>
          <cell r="AH35">
            <v>0</v>
          </cell>
        </row>
        <row r="36">
          <cell r="A36" t="str">
            <v>Cash Flow before Tax &amp; Financing</v>
          </cell>
          <cell r="C36">
            <v>34224224.500741959</v>
          </cell>
          <cell r="G36">
            <v>0</v>
          </cell>
          <cell r="H36">
            <v>0</v>
          </cell>
          <cell r="I36">
            <v>0</v>
          </cell>
          <cell r="J36">
            <v>0</v>
          </cell>
          <cell r="K36">
            <v>0</v>
          </cell>
          <cell r="L36">
            <v>0</v>
          </cell>
          <cell r="M36">
            <v>0</v>
          </cell>
          <cell r="N36">
            <v>0</v>
          </cell>
          <cell r="O36">
            <v>0</v>
          </cell>
          <cell r="P36">
            <v>-44675.334383769688</v>
          </cell>
          <cell r="Q36">
            <v>5.8207660913467408E-13</v>
          </cell>
          <cell r="R36">
            <v>1.1641532182693482E-12</v>
          </cell>
          <cell r="S36">
            <v>1.1641532182693482E-12</v>
          </cell>
          <cell r="T36">
            <v>1.7462298274040222E-12</v>
          </cell>
          <cell r="U36">
            <v>1.8917489796876908E-12</v>
          </cell>
          <cell r="V36">
            <v>253453.84497617264</v>
          </cell>
          <cell r="W36">
            <v>305895.50037847681</v>
          </cell>
          <cell r="X36">
            <v>339298.09281374665</v>
          </cell>
          <cell r="Y36">
            <v>392109.03126518772</v>
          </cell>
          <cell r="Z36">
            <v>409965.95815349213</v>
          </cell>
          <cell r="AA36">
            <v>467466.33475603763</v>
          </cell>
          <cell r="AB36">
            <v>490598.28086385591</v>
          </cell>
          <cell r="AC36">
            <v>512623.73469902558</v>
          </cell>
          <cell r="AD36">
            <v>531409.96324421512</v>
          </cell>
          <cell r="AE36">
            <v>552156.85152758157</v>
          </cell>
          <cell r="AF36">
            <v>573076.51700060524</v>
          </cell>
          <cell r="AG36">
            <v>596991.2620745654</v>
          </cell>
          <cell r="AH36">
            <v>617307.19039475149</v>
          </cell>
        </row>
        <row r="38">
          <cell r="B38" t="str">
            <v>Taxes Paid</v>
          </cell>
          <cell r="C38">
            <v>-9073707.9049797505</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-27412.848004009797</v>
          </cell>
          <cell r="Z38">
            <v>-69828.884044587801</v>
          </cell>
          <cell r="AA38">
            <v>-92821.667847188859</v>
          </cell>
          <cell r="AB38">
            <v>-104661.22569568062</v>
          </cell>
          <cell r="AC38">
            <v>-112674.16822488999</v>
          </cell>
          <cell r="AD38">
            <v>-120388.54805358389</v>
          </cell>
          <cell r="AE38">
            <v>-127552.82723717362</v>
          </cell>
          <cell r="AF38">
            <v>-135012.33093978482</v>
          </cell>
          <cell r="AG38">
            <v>-143141.79623040225</v>
          </cell>
          <cell r="AH38">
            <v>-151043.21418042196</v>
          </cell>
        </row>
        <row r="39">
          <cell r="A39" t="str">
            <v>Earnings After Taxes</v>
          </cell>
          <cell r="C39">
            <v>25150516.595762268</v>
          </cell>
          <cell r="G39">
            <v>0</v>
          </cell>
          <cell r="H39">
            <v>0</v>
          </cell>
          <cell r="I39">
            <v>0</v>
          </cell>
          <cell r="J39">
            <v>0</v>
          </cell>
          <cell r="K39">
            <v>0</v>
          </cell>
          <cell r="L39">
            <v>0</v>
          </cell>
          <cell r="M39">
            <v>0</v>
          </cell>
          <cell r="N39">
            <v>0</v>
          </cell>
          <cell r="O39">
            <v>0</v>
          </cell>
          <cell r="P39">
            <v>-44675.334383769688</v>
          </cell>
          <cell r="Q39">
            <v>5.8207660913467408E-13</v>
          </cell>
          <cell r="R39">
            <v>1.1641532182693482E-12</v>
          </cell>
          <cell r="S39">
            <v>1.1641532182693482E-12</v>
          </cell>
          <cell r="T39">
            <v>1.7462298274040222E-12</v>
          </cell>
          <cell r="U39">
            <v>1.8917489796876908E-12</v>
          </cell>
          <cell r="V39">
            <v>253453.84497617264</v>
          </cell>
          <cell r="W39">
            <v>305895.50037847681</v>
          </cell>
          <cell r="X39">
            <v>339298.09281374665</v>
          </cell>
          <cell r="Y39">
            <v>364696.18326117791</v>
          </cell>
          <cell r="Z39">
            <v>340137.07410890434</v>
          </cell>
          <cell r="AA39">
            <v>374644.6669088488</v>
          </cell>
          <cell r="AB39">
            <v>385937.05516817525</v>
          </cell>
          <cell r="AC39">
            <v>399949.56647413562</v>
          </cell>
          <cell r="AD39">
            <v>411021.41519063123</v>
          </cell>
          <cell r="AE39">
            <v>424604.02429040795</v>
          </cell>
          <cell r="AF39">
            <v>438064.18606082042</v>
          </cell>
          <cell r="AG39">
            <v>453849.46584416315</v>
          </cell>
          <cell r="AH39">
            <v>466263.97621432954</v>
          </cell>
        </row>
        <row r="41">
          <cell r="B41" t="str">
            <v>Pre Development expenditure</v>
          </cell>
          <cell r="C41">
            <v>-297694.52998526907</v>
          </cell>
          <cell r="G41">
            <v>0</v>
          </cell>
          <cell r="H41">
            <v>-13200.472312500002</v>
          </cell>
          <cell r="I41">
            <v>-21701.576481750002</v>
          </cell>
          <cell r="J41">
            <v>-27872.962293747667</v>
          </cell>
          <cell r="K41">
            <v>-28639.468756825729</v>
          </cell>
          <cell r="L41">
            <v>-29427.054147638435</v>
          </cell>
          <cell r="M41">
            <v>-30236.298136698493</v>
          </cell>
          <cell r="N41">
            <v>-124271.1853418308</v>
          </cell>
          <cell r="O41">
            <v>-22345.512514277954</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row>
        <row r="42">
          <cell r="B42" t="str">
            <v>Capital Expenditure</v>
          </cell>
          <cell r="C42">
            <v>-2948363.813762723</v>
          </cell>
          <cell r="G42">
            <v>0</v>
          </cell>
          <cell r="H42">
            <v>0</v>
          </cell>
          <cell r="I42">
            <v>0</v>
          </cell>
          <cell r="J42">
            <v>0</v>
          </cell>
          <cell r="K42">
            <v>0</v>
          </cell>
          <cell r="L42">
            <v>0</v>
          </cell>
          <cell r="M42">
            <v>0</v>
          </cell>
          <cell r="N42">
            <v>0</v>
          </cell>
          <cell r="O42">
            <v>0</v>
          </cell>
          <cell r="P42">
            <v>-443174.09263525589</v>
          </cell>
          <cell r="Q42">
            <v>-669649.08850400802</v>
          </cell>
          <cell r="R42">
            <v>-660541.86090035352</v>
          </cell>
          <cell r="S42">
            <v>-565588.9683959278</v>
          </cell>
          <cell r="T42">
            <v>-203399.93275938556</v>
          </cell>
          <cell r="U42">
            <v>-208993.43091026865</v>
          </cell>
          <cell r="V42">
            <v>0</v>
          </cell>
          <cell r="W42">
            <v>0</v>
          </cell>
          <cell r="X42">
            <v>0</v>
          </cell>
          <cell r="Y42">
            <v>0</v>
          </cell>
          <cell r="Z42">
            <v>0</v>
          </cell>
          <cell r="AA42">
            <v>0</v>
          </cell>
          <cell r="AB42">
            <v>0</v>
          </cell>
          <cell r="AC42">
            <v>0</v>
          </cell>
          <cell r="AD42">
            <v>0</v>
          </cell>
          <cell r="AE42">
            <v>-31328.737080835002</v>
          </cell>
          <cell r="AF42">
            <v>0</v>
          </cell>
          <cell r="AG42">
            <v>0</v>
          </cell>
          <cell r="AH42">
            <v>0</v>
          </cell>
        </row>
        <row r="43">
          <cell r="A43" t="str">
            <v>Cash Flow Before Financing</v>
          </cell>
          <cell r="C43">
            <v>21904458.252014272</v>
          </cell>
          <cell r="G43">
            <v>0</v>
          </cell>
          <cell r="H43">
            <v>-13200.472312500002</v>
          </cell>
          <cell r="I43">
            <v>-21701.576481750002</v>
          </cell>
          <cell r="J43">
            <v>-27872.962293747667</v>
          </cell>
          <cell r="K43">
            <v>-28639.468756825729</v>
          </cell>
          <cell r="L43">
            <v>-29427.054147638435</v>
          </cell>
          <cell r="M43">
            <v>-30236.298136698493</v>
          </cell>
          <cell r="N43">
            <v>-124271.1853418308</v>
          </cell>
          <cell r="O43">
            <v>-22345.512514277954</v>
          </cell>
          <cell r="P43">
            <v>-487849.42701902555</v>
          </cell>
          <cell r="Q43">
            <v>-669649.08850400802</v>
          </cell>
          <cell r="R43">
            <v>-660541.86090035352</v>
          </cell>
          <cell r="S43">
            <v>-565588.9683959278</v>
          </cell>
          <cell r="T43">
            <v>-203399.93275938556</v>
          </cell>
          <cell r="U43">
            <v>-208993.43091026865</v>
          </cell>
          <cell r="V43">
            <v>253453.84497617264</v>
          </cell>
          <cell r="W43">
            <v>305895.50037847681</v>
          </cell>
          <cell r="X43">
            <v>339298.09281374665</v>
          </cell>
          <cell r="Y43">
            <v>364696.18326117791</v>
          </cell>
          <cell r="Z43">
            <v>340137.07410890434</v>
          </cell>
          <cell r="AA43">
            <v>374644.6669088488</v>
          </cell>
          <cell r="AB43">
            <v>385937.05516817525</v>
          </cell>
          <cell r="AC43">
            <v>399949.56647413562</v>
          </cell>
          <cell r="AD43">
            <v>411021.41519063123</v>
          </cell>
          <cell r="AE43">
            <v>393275.28720957297</v>
          </cell>
          <cell r="AF43">
            <v>438064.18606082042</v>
          </cell>
          <cell r="AG43">
            <v>453849.46584416315</v>
          </cell>
          <cell r="AH43">
            <v>466263.97621432954</v>
          </cell>
        </row>
        <row r="45">
          <cell r="B45" t="str">
            <v>Senior Debt Drawdown</v>
          </cell>
          <cell r="C45">
            <v>3771100.9885322987</v>
          </cell>
          <cell r="G45">
            <v>0</v>
          </cell>
          <cell r="H45">
            <v>0</v>
          </cell>
          <cell r="I45">
            <v>0</v>
          </cell>
          <cell r="J45">
            <v>0</v>
          </cell>
          <cell r="K45">
            <v>0</v>
          </cell>
          <cell r="L45">
            <v>0</v>
          </cell>
          <cell r="M45">
            <v>0</v>
          </cell>
          <cell r="N45">
            <v>0</v>
          </cell>
          <cell r="O45">
            <v>0</v>
          </cell>
          <cell r="P45">
            <v>354897.19922844879</v>
          </cell>
          <cell r="Q45">
            <v>468754.3619528056</v>
          </cell>
          <cell r="R45">
            <v>462379.30263024743</v>
          </cell>
          <cell r="S45">
            <v>395912.27787714946</v>
          </cell>
          <cell r="T45">
            <v>142379.95293156989</v>
          </cell>
          <cell r="U45">
            <v>146295.40163718804</v>
          </cell>
          <cell r="V45">
            <v>0</v>
          </cell>
          <cell r="W45">
            <v>0</v>
          </cell>
          <cell r="X45">
            <v>1800482.4922748897</v>
          </cell>
          <cell r="Y45">
            <v>0</v>
          </cell>
          <cell r="Z45">
            <v>0</v>
          </cell>
          <cell r="AA45">
            <v>0</v>
          </cell>
          <cell r="AB45">
            <v>0</v>
          </cell>
          <cell r="AC45">
            <v>0</v>
          </cell>
          <cell r="AD45">
            <v>0</v>
          </cell>
          <cell r="AE45">
            <v>0</v>
          </cell>
          <cell r="AF45">
            <v>0</v>
          </cell>
          <cell r="AG45">
            <v>0</v>
          </cell>
          <cell r="AH45">
            <v>0</v>
          </cell>
        </row>
        <row r="46">
          <cell r="B46" t="str">
            <v>Senior Debt Repayments</v>
          </cell>
          <cell r="C46">
            <v>-4327120.8479791926</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-2580652.8304725545</v>
          </cell>
          <cell r="Y46">
            <v>-54014.474768246699</v>
          </cell>
          <cell r="Z46">
            <v>-54014.474768246699</v>
          </cell>
          <cell r="AA46">
            <v>-54014.474768246699</v>
          </cell>
          <cell r="AB46">
            <v>-54014.474768246699</v>
          </cell>
          <cell r="AC46">
            <v>-54014.474768246699</v>
          </cell>
          <cell r="AD46">
            <v>-54014.474768246699</v>
          </cell>
          <cell r="AE46">
            <v>-54014.474768246699</v>
          </cell>
          <cell r="AF46">
            <v>-54014.474768246699</v>
          </cell>
          <cell r="AG46">
            <v>-54014.474768246699</v>
          </cell>
          <cell r="AH46">
            <v>-54014.474768246699</v>
          </cell>
        </row>
        <row r="47">
          <cell r="B47" t="str">
            <v>Subordinated Debt Drawdown</v>
          </cell>
          <cell r="C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row>
        <row r="48">
          <cell r="B48" t="str">
            <v>Subordinated Debt Repayments</v>
          </cell>
          <cell r="C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row>
        <row r="49">
          <cell r="B49" t="str">
            <v>Waste Fund</v>
          </cell>
          <cell r="C49">
            <v>-423513.55070114892</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-14117.118356704974</v>
          </cell>
          <cell r="AB49">
            <v>-14117.118356704974</v>
          </cell>
          <cell r="AC49">
            <v>-14117.118356704974</v>
          </cell>
          <cell r="AD49">
            <v>-14117.118356704974</v>
          </cell>
          <cell r="AE49">
            <v>-14117.118356704974</v>
          </cell>
          <cell r="AF49">
            <v>-14117.118356704974</v>
          </cell>
          <cell r="AG49">
            <v>-14117.118356704974</v>
          </cell>
          <cell r="AH49">
            <v>-14117.118356704974</v>
          </cell>
        </row>
        <row r="50">
          <cell r="B50" t="str">
            <v>Decomissioning Fund</v>
          </cell>
          <cell r="C50">
            <v>-761522.36467573803</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-25384.078822524592</v>
          </cell>
          <cell r="AB50">
            <v>-25384.078822524592</v>
          </cell>
          <cell r="AC50">
            <v>-25384.078822524592</v>
          </cell>
          <cell r="AD50">
            <v>-25384.078822524592</v>
          </cell>
          <cell r="AE50">
            <v>-25384.078822524592</v>
          </cell>
          <cell r="AF50">
            <v>-25384.078822524592</v>
          </cell>
          <cell r="AG50">
            <v>-25384.078822524592</v>
          </cell>
          <cell r="AH50">
            <v>-25384.078822524592</v>
          </cell>
        </row>
        <row r="51">
          <cell r="B51" t="str">
            <v>Grant received</v>
          </cell>
          <cell r="C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row>
        <row r="52">
          <cell r="B52" t="str">
            <v>Equity Drawdown</v>
          </cell>
          <cell r="C52">
            <v>1940195.1808253787</v>
          </cell>
          <cell r="G52">
            <v>0</v>
          </cell>
          <cell r="H52">
            <v>13200.472312500002</v>
          </cell>
          <cell r="I52">
            <v>21701.576481750002</v>
          </cell>
          <cell r="J52">
            <v>27872.962293747667</v>
          </cell>
          <cell r="K52">
            <v>28639.468756825729</v>
          </cell>
          <cell r="L52">
            <v>29427.054147638435</v>
          </cell>
          <cell r="M52">
            <v>30236.298136698493</v>
          </cell>
          <cell r="N52">
            <v>124271.1853418308</v>
          </cell>
          <cell r="O52">
            <v>22345.512514277954</v>
          </cell>
          <cell r="P52">
            <v>132952.22779057678</v>
          </cell>
          <cell r="Q52">
            <v>200894.72655120245</v>
          </cell>
          <cell r="R52">
            <v>198162.55827010609</v>
          </cell>
          <cell r="S52">
            <v>169676.69051877837</v>
          </cell>
          <cell r="T52">
            <v>61019.979827815674</v>
          </cell>
          <cell r="U52">
            <v>62698.029273080603</v>
          </cell>
          <cell r="V52">
            <v>0</v>
          </cell>
          <cell r="W52">
            <v>0</v>
          </cell>
          <cell r="X52">
            <v>757991.50671129255</v>
          </cell>
          <cell r="Y52">
            <v>0</v>
          </cell>
          <cell r="Z52">
            <v>0</v>
          </cell>
          <cell r="AA52">
            <v>0</v>
          </cell>
          <cell r="AB52">
            <v>0</v>
          </cell>
          <cell r="AC52">
            <v>0</v>
          </cell>
          <cell r="AD52">
            <v>0</v>
          </cell>
          <cell r="AE52">
            <v>9398.6211242505015</v>
          </cell>
          <cell r="AF52">
            <v>0</v>
          </cell>
          <cell r="AG52">
            <v>0</v>
          </cell>
          <cell r="AH52">
            <v>0</v>
          </cell>
        </row>
        <row r="53">
          <cell r="B53" t="str">
            <v>Equity repaid</v>
          </cell>
          <cell r="C53">
            <v>-1940195.1808253787</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row>
        <row r="54">
          <cell r="A54" t="str">
            <v>Free Cash Flow</v>
          </cell>
          <cell r="C54">
            <v>20163402.477190487</v>
          </cell>
          <cell r="G54">
            <v>0</v>
          </cell>
          <cell r="H54">
            <v>0</v>
          </cell>
          <cell r="I54">
            <v>0</v>
          </cell>
          <cell r="J54">
            <v>0</v>
          </cell>
          <cell r="K54">
            <v>0</v>
          </cell>
          <cell r="L54">
            <v>0</v>
          </cell>
          <cell r="M54">
            <v>0</v>
          </cell>
          <cell r="N54">
            <v>0</v>
          </cell>
          <cell r="O54">
            <v>0</v>
          </cell>
          <cell r="P54">
            <v>2.9103830456733704E-11</v>
          </cell>
          <cell r="Q54">
            <v>2.9103830456733704E-11</v>
          </cell>
          <cell r="R54">
            <v>0</v>
          </cell>
          <cell r="S54">
            <v>2.9103830456733704E-11</v>
          </cell>
          <cell r="T54">
            <v>7.2759576141834259E-12</v>
          </cell>
          <cell r="U54">
            <v>-7.2759576141834259E-12</v>
          </cell>
          <cell r="V54">
            <v>253453.84497617264</v>
          </cell>
          <cell r="W54">
            <v>305895.50037847681</v>
          </cell>
          <cell r="X54">
            <v>317119.26132737426</v>
          </cell>
          <cell r="Y54">
            <v>310681.70849293121</v>
          </cell>
          <cell r="Z54">
            <v>286122.59934065765</v>
          </cell>
          <cell r="AA54">
            <v>281128.99496137252</v>
          </cell>
          <cell r="AB54">
            <v>292421.38322069898</v>
          </cell>
          <cell r="AC54">
            <v>306433.89452665934</v>
          </cell>
          <cell r="AD54">
            <v>317505.74324315501</v>
          </cell>
          <cell r="AE54">
            <v>309158.23638634721</v>
          </cell>
          <cell r="AF54">
            <v>344548.51411334419</v>
          </cell>
          <cell r="AG54">
            <v>360333.79389668693</v>
          </cell>
          <cell r="AH54">
            <v>372748.30426685332</v>
          </cell>
        </row>
        <row r="56">
          <cell r="A56" t="str">
            <v>Opening Cash Balance</v>
          </cell>
          <cell r="C56">
            <v>94905799.19563137</v>
          </cell>
          <cell r="G56">
            <v>0</v>
          </cell>
          <cell r="H56">
            <v>0</v>
          </cell>
          <cell r="I56">
            <v>0</v>
          </cell>
          <cell r="J56">
            <v>0</v>
          </cell>
          <cell r="K56">
            <v>0</v>
          </cell>
          <cell r="L56">
            <v>0</v>
          </cell>
          <cell r="M56">
            <v>0</v>
          </cell>
          <cell r="N56">
            <v>0</v>
          </cell>
          <cell r="O56">
            <v>0</v>
          </cell>
          <cell r="P56">
            <v>0</v>
          </cell>
          <cell r="Q56">
            <v>2.9103830456733704E-11</v>
          </cell>
          <cell r="R56">
            <v>5.8207660913467407E-11</v>
          </cell>
          <cell r="S56">
            <v>5.8207660913467407E-11</v>
          </cell>
          <cell r="T56">
            <v>8.7311491370201111E-11</v>
          </cell>
          <cell r="U56">
            <v>9.4587448984384537E-11</v>
          </cell>
          <cell r="V56">
            <v>8.7311491370201111E-11</v>
          </cell>
          <cell r="W56">
            <v>144189.68770282686</v>
          </cell>
          <cell r="X56">
            <v>330046.82192551368</v>
          </cell>
          <cell r="Y56">
            <v>477890.70229959447</v>
          </cell>
          <cell r="Z56">
            <v>605299.08596081985</v>
          </cell>
          <cell r="AA56">
            <v>696677.06716366834</v>
          </cell>
          <cell r="AB56">
            <v>751039.03868023923</v>
          </cell>
          <cell r="AC56">
            <v>802504.26575829345</v>
          </cell>
          <cell r="AD56">
            <v>852073.17280683969</v>
          </cell>
          <cell r="AE56">
            <v>899414.1140763429</v>
          </cell>
          <cell r="AF56">
            <v>924068.13579242839</v>
          </cell>
          <cell r="AG56">
            <v>969046.14936583315</v>
          </cell>
          <cell r="AH56">
            <v>1012495.1152431516</v>
          </cell>
        </row>
        <row r="57">
          <cell r="B57" t="str">
            <v>Short-Term Debt Drawdown</v>
          </cell>
          <cell r="C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row>
        <row r="58">
          <cell r="B58" t="str">
            <v>Short-Term Debt Repayment</v>
          </cell>
          <cell r="C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row>
        <row r="59">
          <cell r="B59" t="str">
            <v>Dividends</v>
          </cell>
          <cell r="C59">
            <v>-20163402.47719048</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-109264.15727334586</v>
          </cell>
          <cell r="W59">
            <v>-120038.36615579002</v>
          </cell>
          <cell r="X59">
            <v>-169275.38095329347</v>
          </cell>
          <cell r="Y59">
            <v>-183273.3248317058</v>
          </cell>
          <cell r="Z59">
            <v>-194744.61813780919</v>
          </cell>
          <cell r="AA59">
            <v>-226767.02344480166</v>
          </cell>
          <cell r="AB59">
            <v>-240956.15614264482</v>
          </cell>
          <cell r="AC59">
            <v>-256864.98747811303</v>
          </cell>
          <cell r="AD59">
            <v>-270164.8019736518</v>
          </cell>
          <cell r="AE59">
            <v>-284504.21467026166</v>
          </cell>
          <cell r="AF59">
            <v>-299570.5005399395</v>
          </cell>
          <cell r="AG59">
            <v>-316884.8280193684</v>
          </cell>
          <cell r="AH59">
            <v>-331300.8396057036</v>
          </cell>
        </row>
        <row r="60">
          <cell r="A60" t="str">
            <v>Closing Cash Balance</v>
          </cell>
          <cell r="C60">
            <v>94905799.195631385</v>
          </cell>
          <cell r="F60">
            <v>0</v>
          </cell>
          <cell r="G60">
            <v>0</v>
          </cell>
          <cell r="H60">
            <v>0</v>
          </cell>
          <cell r="I60">
            <v>0</v>
          </cell>
          <cell r="J60">
            <v>0</v>
          </cell>
          <cell r="K60">
            <v>0</v>
          </cell>
          <cell r="L60">
            <v>0</v>
          </cell>
          <cell r="M60">
            <v>0</v>
          </cell>
          <cell r="N60">
            <v>0</v>
          </cell>
          <cell r="O60">
            <v>0</v>
          </cell>
          <cell r="P60">
            <v>2.9103830456733704E-11</v>
          </cell>
          <cell r="Q60">
            <v>5.8207660913467407E-11</v>
          </cell>
          <cell r="R60">
            <v>5.8207660913467407E-11</v>
          </cell>
          <cell r="S60">
            <v>8.7311491370201111E-11</v>
          </cell>
          <cell r="T60">
            <v>9.4587448984384537E-11</v>
          </cell>
          <cell r="U60">
            <v>8.7311491370201111E-11</v>
          </cell>
          <cell r="V60">
            <v>144189.68770282686</v>
          </cell>
          <cell r="W60">
            <v>330046.82192551368</v>
          </cell>
          <cell r="X60">
            <v>477890.70229959447</v>
          </cell>
          <cell r="Y60">
            <v>605299.08596081985</v>
          </cell>
          <cell r="Z60">
            <v>696677.06716366834</v>
          </cell>
          <cell r="AA60">
            <v>751039.03868023923</v>
          </cell>
          <cell r="AB60">
            <v>802504.26575829345</v>
          </cell>
          <cell r="AC60">
            <v>852073.17280683969</v>
          </cell>
          <cell r="AD60">
            <v>899414.1140763429</v>
          </cell>
          <cell r="AE60">
            <v>924068.13579242839</v>
          </cell>
          <cell r="AF60">
            <v>969046.14936583315</v>
          </cell>
          <cell r="AG60">
            <v>1012495.1152431516</v>
          </cell>
          <cell r="AH60">
            <v>1053942.5799043011</v>
          </cell>
        </row>
        <row r="63">
          <cell r="A63" t="str">
            <v>Profit &amp; Loss Account</v>
          </cell>
        </row>
        <row r="65">
          <cell r="A65" t="str">
            <v xml:space="preserve"> INCOME STATEMENT</v>
          </cell>
        </row>
        <row r="67">
          <cell r="A67" t="str">
            <v>Turnover</v>
          </cell>
          <cell r="C67" t="str">
            <v>Total</v>
          </cell>
        </row>
        <row r="68">
          <cell r="B68" t="str">
            <v>Power Revenue / PPA</v>
          </cell>
          <cell r="C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row>
        <row r="69">
          <cell r="B69" t="str">
            <v>Power Revenue / Merchant</v>
          </cell>
          <cell r="C69">
            <v>49593706.589915708</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655562.9147203858</v>
          </cell>
          <cell r="W69">
            <v>675441.41931166674</v>
          </cell>
          <cell r="X69">
            <v>694016.05834273773</v>
          </cell>
          <cell r="Y69">
            <v>715055.20268674428</v>
          </cell>
          <cell r="Z69">
            <v>732711.79119570996</v>
          </cell>
          <cell r="AA69">
            <v>799915.20079444174</v>
          </cell>
          <cell r="AB69">
            <v>821912.86881628889</v>
          </cell>
          <cell r="AC69">
            <v>846829.21372985654</v>
          </cell>
          <cell r="AD69">
            <v>867739.64820822701</v>
          </cell>
          <cell r="AE69">
            <v>891602.48853395344</v>
          </cell>
          <cell r="AF69">
            <v>916121.55696863739</v>
          </cell>
          <cell r="AG69">
            <v>943893.84471619315</v>
          </cell>
          <cell r="AH69">
            <v>967201.0595293697</v>
          </cell>
        </row>
        <row r="70">
          <cell r="B70" t="str">
            <v>Carbon Revenue / (Cost)</v>
          </cell>
          <cell r="C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row>
        <row r="71">
          <cell r="A71" t="str">
            <v>Total Turnover</v>
          </cell>
          <cell r="C71">
            <v>49593706.589915708</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655562.9147203858</v>
          </cell>
          <cell r="W71">
            <v>675441.41931166674</v>
          </cell>
          <cell r="X71">
            <v>694016.05834273773</v>
          </cell>
          <cell r="Y71">
            <v>715055.20268674428</v>
          </cell>
          <cell r="Z71">
            <v>732711.79119570996</v>
          </cell>
          <cell r="AA71">
            <v>799915.20079444174</v>
          </cell>
          <cell r="AB71">
            <v>821912.86881628889</v>
          </cell>
          <cell r="AC71">
            <v>846829.21372985654</v>
          </cell>
          <cell r="AD71">
            <v>867739.64820822701</v>
          </cell>
          <cell r="AE71">
            <v>891602.48853395344</v>
          </cell>
          <cell r="AF71">
            <v>916121.55696863739</v>
          </cell>
          <cell r="AG71">
            <v>943893.84471619315</v>
          </cell>
          <cell r="AH71">
            <v>967201.0595293697</v>
          </cell>
        </row>
        <row r="73">
          <cell r="B73" t="str">
            <v>Fuel Costs</v>
          </cell>
          <cell r="C73">
            <v>-5177789.9198119845</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-68443.503924991601</v>
          </cell>
          <cell r="W73">
            <v>-70518.902756233627</v>
          </cell>
          <cell r="X73">
            <v>-72458.172582030063</v>
          </cell>
          <cell r="Y73">
            <v>-74654.747046742821</v>
          </cell>
          <cell r="Z73">
            <v>-76498.16856705687</v>
          </cell>
          <cell r="AA73">
            <v>-83514.484965316617</v>
          </cell>
          <cell r="AB73">
            <v>-85811.133301862836</v>
          </cell>
          <cell r="AC73">
            <v>-88412.503685383679</v>
          </cell>
          <cell r="AD73">
            <v>-90595.640303024833</v>
          </cell>
          <cell r="AE73">
            <v>-93087.020411358026</v>
          </cell>
          <cell r="AF73">
            <v>-95646.913472670392</v>
          </cell>
          <cell r="AG73">
            <v>-98546.456205752853</v>
          </cell>
          <cell r="AH73">
            <v>-100979.82669198095</v>
          </cell>
        </row>
        <row r="74">
          <cell r="B74" t="str">
            <v>Operating Costs</v>
          </cell>
          <cell r="C74">
            <v>-9899234.2994128317</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-138526.02217339573</v>
          </cell>
          <cell r="W74">
            <v>-142726.51934300797</v>
          </cell>
          <cell r="X74">
            <v>-146651.49862494069</v>
          </cell>
          <cell r="Y74">
            <v>-150684.41483712656</v>
          </cell>
          <cell r="Z74">
            <v>-154828.23624514756</v>
          </cell>
          <cell r="AA74">
            <v>-159086.01274188914</v>
          </cell>
          <cell r="AB74">
            <v>-163460.8780922911</v>
          </cell>
          <cell r="AC74">
            <v>-167956.05223982912</v>
          </cell>
          <cell r="AD74">
            <v>-172574.84367642438</v>
          </cell>
          <cell r="AE74">
            <v>-177320.65187752611</v>
          </cell>
          <cell r="AF74">
            <v>-182196.96980415809</v>
          </cell>
          <cell r="AG74">
            <v>-187207.38647377244</v>
          </cell>
          <cell r="AH74">
            <v>-192355.58960180118</v>
          </cell>
        </row>
        <row r="75">
          <cell r="B75" t="str">
            <v>Waste Costs</v>
          </cell>
          <cell r="C75">
            <v>-423513.55070114892</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-14117.118356704974</v>
          </cell>
          <cell r="AB75">
            <v>-14117.118356704974</v>
          </cell>
          <cell r="AC75">
            <v>-14117.118356704974</v>
          </cell>
          <cell r="AD75">
            <v>-14117.118356704974</v>
          </cell>
          <cell r="AE75">
            <v>-14117.118356704974</v>
          </cell>
          <cell r="AF75">
            <v>-14117.118356704974</v>
          </cell>
          <cell r="AG75">
            <v>-14117.118356704974</v>
          </cell>
          <cell r="AH75">
            <v>-14117.118356704974</v>
          </cell>
        </row>
        <row r="76">
          <cell r="A76" t="str">
            <v>Gross Profit</v>
          </cell>
          <cell r="C76">
            <v>34093168.819989741</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448593.38862199849</v>
          </cell>
          <cell r="W76">
            <v>462195.99721242522</v>
          </cell>
          <cell r="X76">
            <v>474906.38713576697</v>
          </cell>
          <cell r="Y76">
            <v>489716.04080287489</v>
          </cell>
          <cell r="Z76">
            <v>501385.38638350554</v>
          </cell>
          <cell r="AA76">
            <v>543197.58473053109</v>
          </cell>
          <cell r="AB76">
            <v>558523.73906543001</v>
          </cell>
          <cell r="AC76">
            <v>576343.53944793879</v>
          </cell>
          <cell r="AD76">
            <v>590452.04587207292</v>
          </cell>
          <cell r="AE76">
            <v>607077.69788836443</v>
          </cell>
          <cell r="AF76">
            <v>624160.555335104</v>
          </cell>
          <cell r="AG76">
            <v>644022.88367996283</v>
          </cell>
          <cell r="AH76">
            <v>659748.52487888257</v>
          </cell>
        </row>
        <row r="78">
          <cell r="A78" t="str">
            <v>Operating Margin / EBITDA</v>
          </cell>
          <cell r="C78">
            <v>34093168.819989741</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448593.38862199849</v>
          </cell>
          <cell r="W78">
            <v>462195.99721242522</v>
          </cell>
          <cell r="X78">
            <v>474906.38713576697</v>
          </cell>
          <cell r="Y78">
            <v>489716.04080287489</v>
          </cell>
          <cell r="Z78">
            <v>501385.38638350554</v>
          </cell>
          <cell r="AA78">
            <v>543197.58473053109</v>
          </cell>
          <cell r="AB78">
            <v>558523.73906543001</v>
          </cell>
          <cell r="AC78">
            <v>576343.53944793879</v>
          </cell>
          <cell r="AD78">
            <v>590452.04587207292</v>
          </cell>
          <cell r="AE78">
            <v>607077.69788836443</v>
          </cell>
          <cell r="AF78">
            <v>624160.555335104</v>
          </cell>
          <cell r="AG78">
            <v>644022.88367996283</v>
          </cell>
          <cell r="AH78">
            <v>659748.52487888257</v>
          </cell>
        </row>
        <row r="80">
          <cell r="B80" t="str">
            <v>Interest Expenses</v>
          </cell>
          <cell r="C80">
            <v>-2114062.8761958866</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-158167.5610670897</v>
          </cell>
          <cell r="W80">
            <v>-158167.5610670897</v>
          </cell>
          <cell r="X80">
            <v>-109328.89789591586</v>
          </cell>
          <cell r="Y80">
            <v>-105947.59177542361</v>
          </cell>
          <cell r="Z80">
            <v>-102566.28565493136</v>
          </cell>
          <cell r="AA80">
            <v>-99184.979534439117</v>
          </cell>
          <cell r="AB80">
            <v>-95803.673413946861</v>
          </cell>
          <cell r="AC80">
            <v>-92422.367293454619</v>
          </cell>
          <cell r="AD80">
            <v>-89041.061172962378</v>
          </cell>
          <cell r="AE80">
            <v>-85659.755052470122</v>
          </cell>
          <cell r="AF80">
            <v>-82278.44893197788</v>
          </cell>
          <cell r="AG80">
            <v>-78897.142811485624</v>
          </cell>
          <cell r="AH80">
            <v>-75515.836690993383</v>
          </cell>
        </row>
        <row r="81">
          <cell r="B81" t="str">
            <v>Interest Received</v>
          </cell>
          <cell r="C81">
            <v>1898115.9839126251</v>
          </cell>
          <cell r="F81">
            <v>0</v>
          </cell>
          <cell r="G81">
            <v>0</v>
          </cell>
          <cell r="H81">
            <v>0</v>
          </cell>
          <cell r="I81">
            <v>0</v>
          </cell>
          <cell r="J81">
            <v>0</v>
          </cell>
          <cell r="K81">
            <v>0</v>
          </cell>
          <cell r="L81">
            <v>0</v>
          </cell>
          <cell r="M81">
            <v>0</v>
          </cell>
          <cell r="N81">
            <v>0</v>
          </cell>
          <cell r="O81">
            <v>0</v>
          </cell>
          <cell r="P81">
            <v>0</v>
          </cell>
          <cell r="Q81">
            <v>5.8207660913467408E-13</v>
          </cell>
          <cell r="R81">
            <v>1.1641532182693482E-12</v>
          </cell>
          <cell r="S81">
            <v>1.1641532182693482E-12</v>
          </cell>
          <cell r="T81">
            <v>1.7462298274040222E-12</v>
          </cell>
          <cell r="U81">
            <v>1.8917489796876908E-12</v>
          </cell>
          <cell r="V81">
            <v>1.7462298274040222E-12</v>
          </cell>
          <cell r="W81">
            <v>2883.7937540565372</v>
          </cell>
          <cell r="X81">
            <v>6600.9364385102735</v>
          </cell>
          <cell r="Y81">
            <v>9557.8140459918905</v>
          </cell>
          <cell r="Z81">
            <v>12105.981719216397</v>
          </cell>
          <cell r="AA81">
            <v>13933.541343273368</v>
          </cell>
          <cell r="AB81">
            <v>15020.780773604785</v>
          </cell>
          <cell r="AC81">
            <v>16050.085315165868</v>
          </cell>
          <cell r="AD81">
            <v>17041.463456136793</v>
          </cell>
          <cell r="AE81">
            <v>17988.282281526859</v>
          </cell>
          <cell r="AF81">
            <v>18481.362715848569</v>
          </cell>
          <cell r="AG81">
            <v>19380.922987316662</v>
          </cell>
          <cell r="AH81">
            <v>20249.90230486303</v>
          </cell>
        </row>
        <row r="82">
          <cell r="B82" t="str">
            <v>Arrangement fees amortised</v>
          </cell>
          <cell r="C82">
            <v>-76510.97766564395</v>
          </cell>
          <cell r="G82">
            <v>0</v>
          </cell>
          <cell r="H82">
            <v>0</v>
          </cell>
          <cell r="I82">
            <v>0</v>
          </cell>
          <cell r="J82">
            <v>0</v>
          </cell>
          <cell r="K82">
            <v>0</v>
          </cell>
          <cell r="L82">
            <v>0</v>
          </cell>
          <cell r="M82">
            <v>0</v>
          </cell>
          <cell r="N82">
            <v>0</v>
          </cell>
          <cell r="O82">
            <v>0</v>
          </cell>
          <cell r="P82">
            <v>-1137.7621226716574</v>
          </cell>
          <cell r="Q82">
            <v>-2711.7619312381676</v>
          </cell>
          <cell r="R82">
            <v>-4363.8563755851937</v>
          </cell>
          <cell r="S82">
            <v>-5906.2858234521891</v>
          </cell>
          <cell r="T82">
            <v>-6732.4740804376934</v>
          </cell>
          <cell r="U82">
            <v>-7622.9342283325195</v>
          </cell>
          <cell r="V82">
            <v>-8100.1299110261352</v>
          </cell>
          <cell r="W82">
            <v>-8100.1299110261352</v>
          </cell>
          <cell r="X82">
            <v>-1878.2090431784252</v>
          </cell>
          <cell r="Y82">
            <v>-1821.8627718830721</v>
          </cell>
          <cell r="Z82">
            <v>-1765.5165005877193</v>
          </cell>
          <cell r="AA82">
            <v>-1709.1702292923665</v>
          </cell>
          <cell r="AB82">
            <v>-1652.8239579970138</v>
          </cell>
          <cell r="AC82">
            <v>-1596.477686701661</v>
          </cell>
          <cell r="AD82">
            <v>-1540.1314154063082</v>
          </cell>
          <cell r="AE82">
            <v>-1483.7851441109551</v>
          </cell>
          <cell r="AF82">
            <v>-1427.4388728156023</v>
          </cell>
          <cell r="AG82">
            <v>-1371.0926015202497</v>
          </cell>
          <cell r="AH82">
            <v>-1314.7463302248968</v>
          </cell>
        </row>
        <row r="83">
          <cell r="B83" t="str">
            <v>Arrangement fees amortisation capitalised</v>
          </cell>
          <cell r="C83">
            <v>28475.074561717422</v>
          </cell>
          <cell r="G83">
            <v>0</v>
          </cell>
          <cell r="H83">
            <v>0</v>
          </cell>
          <cell r="I83">
            <v>0</v>
          </cell>
          <cell r="J83">
            <v>0</v>
          </cell>
          <cell r="K83">
            <v>0</v>
          </cell>
          <cell r="L83">
            <v>0</v>
          </cell>
          <cell r="M83">
            <v>0</v>
          </cell>
          <cell r="N83">
            <v>0</v>
          </cell>
          <cell r="O83">
            <v>0</v>
          </cell>
          <cell r="P83">
            <v>1137.7621226716574</v>
          </cell>
          <cell r="Q83">
            <v>2711.7619312381676</v>
          </cell>
          <cell r="R83">
            <v>4363.8563755851937</v>
          </cell>
          <cell r="S83">
            <v>5906.2858234521891</v>
          </cell>
          <cell r="T83">
            <v>6732.4740804376934</v>
          </cell>
          <cell r="U83">
            <v>7622.9342283325195</v>
          </cell>
          <cell r="V83">
            <v>0</v>
          </cell>
          <cell r="W83">
            <v>0</v>
          </cell>
          <cell r="X83">
            <v>0</v>
          </cell>
          <cell r="Y83">
            <v>0</v>
          </cell>
          <cell r="Z83">
            <v>0</v>
          </cell>
          <cell r="AA83">
            <v>0</v>
          </cell>
          <cell r="AB83">
            <v>0</v>
          </cell>
          <cell r="AC83">
            <v>0</v>
          </cell>
          <cell r="AD83">
            <v>0</v>
          </cell>
          <cell r="AE83">
            <v>0</v>
          </cell>
          <cell r="AF83">
            <v>0</v>
          </cell>
          <cell r="AG83">
            <v>0</v>
          </cell>
          <cell r="AH83">
            <v>0</v>
          </cell>
        </row>
        <row r="84">
          <cell r="B84" t="str">
            <v>Commitment fees</v>
          </cell>
          <cell r="C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row>
        <row r="85">
          <cell r="B85" t="str">
            <v>Decommissioning Fund Growth</v>
          </cell>
          <cell r="C85">
            <v>3339575.9236823958</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1271.8692694025963</v>
          </cell>
          <cell r="AC85">
            <v>2607.4655485486101</v>
          </cell>
          <cell r="AD85">
            <v>4009.981879261235</v>
          </cell>
          <cell r="AE85">
            <v>5482.7712907242158</v>
          </cell>
          <cell r="AF85">
            <v>7029.3548156485494</v>
          </cell>
          <cell r="AG85">
            <v>8653.4299080892179</v>
          </cell>
          <cell r="AH85">
            <v>10358.879283036624</v>
          </cell>
        </row>
        <row r="86">
          <cell r="B86" t="str">
            <v>Decommissioning Revalorization</v>
          </cell>
          <cell r="C86">
            <v>-3795872.4793242854</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-15293.33916164238</v>
          </cell>
          <cell r="W86">
            <v>-16059.611920336471</v>
          </cell>
          <cell r="X86">
            <v>-16864.278775604933</v>
          </cell>
          <cell r="Y86">
            <v>-17709.263463656618</v>
          </cell>
          <cell r="Z86">
            <v>-18596.586109503132</v>
          </cell>
          <cell r="AA86">
            <v>-19528.368056519786</v>
          </cell>
          <cell r="AB86">
            <v>-20506.836937991713</v>
          </cell>
          <cell r="AC86">
            <v>-21534.332002769788</v>
          </cell>
          <cell r="AD86">
            <v>-22613.309707768571</v>
          </cell>
          <cell r="AE86">
            <v>-23746.349590676316</v>
          </cell>
          <cell r="AF86">
            <v>-24936.160436917155</v>
          </cell>
          <cell r="AG86">
            <v>-26185.586755608889</v>
          </cell>
          <cell r="AH86">
            <v>-27497.615579998677</v>
          </cell>
        </row>
        <row r="87">
          <cell r="B87" t="str">
            <v>Amortisation of Pre-Development costs</v>
          </cell>
          <cell r="C87">
            <v>-297694.52998526883</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-7442.3632496317277</v>
          </cell>
          <cell r="W87">
            <v>-7442.3632496317277</v>
          </cell>
          <cell r="X87">
            <v>-7442.3632496317277</v>
          </cell>
          <cell r="Y87">
            <v>-7442.3632496317277</v>
          </cell>
          <cell r="Z87">
            <v>-7442.3632496317277</v>
          </cell>
          <cell r="AA87">
            <v>-7442.3632496317277</v>
          </cell>
          <cell r="AB87">
            <v>-7442.3632496317277</v>
          </cell>
          <cell r="AC87">
            <v>-7442.3632496317277</v>
          </cell>
          <cell r="AD87">
            <v>-7442.3632496317277</v>
          </cell>
          <cell r="AE87">
            <v>-7442.3632496317277</v>
          </cell>
          <cell r="AF87">
            <v>-7442.3632496317277</v>
          </cell>
          <cell r="AG87">
            <v>-7442.3632496317277</v>
          </cell>
          <cell r="AH87">
            <v>-7442.3632496317277</v>
          </cell>
        </row>
        <row r="88">
          <cell r="B88" t="str">
            <v>Depreciation</v>
          </cell>
          <cell r="C88">
            <v>-3809609.4822434983</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-90314.826064649358</v>
          </cell>
          <cell r="W88">
            <v>-90314.826064649358</v>
          </cell>
          <cell r="X88">
            <v>-90314.826064649358</v>
          </cell>
          <cell r="Y88">
            <v>-90314.826064649358</v>
          </cell>
          <cell r="Z88">
            <v>-90314.826064649358</v>
          </cell>
          <cell r="AA88">
            <v>-90314.826064649358</v>
          </cell>
          <cell r="AB88">
            <v>-90314.826064649358</v>
          </cell>
          <cell r="AC88">
            <v>-90314.826064649358</v>
          </cell>
          <cell r="AD88">
            <v>-90314.826064649358</v>
          </cell>
          <cell r="AE88">
            <v>-91325.430486611775</v>
          </cell>
          <cell r="AF88">
            <v>-91325.430486611775</v>
          </cell>
          <cell r="AG88">
            <v>-91325.430486611775</v>
          </cell>
          <cell r="AH88">
            <v>-91325.430486611775</v>
          </cell>
        </row>
        <row r="89">
          <cell r="B89" t="str">
            <v>Depreciation - capitalised arrangement fees</v>
          </cell>
          <cell r="C89">
            <v>-28475.074561717443</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-711.87686404293549</v>
          </cell>
          <cell r="W89">
            <v>-711.87686404293549</v>
          </cell>
          <cell r="X89">
            <v>-711.87686404293549</v>
          </cell>
          <cell r="Y89">
            <v>-711.87686404293549</v>
          </cell>
          <cell r="Z89">
            <v>-711.87686404293549</v>
          </cell>
          <cell r="AA89">
            <v>-711.87686404293549</v>
          </cell>
          <cell r="AB89">
            <v>-711.87686404293549</v>
          </cell>
          <cell r="AC89">
            <v>-711.87686404293549</v>
          </cell>
          <cell r="AD89">
            <v>-711.87686404293549</v>
          </cell>
          <cell r="AE89">
            <v>-711.87686404293549</v>
          </cell>
          <cell r="AF89">
            <v>-711.87686404293549</v>
          </cell>
          <cell r="AG89">
            <v>-711.87686404293549</v>
          </cell>
          <cell r="AH89">
            <v>-711.87686404293549</v>
          </cell>
        </row>
        <row r="90">
          <cell r="B90" t="str">
            <v>Amortisation of Capital Grant</v>
          </cell>
          <cell r="C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row>
        <row r="91">
          <cell r="A91" t="str">
            <v>Earnings Before Tax (EBT)</v>
          </cell>
          <cell r="C91">
            <v>29237110.382170156</v>
          </cell>
          <cell r="F91">
            <v>0</v>
          </cell>
          <cell r="G91">
            <v>0</v>
          </cell>
          <cell r="H91">
            <v>0</v>
          </cell>
          <cell r="I91">
            <v>0</v>
          </cell>
          <cell r="J91">
            <v>0</v>
          </cell>
          <cell r="K91">
            <v>0</v>
          </cell>
          <cell r="L91">
            <v>0</v>
          </cell>
          <cell r="M91">
            <v>0</v>
          </cell>
          <cell r="N91">
            <v>0</v>
          </cell>
          <cell r="O91">
            <v>0</v>
          </cell>
          <cell r="P91">
            <v>0</v>
          </cell>
          <cell r="Q91">
            <v>4.5474735088646412E-13</v>
          </cell>
          <cell r="R91">
            <v>9.0949470177292824E-13</v>
          </cell>
          <cell r="S91">
            <v>9.0949470177292824E-13</v>
          </cell>
          <cell r="T91">
            <v>1.8189894035458565E-12</v>
          </cell>
          <cell r="U91">
            <v>1.8189894035458565E-12</v>
          </cell>
          <cell r="V91">
            <v>168563.29230391627</v>
          </cell>
          <cell r="W91">
            <v>184283.42188970544</v>
          </cell>
          <cell r="X91">
            <v>254966.87168125404</v>
          </cell>
          <cell r="Y91">
            <v>275326.07065957948</v>
          </cell>
          <cell r="Z91">
            <v>292093.91365937574</v>
          </cell>
          <cell r="AA91">
            <v>338239.54207522923</v>
          </cell>
          <cell r="AB91">
            <v>358383.98862017773</v>
          </cell>
          <cell r="AC91">
            <v>380978.84715040319</v>
          </cell>
          <cell r="AD91">
            <v>399839.92273300979</v>
          </cell>
          <cell r="AE91">
            <v>420179.19107307162</v>
          </cell>
          <cell r="AF91">
            <v>441549.55402460415</v>
          </cell>
          <cell r="AG91">
            <v>466123.74380646739</v>
          </cell>
          <cell r="AH91">
            <v>486549.43726527866</v>
          </cell>
        </row>
        <row r="93">
          <cell r="B93" t="str">
            <v>Current Taxes</v>
          </cell>
          <cell r="C93">
            <v>-9073707.9049797505</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-54825.696008019593</v>
          </cell>
          <cell r="Z93">
            <v>-84832.072081156002</v>
          </cell>
          <cell r="AA93">
            <v>-100811.26361322173</v>
          </cell>
          <cell r="AB93">
            <v>-108511.1877781395</v>
          </cell>
          <cell r="AC93">
            <v>-116837.14867164045</v>
          </cell>
          <cell r="AD93">
            <v>-123939.9474355273</v>
          </cell>
          <cell r="AE93">
            <v>-131165.70703881991</v>
          </cell>
          <cell r="AF93">
            <v>-138858.95484074976</v>
          </cell>
          <cell r="AG93">
            <v>-147424.63762005471</v>
          </cell>
          <cell r="AH93">
            <v>-154661.79074078921</v>
          </cell>
        </row>
        <row r="94">
          <cell r="B94" t="str">
            <v>Deferred Taxes</v>
          </cell>
          <cell r="C94">
            <v>1.127773430198431E-10</v>
          </cell>
          <cell r="F94">
            <v>0</v>
          </cell>
          <cell r="G94">
            <v>0</v>
          </cell>
          <cell r="H94">
            <v>0</v>
          </cell>
          <cell r="I94">
            <v>0</v>
          </cell>
          <cell r="J94">
            <v>0</v>
          </cell>
          <cell r="K94">
            <v>0</v>
          </cell>
          <cell r="L94">
            <v>0</v>
          </cell>
          <cell r="M94">
            <v>0</v>
          </cell>
          <cell r="N94">
            <v>0</v>
          </cell>
          <cell r="O94">
            <v>0</v>
          </cell>
          <cell r="P94">
            <v>-2.2919266484677791E-11</v>
          </cell>
          <cell r="Q94">
            <v>-9.822542779147624E-12</v>
          </cell>
          <cell r="R94">
            <v>-3.4924596548080443E-11</v>
          </cell>
          <cell r="S94">
            <v>7.8580342233180992E-11</v>
          </cell>
          <cell r="T94">
            <v>0</v>
          </cell>
          <cell r="U94">
            <v>8.7311491370201108E-12</v>
          </cell>
          <cell r="V94">
            <v>-59299.13503057044</v>
          </cell>
          <cell r="W94">
            <v>-64245.055733915426</v>
          </cell>
          <cell r="X94">
            <v>-85691.490727960554</v>
          </cell>
          <cell r="Y94">
            <v>-37227.049819854095</v>
          </cell>
          <cell r="Z94">
            <v>-12517.223440410527</v>
          </cell>
          <cell r="AA94">
            <v>-10661.255017205833</v>
          </cell>
          <cell r="AB94">
            <v>-8916.6446993934114</v>
          </cell>
          <cell r="AC94">
            <v>-7276.7110006497378</v>
          </cell>
          <cell r="AD94">
            <v>-5735.1733238306888</v>
          </cell>
          <cell r="AE94">
            <v>-4509.2693639900772</v>
          </cell>
          <cell r="AF94">
            <v>-3120.098643914921</v>
          </cell>
          <cell r="AG94">
            <v>-1814.2781670442762</v>
          </cell>
          <cell r="AH94">
            <v>-586.80691878586595</v>
          </cell>
        </row>
        <row r="95">
          <cell r="A95" t="str">
            <v>Net Income</v>
          </cell>
          <cell r="C95">
            <v>20163402.47719048</v>
          </cell>
          <cell r="F95">
            <v>0</v>
          </cell>
          <cell r="G95">
            <v>0</v>
          </cell>
          <cell r="H95">
            <v>0</v>
          </cell>
          <cell r="I95">
            <v>0</v>
          </cell>
          <cell r="J95">
            <v>0</v>
          </cell>
          <cell r="K95">
            <v>0</v>
          </cell>
          <cell r="L95">
            <v>0</v>
          </cell>
          <cell r="M95">
            <v>0</v>
          </cell>
          <cell r="N95">
            <v>0</v>
          </cell>
          <cell r="O95">
            <v>0</v>
          </cell>
          <cell r="P95">
            <v>-2.2919266484677791E-11</v>
          </cell>
          <cell r="Q95">
            <v>-9.3677954282611599E-12</v>
          </cell>
          <cell r="R95">
            <v>-3.4015101846307515E-11</v>
          </cell>
          <cell r="S95">
            <v>7.948983693495392E-11</v>
          </cell>
          <cell r="T95">
            <v>1.8189894035458565E-12</v>
          </cell>
          <cell r="U95">
            <v>1.0550138540565967E-11</v>
          </cell>
          <cell r="V95">
            <v>109264.15727334583</v>
          </cell>
          <cell r="W95">
            <v>120038.36615579002</v>
          </cell>
          <cell r="X95">
            <v>169275.38095329347</v>
          </cell>
          <cell r="Y95">
            <v>183273.3248317058</v>
          </cell>
          <cell r="Z95">
            <v>194744.61813780919</v>
          </cell>
          <cell r="AA95">
            <v>226767.02344480166</v>
          </cell>
          <cell r="AB95">
            <v>240956.15614264482</v>
          </cell>
          <cell r="AC95">
            <v>256864.98747811303</v>
          </cell>
          <cell r="AD95">
            <v>270164.8019736518</v>
          </cell>
          <cell r="AE95">
            <v>284504.21467026166</v>
          </cell>
          <cell r="AF95">
            <v>299570.5005399395</v>
          </cell>
          <cell r="AG95">
            <v>316884.8280193684</v>
          </cell>
          <cell r="AH95">
            <v>331300.8396057036</v>
          </cell>
        </row>
        <row r="97">
          <cell r="B97" t="str">
            <v>Dividends</v>
          </cell>
          <cell r="C97">
            <v>-20163402.47719048</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-109264.15727334586</v>
          </cell>
          <cell r="W97">
            <v>-120038.36615579002</v>
          </cell>
          <cell r="X97">
            <v>-169275.38095329347</v>
          </cell>
          <cell r="Y97">
            <v>-183273.3248317058</v>
          </cell>
          <cell r="Z97">
            <v>-194744.61813780919</v>
          </cell>
          <cell r="AA97">
            <v>-226767.02344480166</v>
          </cell>
          <cell r="AB97">
            <v>-240956.15614264482</v>
          </cell>
          <cell r="AC97">
            <v>-256864.98747811303</v>
          </cell>
          <cell r="AD97">
            <v>-270164.8019736518</v>
          </cell>
          <cell r="AE97">
            <v>-284504.21467026166</v>
          </cell>
          <cell r="AF97">
            <v>-299570.5005399395</v>
          </cell>
          <cell r="AG97">
            <v>-316884.8280193684</v>
          </cell>
          <cell r="AH97">
            <v>-331300.8396057036</v>
          </cell>
        </row>
        <row r="98">
          <cell r="B98" t="str">
            <v>Retained Profit for the year</v>
          </cell>
          <cell r="C98">
            <v>-1.1954277323982128E-8</v>
          </cell>
          <cell r="F98">
            <v>0</v>
          </cell>
          <cell r="G98">
            <v>0</v>
          </cell>
          <cell r="H98">
            <v>0</v>
          </cell>
          <cell r="I98">
            <v>0</v>
          </cell>
          <cell r="J98">
            <v>0</v>
          </cell>
          <cell r="K98">
            <v>0</v>
          </cell>
          <cell r="L98">
            <v>0</v>
          </cell>
          <cell r="M98">
            <v>0</v>
          </cell>
          <cell r="N98">
            <v>0</v>
          </cell>
          <cell r="O98">
            <v>0</v>
          </cell>
          <cell r="P98">
            <v>-2.2919266484677791E-11</v>
          </cell>
          <cell r="Q98">
            <v>-9.3677954282611599E-12</v>
          </cell>
          <cell r="R98">
            <v>-3.4015101846307515E-11</v>
          </cell>
          <cell r="S98">
            <v>7.948983693495392E-11</v>
          </cell>
          <cell r="T98">
            <v>1.8189894035458565E-12</v>
          </cell>
          <cell r="U98">
            <v>1.0550138540565967E-11</v>
          </cell>
          <cell r="V98">
            <v>0</v>
          </cell>
          <cell r="W98">
            <v>0</v>
          </cell>
          <cell r="X98">
            <v>0</v>
          </cell>
          <cell r="Y98">
            <v>0</v>
          </cell>
          <cell r="Z98">
            <v>0</v>
          </cell>
          <cell r="AA98">
            <v>0</v>
          </cell>
          <cell r="AB98">
            <v>0</v>
          </cell>
          <cell r="AC98">
            <v>0</v>
          </cell>
          <cell r="AD98">
            <v>0</v>
          </cell>
          <cell r="AE98">
            <v>0</v>
          </cell>
          <cell r="AF98">
            <v>0</v>
          </cell>
          <cell r="AG98">
            <v>0</v>
          </cell>
          <cell r="AH98">
            <v>0</v>
          </cell>
        </row>
        <row r="101">
          <cell r="A101" t="str">
            <v xml:space="preserve"> INCOME STATEMENT / RELATIVE VALUES</v>
          </cell>
        </row>
        <row r="103">
          <cell r="A103" t="str">
            <v>Turnover</v>
          </cell>
          <cell r="D103" t="str">
            <v>Average</v>
          </cell>
        </row>
        <row r="104">
          <cell r="B104" t="str">
            <v>Power Revenue / PPA</v>
          </cell>
          <cell r="D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row>
        <row r="105">
          <cell r="B105" t="str">
            <v>Power Revenue / Merchant</v>
          </cell>
          <cell r="D105">
            <v>1</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1</v>
          </cell>
          <cell r="W105">
            <v>1</v>
          </cell>
          <cell r="X105">
            <v>1</v>
          </cell>
          <cell r="Y105">
            <v>1</v>
          </cell>
          <cell r="Z105">
            <v>1</v>
          </cell>
          <cell r="AA105">
            <v>1</v>
          </cell>
          <cell r="AB105">
            <v>1</v>
          </cell>
          <cell r="AC105">
            <v>1</v>
          </cell>
          <cell r="AD105">
            <v>1</v>
          </cell>
          <cell r="AE105">
            <v>1</v>
          </cell>
          <cell r="AF105">
            <v>1</v>
          </cell>
          <cell r="AG105">
            <v>1</v>
          </cell>
          <cell r="AH105">
            <v>1</v>
          </cell>
        </row>
        <row r="106">
          <cell r="B106" t="str">
            <v>Carbon Revenue / (Cost)</v>
          </cell>
          <cell r="D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row>
        <row r="107">
          <cell r="A107" t="str">
            <v>Total Turnover</v>
          </cell>
          <cell r="D107">
            <v>1</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1</v>
          </cell>
          <cell r="W107">
            <v>1</v>
          </cell>
          <cell r="X107">
            <v>1</v>
          </cell>
          <cell r="Y107">
            <v>1</v>
          </cell>
          <cell r="Z107">
            <v>1</v>
          </cell>
          <cell r="AA107">
            <v>1</v>
          </cell>
          <cell r="AB107">
            <v>1</v>
          </cell>
          <cell r="AC107">
            <v>1</v>
          </cell>
          <cell r="AD107">
            <v>1</v>
          </cell>
          <cell r="AE107">
            <v>1</v>
          </cell>
          <cell r="AF107">
            <v>1</v>
          </cell>
          <cell r="AG107">
            <v>1</v>
          </cell>
          <cell r="AH107">
            <v>1</v>
          </cell>
        </row>
        <row r="109">
          <cell r="B109" t="str">
            <v>Fuel Costs</v>
          </cell>
          <cell r="D109">
            <v>-0.10440417294529918</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-0.10440417294529922</v>
          </cell>
          <cell r="W109">
            <v>-0.10440417294529923</v>
          </cell>
          <cell r="X109">
            <v>-0.10440417294529922</v>
          </cell>
          <cell r="Y109">
            <v>-0.1044041729452992</v>
          </cell>
          <cell r="Z109">
            <v>-0.10440417294529922</v>
          </cell>
          <cell r="AA109">
            <v>-0.10440417294529918</v>
          </cell>
          <cell r="AB109">
            <v>-0.10440417294529919</v>
          </cell>
          <cell r="AC109">
            <v>-0.1044041729452992</v>
          </cell>
          <cell r="AD109">
            <v>-0.10440417294529922</v>
          </cell>
          <cell r="AE109">
            <v>-0.1044041729452992</v>
          </cell>
          <cell r="AF109">
            <v>-0.1044041729452992</v>
          </cell>
          <cell r="AG109">
            <v>-0.10440417294529923</v>
          </cell>
          <cell r="AH109">
            <v>-0.10440417294529922</v>
          </cell>
        </row>
        <row r="110">
          <cell r="B110" t="str">
            <v>Operating Costs</v>
          </cell>
          <cell r="D110">
            <v>-0.20029564082527637</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-0.21130850916495267</v>
          </cell>
          <cell r="W110">
            <v>-0.21130850916495267</v>
          </cell>
          <cell r="X110">
            <v>-0.21130850916495264</v>
          </cell>
          <cell r="Y110">
            <v>-0.21073116351149648</v>
          </cell>
          <cell r="Z110">
            <v>-0.21130850916495267</v>
          </cell>
          <cell r="AA110">
            <v>-0.19887859686113188</v>
          </cell>
          <cell r="AB110">
            <v>-0.19887859686113188</v>
          </cell>
          <cell r="AC110">
            <v>-0.19833521271670262</v>
          </cell>
          <cell r="AD110">
            <v>-0.19887859686113188</v>
          </cell>
          <cell r="AE110">
            <v>-0.19887859686113191</v>
          </cell>
          <cell r="AF110">
            <v>-0.19887859686113185</v>
          </cell>
          <cell r="AG110">
            <v>-0.19833521271670262</v>
          </cell>
          <cell r="AH110">
            <v>-0.19887859686113193</v>
          </cell>
        </row>
        <row r="111">
          <cell r="A111" t="str">
            <v>Gross Profit</v>
          </cell>
          <cell r="D111">
            <v>0.68612627868504872</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0.68428731788974817</v>
          </cell>
          <cell r="W111">
            <v>0.68428731788974817</v>
          </cell>
          <cell r="X111">
            <v>0.68428731788974817</v>
          </cell>
          <cell r="Y111">
            <v>0.6848646635432043</v>
          </cell>
          <cell r="Z111">
            <v>0.68428731788974817</v>
          </cell>
          <cell r="AA111">
            <v>0.67906896154873708</v>
          </cell>
          <cell r="AB111">
            <v>0.67954129963898802</v>
          </cell>
          <cell r="AC111">
            <v>0.68059005299242747</v>
          </cell>
          <cell r="AD111">
            <v>0.68044838920439088</v>
          </cell>
          <cell r="AE111">
            <v>0.68088380830629103</v>
          </cell>
          <cell r="AF111">
            <v>0.6813075738555856</v>
          </cell>
          <cell r="AG111">
            <v>0.68230435793720579</v>
          </cell>
          <cell r="AH111">
            <v>0.68212138353106189</v>
          </cell>
        </row>
        <row r="113">
          <cell r="A113" t="str">
            <v>Operating Margin / EBITDA</v>
          </cell>
          <cell r="D113">
            <v>0.68612627868504872</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0.68428731788974817</v>
          </cell>
          <cell r="W113">
            <v>0.68428731788974817</v>
          </cell>
          <cell r="X113">
            <v>0.68428731788974817</v>
          </cell>
          <cell r="Y113">
            <v>0.6848646635432043</v>
          </cell>
          <cell r="Z113">
            <v>0.68428731788974817</v>
          </cell>
          <cell r="AA113">
            <v>0.67906896154873708</v>
          </cell>
          <cell r="AB113">
            <v>0.67954129963898802</v>
          </cell>
          <cell r="AC113">
            <v>0.68059005299242747</v>
          </cell>
          <cell r="AD113">
            <v>0.68044838920439088</v>
          </cell>
          <cell r="AE113">
            <v>0.68088380830629103</v>
          </cell>
          <cell r="AF113">
            <v>0.6813075738555856</v>
          </cell>
          <cell r="AG113">
            <v>0.68230435793720579</v>
          </cell>
          <cell r="AH113">
            <v>0.68212138353106189</v>
          </cell>
        </row>
        <row r="115">
          <cell r="B115" t="str">
            <v>Interest Expenses</v>
          </cell>
          <cell r="D115">
            <v>-5.9664411146954588E-2</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-0.24126984232253615</v>
          </cell>
          <cell r="W115">
            <v>-0.23416917669673876</v>
          </cell>
          <cell r="X115">
            <v>-0.15753078993155531</v>
          </cell>
          <cell r="Y115">
            <v>-0.14816701057112339</v>
          </cell>
          <cell r="Z115">
            <v>-0.13998175938666657</v>
          </cell>
          <cell r="AA115">
            <v>-0.123994367697892</v>
          </cell>
          <cell r="AB115">
            <v>-0.11656183647777946</v>
          </cell>
          <cell r="AC115">
            <v>-0.10913932324840402</v>
          </cell>
          <cell r="AD115">
            <v>-0.10261264580547973</v>
          </cell>
          <cell r="AE115">
            <v>-9.6073929978951686E-2</v>
          </cell>
          <cell r="AF115">
            <v>-8.9811715821020252E-2</v>
          </cell>
          <cell r="AG115">
            <v>-8.3586881356566264E-2</v>
          </cell>
          <cell r="AH115">
            <v>-7.8076668699824034E-2</v>
          </cell>
        </row>
        <row r="116">
          <cell r="B116" t="str">
            <v>Interest Received</v>
          </cell>
          <cell r="D116">
            <v>1.8266880708865861E-2</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2.6637105122836811E-18</v>
          </cell>
          <cell r="W116">
            <v>4.2694949874341028E-3</v>
          </cell>
          <cell r="X116">
            <v>9.5112157120295637E-3</v>
          </cell>
          <cell r="Y116">
            <v>1.3366540107783868E-2</v>
          </cell>
          <cell r="Z116">
            <v>1.6522160370124092E-2</v>
          </cell>
          <cell r="AA116">
            <v>1.7418773051737443E-2</v>
          </cell>
          <cell r="AB116">
            <v>1.8275393102480036E-2</v>
          </cell>
          <cell r="AC116">
            <v>1.89531549631753E-2</v>
          </cell>
          <cell r="AD116">
            <v>1.9638912998069486E-2</v>
          </cell>
          <cell r="AE116">
            <v>2.0175226642878352E-2</v>
          </cell>
          <cell r="AF116">
            <v>2.01734830659391E-2</v>
          </cell>
          <cell r="AG116">
            <v>2.0532947741749553E-2</v>
          </cell>
          <cell r="AH116">
            <v>2.0936600622332269E-2</v>
          </cell>
        </row>
        <row r="117">
          <cell r="B117" t="str">
            <v>Depreciation</v>
          </cell>
          <cell r="D117">
            <v>-8.3816963555683105E-2</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-0.13776683219362845</v>
          </cell>
          <cell r="W117">
            <v>-0.13371230055256011</v>
          </cell>
          <cell r="X117">
            <v>-0.13013362584190763</v>
          </cell>
          <cell r="Y117">
            <v>-0.12630469049844117</v>
          </cell>
          <cell r="Z117">
            <v>-0.12326105182129646</v>
          </cell>
          <cell r="AA117">
            <v>-0.11290550045173853</v>
          </cell>
          <cell r="AB117">
            <v>-0.10988369873648518</v>
          </cell>
          <cell r="AC117">
            <v>-0.10665057912546262</v>
          </cell>
          <cell r="AD117">
            <v>-0.10408055717073443</v>
          </cell>
          <cell r="AE117">
            <v>-0.10242841587036909</v>
          </cell>
          <cell r="AF117">
            <v>-9.9687022744884737E-2</v>
          </cell>
          <cell r="AG117">
            <v>-9.6753921002706827E-2</v>
          </cell>
          <cell r="AH117">
            <v>-9.4422384660175843E-2</v>
          </cell>
        </row>
        <row r="118">
          <cell r="A118" t="str">
            <v>Earnings Before Tax (EBT)</v>
          </cell>
          <cell r="D118">
            <v>0.54028268102336852</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0.25712755941329107</v>
          </cell>
          <cell r="W118">
            <v>0.27283405580532238</v>
          </cell>
          <cell r="X118">
            <v>0.36737892245619974</v>
          </cell>
          <cell r="Y118">
            <v>0.38504169975278957</v>
          </cell>
          <cell r="Z118">
            <v>0.39864775914511852</v>
          </cell>
          <cell r="AA118">
            <v>0.42284424866448855</v>
          </cell>
          <cell r="AB118">
            <v>0.43603647322899197</v>
          </cell>
          <cell r="AC118">
            <v>0.44988864457377786</v>
          </cell>
          <cell r="AD118">
            <v>0.46078328166591076</v>
          </cell>
          <cell r="AE118">
            <v>0.47126291870715276</v>
          </cell>
          <cell r="AF118">
            <v>0.48197703750761123</v>
          </cell>
          <cell r="AG118">
            <v>0.49383068489721949</v>
          </cell>
          <cell r="AH118">
            <v>0.50304890846793393</v>
          </cell>
        </row>
        <row r="120">
          <cell r="B120" t="str">
            <v>Current Taxes</v>
          </cell>
          <cell r="D120">
            <v>-0.17697774048834472</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-7.6673375428942883E-2</v>
          </cell>
          <cell r="Z120">
            <v>-0.11577822699252434</v>
          </cell>
          <cell r="AA120">
            <v>-0.12602743829983512</v>
          </cell>
          <cell r="AB120">
            <v>-0.13202273853482338</v>
          </cell>
          <cell r="AC120">
            <v>-0.13797014412980818</v>
          </cell>
          <cell r="AD120">
            <v>-0.14283079918204461</v>
          </cell>
          <cell r="AE120">
            <v>-0.14711231599913255</v>
          </cell>
          <cell r="AF120">
            <v>-0.15157263114757541</v>
          </cell>
          <cell r="AG120">
            <v>-0.15618773069166678</v>
          </cell>
          <cell r="AH120">
            <v>-0.15990655636382994</v>
          </cell>
        </row>
        <row r="121">
          <cell r="B121" t="str">
            <v>Deferred Taxes</v>
          </cell>
          <cell r="D121">
            <v>-6.139044607558322E-3</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-9.0455292236692533E-2</v>
          </cell>
          <cell r="W121">
            <v>-9.5115659029892927E-2</v>
          </cell>
          <cell r="X121">
            <v>-0.12347191350670747</v>
          </cell>
          <cell r="Y121">
            <v>-5.2061784432834546E-2</v>
          </cell>
          <cell r="Z121">
            <v>-1.7083420235374829E-2</v>
          </cell>
          <cell r="AA121">
            <v>-1.3327981524313488E-2</v>
          </cell>
          <cell r="AB121">
            <v>-1.0848649580380799E-2</v>
          </cell>
          <cell r="AC121">
            <v>-8.5928908482024221E-3</v>
          </cell>
          <cell r="AD121">
            <v>-6.6093249693881095E-3</v>
          </cell>
          <cell r="AE121">
            <v>-5.057488535507108E-3</v>
          </cell>
          <cell r="AF121">
            <v>-3.4057692673874441E-3</v>
          </cell>
          <cell r="AG121">
            <v>-1.9221209855328459E-3</v>
          </cell>
          <cell r="AH121">
            <v>-6.0670624065631219E-4</v>
          </cell>
        </row>
        <row r="122">
          <cell r="A122" t="str">
            <v>Net Income</v>
          </cell>
          <cell r="D122">
            <v>0.37089965480965825</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0.16667226717659855</v>
          </cell>
          <cell r="W122">
            <v>0.17771839677542947</v>
          </cell>
          <cell r="X122">
            <v>0.24390700894949224</v>
          </cell>
          <cell r="Y122">
            <v>0.25630653989101215</v>
          </cell>
          <cell r="Z122">
            <v>0.26578611191721929</v>
          </cell>
          <cell r="AA122">
            <v>0.28348882884033993</v>
          </cell>
          <cell r="AB122">
            <v>0.29316508511378775</v>
          </cell>
          <cell r="AC122">
            <v>0.30332560959576726</v>
          </cell>
          <cell r="AD122">
            <v>0.31134315751447805</v>
          </cell>
          <cell r="AE122">
            <v>0.31909311417251318</v>
          </cell>
          <cell r="AF122">
            <v>0.32699863709264843</v>
          </cell>
          <cell r="AG122">
            <v>0.33572083322001983</v>
          </cell>
          <cell r="AH122">
            <v>0.3425356458634477</v>
          </cell>
        </row>
        <row r="124">
          <cell r="B124" t="str">
            <v>Dividends</v>
          </cell>
          <cell r="D124">
            <v>-0.37089965480965825</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-0.16667226717659858</v>
          </cell>
          <cell r="W124">
            <v>-0.17771839677542947</v>
          </cell>
          <cell r="X124">
            <v>-0.24390700894949224</v>
          </cell>
          <cell r="Y124">
            <v>-0.25630653989101215</v>
          </cell>
          <cell r="Z124">
            <v>-0.26578611191721929</v>
          </cell>
          <cell r="AA124">
            <v>-0.28348882884033993</v>
          </cell>
          <cell r="AB124">
            <v>-0.29316508511378775</v>
          </cell>
          <cell r="AC124">
            <v>-0.30332560959576726</v>
          </cell>
          <cell r="AD124">
            <v>-0.31134315751447805</v>
          </cell>
          <cell r="AE124">
            <v>-0.31909311417251318</v>
          </cell>
          <cell r="AF124">
            <v>-0.32699863709264843</v>
          </cell>
          <cell r="AG124">
            <v>-0.33572083322001983</v>
          </cell>
          <cell r="AH124">
            <v>-0.3425356458634477</v>
          </cell>
        </row>
        <row r="125">
          <cell r="B125" t="str">
            <v>Retained Profit</v>
          </cell>
          <cell r="D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row>
        <row r="128">
          <cell r="A128" t="str">
            <v>Balance Sheet</v>
          </cell>
        </row>
        <row r="130">
          <cell r="A130" t="str">
            <v xml:space="preserve"> BALANCE SHEET STATEMENT</v>
          </cell>
        </row>
        <row r="132">
          <cell r="A132" t="str">
            <v>ASSETS</v>
          </cell>
        </row>
        <row r="134">
          <cell r="A134" t="str">
            <v>Fixed Assets</v>
          </cell>
        </row>
        <row r="135">
          <cell r="B135" t="str">
            <v>Land</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row>
        <row r="136">
          <cell r="B136" t="str">
            <v>Plant and Machinery</v>
          </cell>
          <cell r="F136">
            <v>0</v>
          </cell>
          <cell r="G136">
            <v>0</v>
          </cell>
          <cell r="H136">
            <v>0</v>
          </cell>
          <cell r="I136">
            <v>0</v>
          </cell>
          <cell r="J136">
            <v>0</v>
          </cell>
          <cell r="K136">
            <v>0</v>
          </cell>
          <cell r="L136">
            <v>0</v>
          </cell>
          <cell r="M136">
            <v>0</v>
          </cell>
          <cell r="N136">
            <v>0</v>
          </cell>
          <cell r="O136">
            <v>0</v>
          </cell>
          <cell r="P136">
            <v>465390.65730695677</v>
          </cell>
          <cell r="Q136">
            <v>1187991.0904893598</v>
          </cell>
          <cell r="R136">
            <v>1933743.9945896291</v>
          </cell>
          <cell r="S136">
            <v>2614662.3260848974</v>
          </cell>
          <cell r="T136">
            <v>2949524.2251271582</v>
          </cell>
          <cell r="U136">
            <v>3307367.2335520983</v>
          </cell>
          <cell r="V136">
            <v>3224683.0527132959</v>
          </cell>
          <cell r="W136">
            <v>3141998.8718744935</v>
          </cell>
          <cell r="X136">
            <v>3059314.6910356912</v>
          </cell>
          <cell r="Y136">
            <v>2976630.5101968888</v>
          </cell>
          <cell r="Z136">
            <v>2893946.3293580865</v>
          </cell>
          <cell r="AA136">
            <v>2811262.1485192841</v>
          </cell>
          <cell r="AB136">
            <v>2728577.9676804817</v>
          </cell>
          <cell r="AC136">
            <v>2645893.7868416794</v>
          </cell>
          <cell r="AD136">
            <v>2563209.606002877</v>
          </cell>
          <cell r="AE136">
            <v>2510843.5578229469</v>
          </cell>
          <cell r="AF136">
            <v>2427148.772562182</v>
          </cell>
          <cell r="AG136">
            <v>2343453.9873014172</v>
          </cell>
          <cell r="AH136">
            <v>2259759.2020406523</v>
          </cell>
        </row>
        <row r="137">
          <cell r="B137" t="str">
            <v>Capitalised Arrangement Fees</v>
          </cell>
          <cell r="G137">
            <v>0</v>
          </cell>
          <cell r="H137">
            <v>0</v>
          </cell>
          <cell r="I137">
            <v>0</v>
          </cell>
          <cell r="J137">
            <v>0</v>
          </cell>
          <cell r="K137">
            <v>0</v>
          </cell>
          <cell r="L137">
            <v>0</v>
          </cell>
          <cell r="M137">
            <v>0</v>
          </cell>
          <cell r="N137">
            <v>0</v>
          </cell>
          <cell r="O137">
            <v>0</v>
          </cell>
          <cell r="P137">
            <v>1137.7621226716574</v>
          </cell>
          <cell r="Q137">
            <v>3849.5240539098249</v>
          </cell>
          <cell r="R137">
            <v>8213.3804294950187</v>
          </cell>
          <cell r="S137">
            <v>14119.666252947209</v>
          </cell>
          <cell r="T137">
            <v>20852.140333384901</v>
          </cell>
          <cell r="U137">
            <v>28475.074561717422</v>
          </cell>
          <cell r="V137">
            <v>27763.197697674485</v>
          </cell>
          <cell r="W137">
            <v>27051.320833631547</v>
          </cell>
          <cell r="X137">
            <v>26339.44396958861</v>
          </cell>
          <cell r="Y137">
            <v>25627.567105545673</v>
          </cell>
          <cell r="Z137">
            <v>24915.690241502736</v>
          </cell>
          <cell r="AA137">
            <v>24203.813377459799</v>
          </cell>
          <cell r="AB137">
            <v>23491.936513416862</v>
          </cell>
          <cell r="AC137">
            <v>22780.059649373925</v>
          </cell>
          <cell r="AD137">
            <v>22068.182785330988</v>
          </cell>
          <cell r="AE137">
            <v>21356.305921288051</v>
          </cell>
          <cell r="AF137">
            <v>20644.429057245114</v>
          </cell>
          <cell r="AG137">
            <v>19932.552193202177</v>
          </cell>
          <cell r="AH137">
            <v>19220.675329159239</v>
          </cell>
        </row>
        <row r="138">
          <cell r="B138" t="str">
            <v>Pre Development expenditure</v>
          </cell>
          <cell r="G138">
            <v>0</v>
          </cell>
          <cell r="H138">
            <v>13200.472312500002</v>
          </cell>
          <cell r="I138">
            <v>34902.048794250004</v>
          </cell>
          <cell r="J138">
            <v>62775.011087997671</v>
          </cell>
          <cell r="K138">
            <v>91414.479844823392</v>
          </cell>
          <cell r="L138">
            <v>120841.53399246183</v>
          </cell>
          <cell r="M138">
            <v>151077.83212916032</v>
          </cell>
          <cell r="N138">
            <v>275349.01747099112</v>
          </cell>
          <cell r="O138">
            <v>297694.52998526907</v>
          </cell>
          <cell r="P138">
            <v>297694.52998526907</v>
          </cell>
          <cell r="Q138">
            <v>297694.52998526907</v>
          </cell>
          <cell r="R138">
            <v>297694.52998526907</v>
          </cell>
          <cell r="S138">
            <v>297694.52998526907</v>
          </cell>
          <cell r="T138">
            <v>297694.52998526907</v>
          </cell>
          <cell r="U138">
            <v>297694.52998526907</v>
          </cell>
          <cell r="V138">
            <v>290252.16673563735</v>
          </cell>
          <cell r="W138">
            <v>282809.80348600564</v>
          </cell>
          <cell r="X138">
            <v>275367.44023637392</v>
          </cell>
          <cell r="Y138">
            <v>267925.07698674221</v>
          </cell>
          <cell r="Z138">
            <v>260482.71373711049</v>
          </cell>
          <cell r="AA138">
            <v>253040.35048747878</v>
          </cell>
          <cell r="AB138">
            <v>245597.98723784706</v>
          </cell>
          <cell r="AC138">
            <v>238155.62398821535</v>
          </cell>
          <cell r="AD138">
            <v>230713.26073858363</v>
          </cell>
          <cell r="AE138">
            <v>223270.89748895192</v>
          </cell>
          <cell r="AF138">
            <v>215828.5342393202</v>
          </cell>
          <cell r="AG138">
            <v>208386.17098968849</v>
          </cell>
          <cell r="AH138">
            <v>200943.80774005677</v>
          </cell>
        </row>
        <row r="139">
          <cell r="B139" t="str">
            <v>Decommissioning Asset</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297595.16380802915</v>
          </cell>
          <cell r="W139">
            <v>289964.51858218224</v>
          </cell>
          <cell r="X139">
            <v>282333.87335633533</v>
          </cell>
          <cell r="Y139">
            <v>274703.22813048842</v>
          </cell>
          <cell r="Z139">
            <v>267072.58290464152</v>
          </cell>
          <cell r="AA139">
            <v>259441.93767879461</v>
          </cell>
          <cell r="AB139">
            <v>251811.2924529477</v>
          </cell>
          <cell r="AC139">
            <v>244180.6472271008</v>
          </cell>
          <cell r="AD139">
            <v>236550.00200125389</v>
          </cell>
          <cell r="AE139">
            <v>228919.35677540698</v>
          </cell>
          <cell r="AF139">
            <v>221288.71154956007</v>
          </cell>
          <cell r="AG139">
            <v>213658.06632371317</v>
          </cell>
          <cell r="AH139">
            <v>206027.42109786626</v>
          </cell>
        </row>
        <row r="140">
          <cell r="B140" t="str">
            <v>Total Fixed Assets</v>
          </cell>
          <cell r="F140">
            <v>0</v>
          </cell>
          <cell r="G140">
            <v>0</v>
          </cell>
          <cell r="H140">
            <v>13200.472312500002</v>
          </cell>
          <cell r="I140">
            <v>34902.048794250004</v>
          </cell>
          <cell r="J140">
            <v>62775.011087997671</v>
          </cell>
          <cell r="K140">
            <v>91414.479844823392</v>
          </cell>
          <cell r="L140">
            <v>120841.53399246183</v>
          </cell>
          <cell r="M140">
            <v>151077.83212916032</v>
          </cell>
          <cell r="N140">
            <v>275349.01747099112</v>
          </cell>
          <cell r="O140">
            <v>297694.52998526907</v>
          </cell>
          <cell r="P140">
            <v>764222.94941489748</v>
          </cell>
          <cell r="Q140">
            <v>1489535.1445285387</v>
          </cell>
          <cell r="R140">
            <v>2239651.9050043933</v>
          </cell>
          <cell r="S140">
            <v>2926476.5223231139</v>
          </cell>
          <cell r="T140">
            <v>3268070.895445812</v>
          </cell>
          <cell r="U140">
            <v>3633536.8380990848</v>
          </cell>
          <cell r="V140">
            <v>3840293.5809546369</v>
          </cell>
          <cell r="W140">
            <v>3741824.5147763127</v>
          </cell>
          <cell r="X140">
            <v>3643355.448597989</v>
          </cell>
          <cell r="Y140">
            <v>3544886.3824196653</v>
          </cell>
          <cell r="Z140">
            <v>3446417.3162413412</v>
          </cell>
          <cell r="AA140">
            <v>3347948.250063017</v>
          </cell>
          <cell r="AB140">
            <v>3249479.1838846933</v>
          </cell>
          <cell r="AC140">
            <v>3151010.1177063696</v>
          </cell>
          <cell r="AD140">
            <v>3052541.0515280454</v>
          </cell>
          <cell r="AE140">
            <v>2984390.118008594</v>
          </cell>
          <cell r="AF140">
            <v>2884910.4474083073</v>
          </cell>
          <cell r="AG140">
            <v>2785430.7768080207</v>
          </cell>
          <cell r="AH140">
            <v>2685951.1062077344</v>
          </cell>
        </row>
        <row r="142">
          <cell r="A142" t="str">
            <v>Current Assets</v>
          </cell>
        </row>
        <row r="143">
          <cell r="B143" t="str">
            <v xml:space="preserve">Operating Cash </v>
          </cell>
          <cell r="F143">
            <v>0</v>
          </cell>
          <cell r="G143">
            <v>0</v>
          </cell>
          <cell r="H143">
            <v>0</v>
          </cell>
          <cell r="I143">
            <v>0</v>
          </cell>
          <cell r="J143">
            <v>0</v>
          </cell>
          <cell r="K143">
            <v>0</v>
          </cell>
          <cell r="L143">
            <v>0</v>
          </cell>
          <cell r="M143">
            <v>0</v>
          </cell>
          <cell r="N143">
            <v>0</v>
          </cell>
          <cell r="O143">
            <v>0</v>
          </cell>
          <cell r="P143">
            <v>2.9103830456733704E-11</v>
          </cell>
          <cell r="Q143">
            <v>5.8207660913467407E-11</v>
          </cell>
          <cell r="R143">
            <v>5.8207660913467407E-11</v>
          </cell>
          <cell r="S143">
            <v>8.7311491370201111E-11</v>
          </cell>
          <cell r="T143">
            <v>9.4587448984384537E-11</v>
          </cell>
          <cell r="U143">
            <v>8.7311491370201111E-11</v>
          </cell>
          <cell r="V143">
            <v>144189.68770282686</v>
          </cell>
          <cell r="W143">
            <v>330046.82192551368</v>
          </cell>
          <cell r="X143">
            <v>477890.70229959447</v>
          </cell>
          <cell r="Y143">
            <v>605299.08596081985</v>
          </cell>
          <cell r="Z143">
            <v>696677.06716366834</v>
          </cell>
          <cell r="AA143">
            <v>751039.03868023923</v>
          </cell>
          <cell r="AB143">
            <v>802504.26575829345</v>
          </cell>
          <cell r="AC143">
            <v>852073.17280683969</v>
          </cell>
          <cell r="AD143">
            <v>899414.1140763429</v>
          </cell>
          <cell r="AE143">
            <v>924068.13579242839</v>
          </cell>
          <cell r="AF143">
            <v>969046.14936583315</v>
          </cell>
          <cell r="AG143">
            <v>1012495.1152431516</v>
          </cell>
          <cell r="AH143">
            <v>1053942.5799043011</v>
          </cell>
        </row>
        <row r="144">
          <cell r="B144" t="str">
            <v>Accounts Receivable</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54029.910553877948</v>
          </cell>
          <cell r="W144">
            <v>55515.733094109593</v>
          </cell>
          <cell r="X144">
            <v>57042.415754197616</v>
          </cell>
          <cell r="Y144">
            <v>58771.660494800897</v>
          </cell>
          <cell r="Z144">
            <v>60222.886947592597</v>
          </cell>
          <cell r="AA144">
            <v>65746.454859817124</v>
          </cell>
          <cell r="AB144">
            <v>67554.482368462093</v>
          </cell>
          <cell r="AC144">
            <v>69602.401128481361</v>
          </cell>
          <cell r="AD144">
            <v>71321.066976018657</v>
          </cell>
          <cell r="AE144">
            <v>73282.39631785918</v>
          </cell>
          <cell r="AF144">
            <v>75297.662216600336</v>
          </cell>
          <cell r="AG144">
            <v>77580.316004070672</v>
          </cell>
          <cell r="AH144">
            <v>79495.977495564628</v>
          </cell>
        </row>
        <row r="145">
          <cell r="B145" t="str">
            <v>Arrangement fees</v>
          </cell>
          <cell r="G145">
            <v>0</v>
          </cell>
          <cell r="H145">
            <v>0</v>
          </cell>
          <cell r="I145">
            <v>0</v>
          </cell>
          <cell r="J145">
            <v>0</v>
          </cell>
          <cell r="K145">
            <v>0</v>
          </cell>
          <cell r="L145">
            <v>0</v>
          </cell>
          <cell r="M145">
            <v>0</v>
          </cell>
          <cell r="N145">
            <v>0</v>
          </cell>
          <cell r="O145">
            <v>0</v>
          </cell>
          <cell r="P145">
            <v>43537.57226109803</v>
          </cell>
          <cell r="Q145">
            <v>40825.810329859865</v>
          </cell>
          <cell r="R145">
            <v>36461.953954274672</v>
          </cell>
          <cell r="S145">
            <v>30555.668130822483</v>
          </cell>
          <cell r="T145">
            <v>23823.194050384791</v>
          </cell>
          <cell r="U145">
            <v>16200.25982205227</v>
          </cell>
          <cell r="V145">
            <v>8100.1299110261352</v>
          </cell>
          <cell r="W145">
            <v>0</v>
          </cell>
          <cell r="X145">
            <v>29957.434238695852</v>
          </cell>
          <cell r="Y145">
            <v>28135.57146681278</v>
          </cell>
          <cell r="Z145">
            <v>26370.05496622506</v>
          </cell>
          <cell r="AA145">
            <v>24660.884736932694</v>
          </cell>
          <cell r="AB145">
            <v>23008.06077893568</v>
          </cell>
          <cell r="AC145">
            <v>21411.583092234017</v>
          </cell>
          <cell r="AD145">
            <v>19871.45167682771</v>
          </cell>
          <cell r="AE145">
            <v>18387.666532716754</v>
          </cell>
          <cell r="AF145">
            <v>16960.227659901153</v>
          </cell>
          <cell r="AG145">
            <v>15589.135058380904</v>
          </cell>
          <cell r="AH145">
            <v>14274.388728156007</v>
          </cell>
        </row>
        <row r="146">
          <cell r="B146" t="str">
            <v>Decommissioning Fund</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25384.078822524592</v>
          </cell>
          <cell r="AB146">
            <v>52040.026914451781</v>
          </cell>
          <cell r="AC146">
            <v>80031.571285524988</v>
          </cell>
          <cell r="AD146">
            <v>109425.63198731082</v>
          </cell>
          <cell r="AE146">
            <v>140292.48210055963</v>
          </cell>
          <cell r="AF146">
            <v>172705.91573873279</v>
          </cell>
          <cell r="AG146">
            <v>206743.42446934659</v>
          </cell>
          <cell r="AH146">
            <v>242486.3825749078</v>
          </cell>
        </row>
        <row r="147">
          <cell r="B147" t="str">
            <v>Total Current Assets</v>
          </cell>
          <cell r="F147">
            <v>0</v>
          </cell>
          <cell r="G147">
            <v>0</v>
          </cell>
          <cell r="H147">
            <v>0</v>
          </cell>
          <cell r="I147">
            <v>0</v>
          </cell>
          <cell r="J147">
            <v>0</v>
          </cell>
          <cell r="K147">
            <v>0</v>
          </cell>
          <cell r="L147">
            <v>0</v>
          </cell>
          <cell r="M147">
            <v>0</v>
          </cell>
          <cell r="N147">
            <v>0</v>
          </cell>
          <cell r="O147">
            <v>0</v>
          </cell>
          <cell r="P147">
            <v>43537.572261098059</v>
          </cell>
          <cell r="Q147">
            <v>40825.810329859924</v>
          </cell>
          <cell r="R147">
            <v>36461.95395427473</v>
          </cell>
          <cell r="S147">
            <v>30555.668130822571</v>
          </cell>
          <cell r="T147">
            <v>23823.194050384885</v>
          </cell>
          <cell r="U147">
            <v>16200.259822052358</v>
          </cell>
          <cell r="V147">
            <v>206319.72816773094</v>
          </cell>
          <cell r="W147">
            <v>385562.55501962325</v>
          </cell>
          <cell r="X147">
            <v>564890.55229248793</v>
          </cell>
          <cell r="Y147">
            <v>692206.31792243349</v>
          </cell>
          <cell r="Z147">
            <v>783270.009077486</v>
          </cell>
          <cell r="AA147">
            <v>866830.45709951373</v>
          </cell>
          <cell r="AB147">
            <v>945106.83582014299</v>
          </cell>
          <cell r="AC147">
            <v>1023118.72831308</v>
          </cell>
          <cell r="AD147">
            <v>1100032.2647165002</v>
          </cell>
          <cell r="AE147">
            <v>1156030.6807435639</v>
          </cell>
          <cell r="AF147">
            <v>1234009.9549810675</v>
          </cell>
          <cell r="AG147">
            <v>1312407.9907749498</v>
          </cell>
          <cell r="AH147">
            <v>1390199.3287029294</v>
          </cell>
        </row>
        <row r="149">
          <cell r="A149" t="str">
            <v>TOTAL ASSETS</v>
          </cell>
          <cell r="F149">
            <v>0</v>
          </cell>
          <cell r="G149">
            <v>0</v>
          </cell>
          <cell r="H149">
            <v>13200.472312500002</v>
          </cell>
          <cell r="I149">
            <v>34902.048794250004</v>
          </cell>
          <cell r="J149">
            <v>62775.011087997671</v>
          </cell>
          <cell r="K149">
            <v>91414.479844823392</v>
          </cell>
          <cell r="L149">
            <v>120841.53399246183</v>
          </cell>
          <cell r="M149">
            <v>151077.83212916032</v>
          </cell>
          <cell r="N149">
            <v>275349.01747099112</v>
          </cell>
          <cell r="O149">
            <v>297694.52998526907</v>
          </cell>
          <cell r="P149">
            <v>807760.52167599555</v>
          </cell>
          <cell r="Q149">
            <v>1530360.9548583985</v>
          </cell>
          <cell r="R149">
            <v>2276113.8589586681</v>
          </cell>
          <cell r="S149">
            <v>2957032.1904539363</v>
          </cell>
          <cell r="T149">
            <v>3291894.0894961967</v>
          </cell>
          <cell r="U149">
            <v>3649737.0979211372</v>
          </cell>
          <cell r="V149">
            <v>4046613.3091223678</v>
          </cell>
          <cell r="W149">
            <v>4127387.0697959359</v>
          </cell>
          <cell r="X149">
            <v>4208246.0008904766</v>
          </cell>
          <cell r="Y149">
            <v>4237092.7003420992</v>
          </cell>
          <cell r="Z149">
            <v>4229687.3253188273</v>
          </cell>
          <cell r="AA149">
            <v>4214778.7071625311</v>
          </cell>
          <cell r="AB149">
            <v>4194586.0197048364</v>
          </cell>
          <cell r="AC149">
            <v>4174128.8460194496</v>
          </cell>
          <cell r="AD149">
            <v>4152573.3162445454</v>
          </cell>
          <cell r="AE149">
            <v>4140420.7987521579</v>
          </cell>
          <cell r="AF149">
            <v>4118920.4023893746</v>
          </cell>
          <cell r="AG149">
            <v>4097838.7675829707</v>
          </cell>
          <cell r="AH149">
            <v>4076150.4349106639</v>
          </cell>
        </row>
        <row r="151">
          <cell r="A151" t="str">
            <v xml:space="preserve">LIABILITIES AND  SHAREHOLDERS' EQUITY </v>
          </cell>
        </row>
        <row r="153">
          <cell r="A153" t="str">
            <v>Current Liabilities</v>
          </cell>
        </row>
        <row r="154">
          <cell r="B154" t="str">
            <v>Accounts and Bills Payable</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17057.927975141811</v>
          </cell>
          <cell r="W154">
            <v>17527.020994458209</v>
          </cell>
          <cell r="X154">
            <v>18009.014071805814</v>
          </cell>
          <cell r="Y154">
            <v>18521.027004153646</v>
          </cell>
          <cell r="Z154">
            <v>19013.129162646939</v>
          </cell>
          <cell r="AA154">
            <v>19939.76693483883</v>
          </cell>
          <cell r="AB154">
            <v>20488.110525546897</v>
          </cell>
          <cell r="AC154">
            <v>21071.388158236667</v>
          </cell>
          <cell r="AD154">
            <v>21630.450738036918</v>
          </cell>
          <cell r="AE154">
            <v>22225.288133332939</v>
          </cell>
          <cell r="AF154">
            <v>22836.483556999596</v>
          </cell>
          <cell r="AG154">
            <v>23486.617206536321</v>
          </cell>
          <cell r="AH154">
            <v>24109.760243324556</v>
          </cell>
        </row>
        <row r="155">
          <cell r="B155" t="str">
            <v>Tax payable</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27412.848004009797</v>
          </cell>
          <cell r="Z155">
            <v>42416.036040577994</v>
          </cell>
          <cell r="AA155">
            <v>50405.63180661088</v>
          </cell>
          <cell r="AB155">
            <v>54255.593889069773</v>
          </cell>
          <cell r="AC155">
            <v>58418.574335820245</v>
          </cell>
          <cell r="AD155">
            <v>61969.973717763671</v>
          </cell>
          <cell r="AE155">
            <v>65582.853519409953</v>
          </cell>
          <cell r="AF155">
            <v>69429.477420374897</v>
          </cell>
          <cell r="AG155">
            <v>73712.318810027355</v>
          </cell>
          <cell r="AH155">
            <v>77330.895370394603</v>
          </cell>
        </row>
        <row r="156">
          <cell r="B156" t="str">
            <v>Short-Term Borrowings</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row>
        <row r="157">
          <cell r="B157" t="str">
            <v>Total Current Liabilities</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17057.927975141811</v>
          </cell>
          <cell r="W157">
            <v>17527.020994458209</v>
          </cell>
          <cell r="X157">
            <v>18009.014071805814</v>
          </cell>
          <cell r="Y157">
            <v>45933.875008163443</v>
          </cell>
          <cell r="Z157">
            <v>61429.165203224933</v>
          </cell>
          <cell r="AA157">
            <v>70345.39874144971</v>
          </cell>
          <cell r="AB157">
            <v>74743.704414616674</v>
          </cell>
          <cell r="AC157">
            <v>79489.962494056905</v>
          </cell>
          <cell r="AD157">
            <v>83600.424455800588</v>
          </cell>
          <cell r="AE157">
            <v>87808.141652742896</v>
          </cell>
          <cell r="AF157">
            <v>92265.960977374489</v>
          </cell>
          <cell r="AG157">
            <v>97198.936016563675</v>
          </cell>
          <cell r="AH157">
            <v>101440.65561371917</v>
          </cell>
        </row>
        <row r="159">
          <cell r="A159" t="str">
            <v>Long-Term Liabilities</v>
          </cell>
        </row>
        <row r="160">
          <cell r="B160" t="str">
            <v>Decommissioning Provision</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320519.14819551841</v>
          </cell>
          <cell r="W160">
            <v>336578.76011585491</v>
          </cell>
          <cell r="X160">
            <v>353443.03889145982</v>
          </cell>
          <cell r="Y160">
            <v>371152.30235511641</v>
          </cell>
          <cell r="Z160">
            <v>389748.88846461952</v>
          </cell>
          <cell r="AA160">
            <v>409277.25652113929</v>
          </cell>
          <cell r="AB160">
            <v>429784.09345913102</v>
          </cell>
          <cell r="AC160">
            <v>451318.42546190083</v>
          </cell>
          <cell r="AD160">
            <v>473931.73516966938</v>
          </cell>
          <cell r="AE160">
            <v>497678.08476034569</v>
          </cell>
          <cell r="AF160">
            <v>522614.24519726285</v>
          </cell>
          <cell r="AG160">
            <v>548799.83195287175</v>
          </cell>
          <cell r="AH160">
            <v>576297.44753287046</v>
          </cell>
        </row>
        <row r="161">
          <cell r="B161" t="str">
            <v>Debt</v>
          </cell>
          <cell r="F161">
            <v>0</v>
          </cell>
          <cell r="G161">
            <v>0</v>
          </cell>
          <cell r="H161">
            <v>0</v>
          </cell>
          <cell r="I161">
            <v>0</v>
          </cell>
          <cell r="J161">
            <v>0</v>
          </cell>
          <cell r="K161">
            <v>0</v>
          </cell>
          <cell r="L161">
            <v>0</v>
          </cell>
          <cell r="M161">
            <v>0</v>
          </cell>
          <cell r="N161">
            <v>0</v>
          </cell>
          <cell r="O161">
            <v>0</v>
          </cell>
          <cell r="P161">
            <v>377113.76390014967</v>
          </cell>
          <cell r="Q161">
            <v>898819.47053135023</v>
          </cell>
          <cell r="R161">
            <v>1446409.8163615135</v>
          </cell>
          <cell r="S161">
            <v>1957651.4573380032</v>
          </cell>
          <cell r="T161">
            <v>2231493.3765524486</v>
          </cell>
          <cell r="U161">
            <v>2526638.355704308</v>
          </cell>
          <cell r="V161">
            <v>2526638.355704308</v>
          </cell>
          <cell r="W161">
            <v>2526638.355704308</v>
          </cell>
          <cell r="X161">
            <v>1746468.0175066427</v>
          </cell>
          <cell r="Y161">
            <v>1692453.542738396</v>
          </cell>
          <cell r="Z161">
            <v>1638439.0679701492</v>
          </cell>
          <cell r="AA161">
            <v>1584424.5932019025</v>
          </cell>
          <cell r="AB161">
            <v>1530410.1184336557</v>
          </cell>
          <cell r="AC161">
            <v>1476395.6436654089</v>
          </cell>
          <cell r="AD161">
            <v>1422381.1688971622</v>
          </cell>
          <cell r="AE161">
            <v>1368366.6941289154</v>
          </cell>
          <cell r="AF161">
            <v>1314352.2193606687</v>
          </cell>
          <cell r="AG161">
            <v>1260337.7445924219</v>
          </cell>
          <cell r="AH161">
            <v>1206323.2698241752</v>
          </cell>
        </row>
        <row r="162">
          <cell r="B162" t="str">
            <v>Capital Grant</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row>
        <row r="163">
          <cell r="B163" t="str">
            <v>Deferred Taxation</v>
          </cell>
          <cell r="F163">
            <v>0</v>
          </cell>
          <cell r="G163">
            <v>0</v>
          </cell>
          <cell r="H163">
            <v>0</v>
          </cell>
          <cell r="I163">
            <v>0</v>
          </cell>
          <cell r="J163">
            <v>0</v>
          </cell>
          <cell r="K163">
            <v>0</v>
          </cell>
          <cell r="L163">
            <v>0</v>
          </cell>
          <cell r="M163">
            <v>0</v>
          </cell>
          <cell r="N163">
            <v>0</v>
          </cell>
          <cell r="O163">
            <v>0</v>
          </cell>
          <cell r="P163">
            <v>2.2919266484677791E-11</v>
          </cell>
          <cell r="Q163">
            <v>3.2741809263825417E-11</v>
          </cell>
          <cell r="R163">
            <v>6.7666405811905866E-11</v>
          </cell>
          <cell r="S163">
            <v>-1.0913936421275126E-11</v>
          </cell>
          <cell r="T163">
            <v>-1.0913936421275126E-11</v>
          </cell>
          <cell r="U163">
            <v>-1.9645085558295238E-11</v>
          </cell>
          <cell r="V163">
            <v>59299.135030570418</v>
          </cell>
          <cell r="W163">
            <v>123544.19076448584</v>
          </cell>
          <cell r="X163">
            <v>209235.6814924464</v>
          </cell>
          <cell r="Y163">
            <v>246462.73131230049</v>
          </cell>
          <cell r="Z163">
            <v>258979.95475271103</v>
          </cell>
          <cell r="AA163">
            <v>269641.20976991684</v>
          </cell>
          <cell r="AB163">
            <v>278557.85446931026</v>
          </cell>
          <cell r="AC163">
            <v>285834.56546995998</v>
          </cell>
          <cell r="AD163">
            <v>291569.73879379069</v>
          </cell>
          <cell r="AE163">
            <v>296079.00815778074</v>
          </cell>
          <cell r="AF163">
            <v>299199.10680169566</v>
          </cell>
          <cell r="AG163">
            <v>301013.38496873993</v>
          </cell>
          <cell r="AH163">
            <v>301600.19188752578</v>
          </cell>
        </row>
        <row r="164">
          <cell r="B164" t="str">
            <v>Provisions for Liabilities and Charges</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row>
        <row r="165">
          <cell r="B165" t="str">
            <v>Total Long-Term Liabilities</v>
          </cell>
          <cell r="F165">
            <v>0</v>
          </cell>
          <cell r="G165">
            <v>0</v>
          </cell>
          <cell r="H165">
            <v>0</v>
          </cell>
          <cell r="I165">
            <v>0</v>
          </cell>
          <cell r="J165">
            <v>0</v>
          </cell>
          <cell r="K165">
            <v>0</v>
          </cell>
          <cell r="L165">
            <v>0</v>
          </cell>
          <cell r="M165">
            <v>0</v>
          </cell>
          <cell r="N165">
            <v>0</v>
          </cell>
          <cell r="O165">
            <v>0</v>
          </cell>
          <cell r="P165">
            <v>377113.76390014967</v>
          </cell>
          <cell r="Q165">
            <v>898819.47053135023</v>
          </cell>
          <cell r="R165">
            <v>1446409.8163615135</v>
          </cell>
          <cell r="S165">
            <v>1957651.4573380032</v>
          </cell>
          <cell r="T165">
            <v>2231493.3765524486</v>
          </cell>
          <cell r="U165">
            <v>2526638.355704308</v>
          </cell>
          <cell r="V165">
            <v>2906456.6389303971</v>
          </cell>
          <cell r="W165">
            <v>2986761.3065846488</v>
          </cell>
          <cell r="X165">
            <v>2309146.737890549</v>
          </cell>
          <cell r="Y165">
            <v>2310068.576405813</v>
          </cell>
          <cell r="Z165">
            <v>2287167.9111874797</v>
          </cell>
          <cell r="AA165">
            <v>2263343.0594929587</v>
          </cell>
          <cell r="AB165">
            <v>2238752.0663620969</v>
          </cell>
          <cell r="AC165">
            <v>2213548.6345972698</v>
          </cell>
          <cell r="AD165">
            <v>2187882.6428606221</v>
          </cell>
          <cell r="AE165">
            <v>2162123.787047042</v>
          </cell>
          <cell r="AF165">
            <v>2136165.5713596269</v>
          </cell>
          <cell r="AG165">
            <v>2110150.9615140334</v>
          </cell>
          <cell r="AH165">
            <v>2084220.9092445713</v>
          </cell>
        </row>
        <row r="167">
          <cell r="B167" t="str">
            <v>Net Assets</v>
          </cell>
          <cell r="F167">
            <v>0</v>
          </cell>
          <cell r="G167">
            <v>0</v>
          </cell>
          <cell r="H167">
            <v>13200.472312500002</v>
          </cell>
          <cell r="I167">
            <v>34902.048794250004</v>
          </cell>
          <cell r="J167">
            <v>62775.011087997671</v>
          </cell>
          <cell r="K167">
            <v>91414.479844823392</v>
          </cell>
          <cell r="L167">
            <v>120841.53399246183</v>
          </cell>
          <cell r="M167">
            <v>151077.83212916032</v>
          </cell>
          <cell r="N167">
            <v>275349.01747099112</v>
          </cell>
          <cell r="O167">
            <v>297694.52998526907</v>
          </cell>
          <cell r="P167">
            <v>430646.75777584588</v>
          </cell>
          <cell r="Q167">
            <v>631541.4843270483</v>
          </cell>
          <cell r="R167">
            <v>829704.04259715462</v>
          </cell>
          <cell r="S167">
            <v>999380.73311593314</v>
          </cell>
          <cell r="T167">
            <v>1060400.7129437481</v>
          </cell>
          <cell r="U167">
            <v>1123098.7422168292</v>
          </cell>
          <cell r="V167">
            <v>1123098.7422168287</v>
          </cell>
          <cell r="W167">
            <v>1123098.7422168287</v>
          </cell>
          <cell r="X167">
            <v>1881090.2489281218</v>
          </cell>
          <cell r="Y167">
            <v>1881090.2489281227</v>
          </cell>
          <cell r="Z167">
            <v>1881090.2489281227</v>
          </cell>
          <cell r="AA167">
            <v>1881090.2489281227</v>
          </cell>
          <cell r="AB167">
            <v>1881090.2489281227</v>
          </cell>
          <cell r="AC167">
            <v>1881090.2489281232</v>
          </cell>
          <cell r="AD167">
            <v>1881090.2489281227</v>
          </cell>
          <cell r="AE167">
            <v>1890488.870052373</v>
          </cell>
          <cell r="AF167">
            <v>1890488.870052373</v>
          </cell>
          <cell r="AG167">
            <v>1890488.8700523735</v>
          </cell>
          <cell r="AH167">
            <v>1890488.8700523735</v>
          </cell>
        </row>
        <row r="169">
          <cell r="A169" t="str">
            <v>Shareholders' Equity</v>
          </cell>
        </row>
        <row r="170">
          <cell r="B170" t="str">
            <v>Share Capital</v>
          </cell>
          <cell r="F170">
            <v>0</v>
          </cell>
          <cell r="G170">
            <v>0</v>
          </cell>
          <cell r="H170">
            <v>13200.472312500002</v>
          </cell>
          <cell r="I170">
            <v>34902.048794250004</v>
          </cell>
          <cell r="J170">
            <v>62775.011087997671</v>
          </cell>
          <cell r="K170">
            <v>91414.479844823392</v>
          </cell>
          <cell r="L170">
            <v>120841.53399246183</v>
          </cell>
          <cell r="M170">
            <v>151077.83212916032</v>
          </cell>
          <cell r="N170">
            <v>275349.01747099112</v>
          </cell>
          <cell r="O170">
            <v>297694.52998526907</v>
          </cell>
          <cell r="P170">
            <v>430646.75777584582</v>
          </cell>
          <cell r="Q170">
            <v>631541.4843270483</v>
          </cell>
          <cell r="R170">
            <v>829704.04259715439</v>
          </cell>
          <cell r="S170">
            <v>999380.73311593279</v>
          </cell>
          <cell r="T170">
            <v>1060400.7129437486</v>
          </cell>
          <cell r="U170">
            <v>1123098.7422168292</v>
          </cell>
          <cell r="V170">
            <v>1123098.7422168292</v>
          </cell>
          <cell r="W170">
            <v>1123098.7422168292</v>
          </cell>
          <cell r="X170">
            <v>1881090.2489281218</v>
          </cell>
          <cell r="Y170">
            <v>1881090.2489281218</v>
          </cell>
          <cell r="Z170">
            <v>1881090.2489281218</v>
          </cell>
          <cell r="AA170">
            <v>1881090.2489281218</v>
          </cell>
          <cell r="AB170">
            <v>1881090.2489281218</v>
          </cell>
          <cell r="AC170">
            <v>1881090.2489281218</v>
          </cell>
          <cell r="AD170">
            <v>1881090.2489281218</v>
          </cell>
          <cell r="AE170">
            <v>1890488.8700523723</v>
          </cell>
          <cell r="AF170">
            <v>1890488.8700523723</v>
          </cell>
          <cell r="AG170">
            <v>1890488.8700523723</v>
          </cell>
          <cell r="AH170">
            <v>1890488.8700523723</v>
          </cell>
        </row>
        <row r="171">
          <cell r="B171" t="str">
            <v>Retained Earnings</v>
          </cell>
          <cell r="C171">
            <v>-1.1979834125101946E-8</v>
          </cell>
          <cell r="F171">
            <v>0</v>
          </cell>
          <cell r="G171">
            <v>0</v>
          </cell>
          <cell r="H171">
            <v>0</v>
          </cell>
          <cell r="I171">
            <v>0</v>
          </cell>
          <cell r="J171">
            <v>0</v>
          </cell>
          <cell r="K171">
            <v>0</v>
          </cell>
          <cell r="L171">
            <v>0</v>
          </cell>
          <cell r="M171">
            <v>0</v>
          </cell>
          <cell r="N171">
            <v>0</v>
          </cell>
          <cell r="O171">
            <v>0</v>
          </cell>
          <cell r="P171">
            <v>-2.2919266484677791E-11</v>
          </cell>
          <cell r="Q171">
            <v>-3.2287061912938952E-11</v>
          </cell>
          <cell r="R171">
            <v>-6.6302163759246474E-11</v>
          </cell>
          <cell r="S171">
            <v>1.3187673175707447E-11</v>
          </cell>
          <cell r="T171">
            <v>1.5006662579253303E-11</v>
          </cell>
          <cell r="U171">
            <v>2.5556801119819272E-11</v>
          </cell>
          <cell r="V171">
            <v>0</v>
          </cell>
          <cell r="W171">
            <v>0</v>
          </cell>
          <cell r="X171">
            <v>0</v>
          </cell>
          <cell r="Y171">
            <v>0</v>
          </cell>
          <cell r="Z171">
            <v>0</v>
          </cell>
          <cell r="AA171">
            <v>0</v>
          </cell>
          <cell r="AB171">
            <v>0</v>
          </cell>
          <cell r="AC171">
            <v>0</v>
          </cell>
          <cell r="AD171">
            <v>0</v>
          </cell>
          <cell r="AE171">
            <v>0</v>
          </cell>
          <cell r="AF171">
            <v>0</v>
          </cell>
          <cell r="AG171">
            <v>0</v>
          </cell>
          <cell r="AH171">
            <v>0</v>
          </cell>
        </row>
        <row r="172">
          <cell r="B172" t="str">
            <v>Total Equity</v>
          </cell>
          <cell r="F172">
            <v>0</v>
          </cell>
          <cell r="G172">
            <v>0</v>
          </cell>
          <cell r="H172">
            <v>13200.472312500002</v>
          </cell>
          <cell r="I172">
            <v>34902.048794250004</v>
          </cell>
          <cell r="J172">
            <v>62775.011087997671</v>
          </cell>
          <cell r="K172">
            <v>91414.479844823392</v>
          </cell>
          <cell r="L172">
            <v>120841.53399246183</v>
          </cell>
          <cell r="M172">
            <v>151077.83212916032</v>
          </cell>
          <cell r="N172">
            <v>275349.01747099112</v>
          </cell>
          <cell r="O172">
            <v>297694.52998526907</v>
          </cell>
          <cell r="P172">
            <v>430646.75777584582</v>
          </cell>
          <cell r="Q172">
            <v>631541.4843270483</v>
          </cell>
          <cell r="R172">
            <v>829704.04259715427</v>
          </cell>
          <cell r="S172">
            <v>999380.73311593279</v>
          </cell>
          <cell r="T172">
            <v>1060400.7129437486</v>
          </cell>
          <cell r="U172">
            <v>1123098.7422168292</v>
          </cell>
          <cell r="V172">
            <v>1123098.7422168292</v>
          </cell>
          <cell r="W172">
            <v>1123098.7422168292</v>
          </cell>
          <cell r="X172">
            <v>1881090.2489281218</v>
          </cell>
          <cell r="Y172">
            <v>1881090.2489281218</v>
          </cell>
          <cell r="Z172">
            <v>1881090.2489281218</v>
          </cell>
          <cell r="AA172">
            <v>1881090.2489281218</v>
          </cell>
          <cell r="AB172">
            <v>1881090.2489281218</v>
          </cell>
          <cell r="AC172">
            <v>1881090.2489281218</v>
          </cell>
          <cell r="AD172">
            <v>1881090.2489281218</v>
          </cell>
          <cell r="AE172">
            <v>1890488.8700523723</v>
          </cell>
          <cell r="AF172">
            <v>1890488.8700523723</v>
          </cell>
          <cell r="AG172">
            <v>1890488.8700523723</v>
          </cell>
          <cell r="AH172">
            <v>1890488.8700523723</v>
          </cell>
        </row>
        <row r="174">
          <cell r="A174" t="str">
            <v>TOTAL LIABILITIES AND SHAREHOLDERS' EQUITY</v>
          </cell>
          <cell r="F174">
            <v>0</v>
          </cell>
          <cell r="G174">
            <v>0</v>
          </cell>
          <cell r="H174">
            <v>13200.472312500002</v>
          </cell>
          <cell r="I174">
            <v>34902.048794250004</v>
          </cell>
          <cell r="J174">
            <v>62775.011087997671</v>
          </cell>
          <cell r="K174">
            <v>91414.479844823392</v>
          </cell>
          <cell r="L174">
            <v>120841.53399246183</v>
          </cell>
          <cell r="M174">
            <v>151077.83212916032</v>
          </cell>
          <cell r="N174">
            <v>275349.01747099112</v>
          </cell>
          <cell r="O174">
            <v>297694.52998526907</v>
          </cell>
          <cell r="P174">
            <v>807760.52167599555</v>
          </cell>
          <cell r="Q174">
            <v>1530360.9548583985</v>
          </cell>
          <cell r="R174">
            <v>2276113.8589586676</v>
          </cell>
          <cell r="S174">
            <v>2957032.1904539359</v>
          </cell>
          <cell r="T174">
            <v>3291894.0894961972</v>
          </cell>
          <cell r="U174">
            <v>3649737.0979211372</v>
          </cell>
          <cell r="V174">
            <v>4046613.3091223682</v>
          </cell>
          <cell r="W174">
            <v>4127387.0697959363</v>
          </cell>
          <cell r="X174">
            <v>4208246.0008904766</v>
          </cell>
          <cell r="Y174">
            <v>4237092.7003420983</v>
          </cell>
          <cell r="Z174">
            <v>4229687.3253188264</v>
          </cell>
          <cell r="AA174">
            <v>4214778.7071625302</v>
          </cell>
          <cell r="AB174">
            <v>4194586.0197048355</v>
          </cell>
          <cell r="AC174">
            <v>4174128.8460194482</v>
          </cell>
          <cell r="AD174">
            <v>4152573.3162445445</v>
          </cell>
          <cell r="AE174">
            <v>4140420.798752157</v>
          </cell>
          <cell r="AF174">
            <v>4118920.4023893736</v>
          </cell>
          <cell r="AG174">
            <v>4097838.7675829697</v>
          </cell>
          <cell r="AH174">
            <v>4076150.4349106625</v>
          </cell>
        </row>
        <row r="175">
          <cell r="C175" t="str">
            <v>Check</v>
          </cell>
        </row>
        <row r="176">
          <cell r="B176" t="str">
            <v>Balance Check (I)</v>
          </cell>
          <cell r="C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row>
        <row r="178">
          <cell r="B178" t="str">
            <v>Balance Check (II)</v>
          </cell>
          <cell r="C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row>
        <row r="181">
          <cell r="A181" t="str">
            <v>Capital Expenditure / Depreciation</v>
          </cell>
        </row>
        <row r="183">
          <cell r="A183" t="str">
            <v>CAPITAL EXPENDITURE AND LAND</v>
          </cell>
        </row>
        <row r="185">
          <cell r="A185" t="str">
            <v>Capital Expenditure</v>
          </cell>
          <cell r="C185" t="str">
            <v>Total</v>
          </cell>
        </row>
        <row r="186">
          <cell r="B186" t="str">
            <v>Capital Expenditure</v>
          </cell>
          <cell r="C186">
            <v>2948363.813762723</v>
          </cell>
          <cell r="G186">
            <v>0</v>
          </cell>
          <cell r="H186">
            <v>0</v>
          </cell>
          <cell r="I186">
            <v>0</v>
          </cell>
          <cell r="J186">
            <v>0</v>
          </cell>
          <cell r="K186">
            <v>0</v>
          </cell>
          <cell r="L186">
            <v>0</v>
          </cell>
          <cell r="M186">
            <v>0</v>
          </cell>
          <cell r="N186">
            <v>0</v>
          </cell>
          <cell r="O186">
            <v>0</v>
          </cell>
          <cell r="P186">
            <v>443174.09263525589</v>
          </cell>
          <cell r="Q186">
            <v>669649.08850400802</v>
          </cell>
          <cell r="R186">
            <v>660541.86090035352</v>
          </cell>
          <cell r="S186">
            <v>565588.9683959278</v>
          </cell>
          <cell r="T186">
            <v>203399.93275938556</v>
          </cell>
          <cell r="U186">
            <v>208993.43091026865</v>
          </cell>
          <cell r="V186">
            <v>0</v>
          </cell>
          <cell r="W186">
            <v>0</v>
          </cell>
          <cell r="X186">
            <v>0</v>
          </cell>
          <cell r="Y186">
            <v>0</v>
          </cell>
          <cell r="Z186">
            <v>0</v>
          </cell>
          <cell r="AA186">
            <v>0</v>
          </cell>
          <cell r="AB186">
            <v>0</v>
          </cell>
          <cell r="AC186">
            <v>0</v>
          </cell>
          <cell r="AD186">
            <v>0</v>
          </cell>
          <cell r="AE186">
            <v>31328.737080835002</v>
          </cell>
          <cell r="AF186">
            <v>0</v>
          </cell>
          <cell r="AG186">
            <v>0</v>
          </cell>
          <cell r="AH186">
            <v>0</v>
          </cell>
        </row>
        <row r="187">
          <cell r="B187" t="str">
            <v>Total Capital Expenditure</v>
          </cell>
          <cell r="C187">
            <v>2948363.813762723</v>
          </cell>
          <cell r="G187">
            <v>0</v>
          </cell>
          <cell r="H187">
            <v>0</v>
          </cell>
          <cell r="I187">
            <v>0</v>
          </cell>
          <cell r="J187">
            <v>0</v>
          </cell>
          <cell r="K187">
            <v>0</v>
          </cell>
          <cell r="L187">
            <v>0</v>
          </cell>
          <cell r="M187">
            <v>0</v>
          </cell>
          <cell r="N187">
            <v>0</v>
          </cell>
          <cell r="O187">
            <v>0</v>
          </cell>
          <cell r="P187">
            <v>443174.09263525589</v>
          </cell>
          <cell r="Q187">
            <v>669649.08850400802</v>
          </cell>
          <cell r="R187">
            <v>660541.86090035352</v>
          </cell>
          <cell r="S187">
            <v>565588.9683959278</v>
          </cell>
          <cell r="T187">
            <v>203399.93275938556</v>
          </cell>
          <cell r="U187">
            <v>208993.43091026865</v>
          </cell>
          <cell r="V187">
            <v>0</v>
          </cell>
          <cell r="W187">
            <v>0</v>
          </cell>
          <cell r="X187">
            <v>0</v>
          </cell>
          <cell r="Y187">
            <v>0</v>
          </cell>
          <cell r="Z187">
            <v>0</v>
          </cell>
          <cell r="AA187">
            <v>0</v>
          </cell>
          <cell r="AB187">
            <v>0</v>
          </cell>
          <cell r="AC187">
            <v>0</v>
          </cell>
          <cell r="AD187">
            <v>0</v>
          </cell>
          <cell r="AE187">
            <v>31328.737080835002</v>
          </cell>
          <cell r="AF187">
            <v>0</v>
          </cell>
          <cell r="AG187">
            <v>0</v>
          </cell>
          <cell r="AH187">
            <v>0</v>
          </cell>
        </row>
        <row r="189">
          <cell r="A189" t="str">
            <v>Land</v>
          </cell>
        </row>
        <row r="190">
          <cell r="B190" t="str">
            <v>Balance b/f</v>
          </cell>
          <cell r="C190" t="str">
            <v>Total</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row>
        <row r="191">
          <cell r="B191" t="str">
            <v>Investments / Land</v>
          </cell>
          <cell r="C191">
            <v>0</v>
          </cell>
        </row>
        <row r="192">
          <cell r="B192" t="str">
            <v>Disposals / Land</v>
          </cell>
          <cell r="C192">
            <v>0</v>
          </cell>
        </row>
        <row r="193">
          <cell r="B193" t="str">
            <v>Balance c/f</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row>
        <row r="195">
          <cell r="A195" t="str">
            <v>Pre Dev costs</v>
          </cell>
        </row>
        <row r="197">
          <cell r="A197" t="str">
            <v>Additions</v>
          </cell>
        </row>
        <row r="198">
          <cell r="B198" t="str">
            <v xml:space="preserve">Prelicensing - cost </v>
          </cell>
          <cell r="C198">
            <v>119046.06637640725</v>
          </cell>
          <cell r="G198">
            <v>0</v>
          </cell>
          <cell r="H198">
            <v>5278.7812500000009</v>
          </cell>
          <cell r="I198">
            <v>8678.3163750000022</v>
          </cell>
          <cell r="J198">
            <v>11146.212594140628</v>
          </cell>
          <cell r="K198">
            <v>11452.733440479496</v>
          </cell>
          <cell r="L198">
            <v>11767.683610092683</v>
          </cell>
          <cell r="M198">
            <v>12091.294909370232</v>
          </cell>
          <cell r="N198">
            <v>49695.222077511651</v>
          </cell>
          <cell r="O198">
            <v>8935.8221198125666</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row>
        <row r="199">
          <cell r="B199" t="str">
            <v>Technical including design selection</v>
          </cell>
          <cell r="C199">
            <v>77379.943144664707</v>
          </cell>
          <cell r="G199">
            <v>0</v>
          </cell>
          <cell r="H199">
            <v>3431.2078125000007</v>
          </cell>
          <cell r="I199">
            <v>5640.9056437500012</v>
          </cell>
          <cell r="J199">
            <v>7245.0381861914084</v>
          </cell>
          <cell r="K199">
            <v>7444.2767363116727</v>
          </cell>
          <cell r="L199">
            <v>7648.9943465602437</v>
          </cell>
          <cell r="M199">
            <v>7859.3416910906508</v>
          </cell>
          <cell r="N199">
            <v>32301.894350382572</v>
          </cell>
          <cell r="O199">
            <v>5808.2843778781671</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row>
        <row r="200">
          <cell r="B200" t="str">
            <v>Regulatory including licensing and EIA</v>
          </cell>
          <cell r="C200">
            <v>60713.493851967709</v>
          </cell>
          <cell r="G200">
            <v>0</v>
          </cell>
          <cell r="H200">
            <v>2692.1784375000007</v>
          </cell>
          <cell r="I200">
            <v>4425.9413512500005</v>
          </cell>
          <cell r="J200">
            <v>5684.5684230117204</v>
          </cell>
          <cell r="K200">
            <v>5840.8940546445438</v>
          </cell>
          <cell r="L200">
            <v>6001.5186411472687</v>
          </cell>
          <cell r="M200">
            <v>6166.560403778818</v>
          </cell>
          <cell r="N200">
            <v>25344.563259530943</v>
          </cell>
          <cell r="O200">
            <v>4557.2692811044089</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row>
        <row r="201">
          <cell r="B201" t="str">
            <v xml:space="preserve">Regulatory - public enquiry - cost </v>
          </cell>
          <cell r="C201">
            <v>40555.026612229398</v>
          </cell>
          <cell r="G201">
            <v>0</v>
          </cell>
          <cell r="H201">
            <v>1798.3048125000003</v>
          </cell>
          <cell r="I201">
            <v>2956.4131117500001</v>
          </cell>
          <cell r="J201">
            <v>3797.1430904039071</v>
          </cell>
          <cell r="K201">
            <v>3901.5645253900152</v>
          </cell>
          <cell r="L201">
            <v>4008.8575498382406</v>
          </cell>
          <cell r="M201">
            <v>4119.1011324587917</v>
          </cell>
          <cell r="N201">
            <v>16929.505654405635</v>
          </cell>
          <cell r="O201">
            <v>3044.1367354828135</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row>
        <row r="203">
          <cell r="C203">
            <v>297694.52998526907</v>
          </cell>
          <cell r="G203">
            <v>0</v>
          </cell>
          <cell r="H203">
            <v>13200.472312500002</v>
          </cell>
          <cell r="I203">
            <v>21701.576481750002</v>
          </cell>
          <cell r="J203">
            <v>27872.962293747667</v>
          </cell>
          <cell r="K203">
            <v>28639.468756825729</v>
          </cell>
          <cell r="L203">
            <v>29427.054147638435</v>
          </cell>
          <cell r="M203">
            <v>30236.298136698493</v>
          </cell>
          <cell r="N203">
            <v>124271.1853418308</v>
          </cell>
          <cell r="O203">
            <v>22345.512514277954</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row>
        <row r="205">
          <cell r="A205" t="str">
            <v>Amortisation</v>
          </cell>
        </row>
        <row r="206">
          <cell r="B206" t="str">
            <v xml:space="preserve">Prelicensing - cost </v>
          </cell>
          <cell r="C206">
            <v>119046.06637640735</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2976.1516594101813</v>
          </cell>
          <cell r="W206">
            <v>2976.1516594101813</v>
          </cell>
          <cell r="X206">
            <v>2976.1516594101813</v>
          </cell>
          <cell r="Y206">
            <v>2976.1516594101813</v>
          </cell>
          <cell r="Z206">
            <v>2976.1516594101813</v>
          </cell>
          <cell r="AA206">
            <v>2976.1516594101813</v>
          </cell>
          <cell r="AB206">
            <v>2976.1516594101813</v>
          </cell>
          <cell r="AC206">
            <v>2976.1516594101813</v>
          </cell>
          <cell r="AD206">
            <v>2976.1516594101813</v>
          </cell>
          <cell r="AE206">
            <v>2976.1516594101813</v>
          </cell>
          <cell r="AF206">
            <v>2976.1516594101813</v>
          </cell>
          <cell r="AG206">
            <v>2976.1516594101813</v>
          </cell>
          <cell r="AH206">
            <v>2976.1516594101813</v>
          </cell>
        </row>
        <row r="207">
          <cell r="B207" t="str">
            <v>Technical including design selection</v>
          </cell>
          <cell r="C207">
            <v>77379.943144664678</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1934.4985786166176</v>
          </cell>
          <cell r="W207">
            <v>1934.4985786166176</v>
          </cell>
          <cell r="X207">
            <v>1934.4985786166176</v>
          </cell>
          <cell r="Y207">
            <v>1934.4985786166176</v>
          </cell>
          <cell r="Z207">
            <v>1934.4985786166176</v>
          </cell>
          <cell r="AA207">
            <v>1934.4985786166176</v>
          </cell>
          <cell r="AB207">
            <v>1934.4985786166176</v>
          </cell>
          <cell r="AC207">
            <v>1934.4985786166176</v>
          </cell>
          <cell r="AD207">
            <v>1934.4985786166176</v>
          </cell>
          <cell r="AE207">
            <v>1934.4985786166176</v>
          </cell>
          <cell r="AF207">
            <v>1934.4985786166176</v>
          </cell>
          <cell r="AG207">
            <v>1934.4985786166176</v>
          </cell>
          <cell r="AH207">
            <v>1934.4985786166176</v>
          </cell>
        </row>
        <row r="208">
          <cell r="B208" t="str">
            <v>Regulatory including licensing and EIA</v>
          </cell>
          <cell r="C208">
            <v>60713.493851967738</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1517.8373462991926</v>
          </cell>
          <cell r="W208">
            <v>1517.8373462991926</v>
          </cell>
          <cell r="X208">
            <v>1517.8373462991926</v>
          </cell>
          <cell r="Y208">
            <v>1517.8373462991926</v>
          </cell>
          <cell r="Z208">
            <v>1517.8373462991926</v>
          </cell>
          <cell r="AA208">
            <v>1517.8373462991926</v>
          </cell>
          <cell r="AB208">
            <v>1517.8373462991926</v>
          </cell>
          <cell r="AC208">
            <v>1517.8373462991926</v>
          </cell>
          <cell r="AD208">
            <v>1517.8373462991926</v>
          </cell>
          <cell r="AE208">
            <v>1517.8373462991926</v>
          </cell>
          <cell r="AF208">
            <v>1517.8373462991926</v>
          </cell>
          <cell r="AG208">
            <v>1517.8373462991926</v>
          </cell>
          <cell r="AH208">
            <v>1517.8373462991926</v>
          </cell>
        </row>
        <row r="209">
          <cell r="B209" t="str">
            <v xml:space="preserve">Regulatory - public enquiry - cost </v>
          </cell>
          <cell r="C209">
            <v>40555.026612229405</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1013.875665305735</v>
          </cell>
          <cell r="W209">
            <v>1013.875665305735</v>
          </cell>
          <cell r="X209">
            <v>1013.875665305735</v>
          </cell>
          <cell r="Y209">
            <v>1013.875665305735</v>
          </cell>
          <cell r="Z209">
            <v>1013.875665305735</v>
          </cell>
          <cell r="AA209">
            <v>1013.875665305735</v>
          </cell>
          <cell r="AB209">
            <v>1013.875665305735</v>
          </cell>
          <cell r="AC209">
            <v>1013.875665305735</v>
          </cell>
          <cell r="AD209">
            <v>1013.875665305735</v>
          </cell>
          <cell r="AE209">
            <v>1013.875665305735</v>
          </cell>
          <cell r="AF209">
            <v>1013.875665305735</v>
          </cell>
          <cell r="AG209">
            <v>1013.875665305735</v>
          </cell>
          <cell r="AH209">
            <v>1013.875665305735</v>
          </cell>
        </row>
        <row r="211">
          <cell r="C211">
            <v>297694.52998526883</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7442.3632496317277</v>
          </cell>
          <cell r="W211">
            <v>7442.3632496317277</v>
          </cell>
          <cell r="X211">
            <v>7442.3632496317277</v>
          </cell>
          <cell r="Y211">
            <v>7442.3632496317277</v>
          </cell>
          <cell r="Z211">
            <v>7442.3632496317277</v>
          </cell>
          <cell r="AA211">
            <v>7442.3632496317277</v>
          </cell>
          <cell r="AB211">
            <v>7442.3632496317277</v>
          </cell>
          <cell r="AC211">
            <v>7442.3632496317277</v>
          </cell>
          <cell r="AD211">
            <v>7442.3632496317277</v>
          </cell>
          <cell r="AE211">
            <v>7442.3632496317277</v>
          </cell>
          <cell r="AF211">
            <v>7442.3632496317277</v>
          </cell>
          <cell r="AG211">
            <v>7442.3632496317277</v>
          </cell>
          <cell r="AH211">
            <v>7442.3632496317277</v>
          </cell>
        </row>
        <row r="213">
          <cell r="A213" t="str">
            <v>Tax deduction</v>
          </cell>
          <cell r="D213" t="str">
            <v>Tax deductible</v>
          </cell>
        </row>
        <row r="214">
          <cell r="B214" t="str">
            <v xml:space="preserve">Prelicensing - cost </v>
          </cell>
          <cell r="C214">
            <v>0</v>
          </cell>
          <cell r="D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row>
        <row r="215">
          <cell r="B215" t="str">
            <v>Technical including design selection</v>
          </cell>
          <cell r="C215">
            <v>0</v>
          </cell>
          <cell r="D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row>
        <row r="216">
          <cell r="B216" t="str">
            <v>Regulatory including licensing and EIA</v>
          </cell>
          <cell r="C216">
            <v>30356.746925983869</v>
          </cell>
          <cell r="D216">
            <v>0.5</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758.91867314959632</v>
          </cell>
          <cell r="W216">
            <v>758.91867314959632</v>
          </cell>
          <cell r="X216">
            <v>758.91867314959632</v>
          </cell>
          <cell r="Y216">
            <v>758.91867314959632</v>
          </cell>
          <cell r="Z216">
            <v>758.91867314959632</v>
          </cell>
          <cell r="AA216">
            <v>758.91867314959632</v>
          </cell>
          <cell r="AB216">
            <v>758.91867314959632</v>
          </cell>
          <cell r="AC216">
            <v>758.91867314959632</v>
          </cell>
          <cell r="AD216">
            <v>758.91867314959632</v>
          </cell>
          <cell r="AE216">
            <v>758.91867314959632</v>
          </cell>
          <cell r="AF216">
            <v>758.91867314959632</v>
          </cell>
          <cell r="AG216">
            <v>758.91867314959632</v>
          </cell>
          <cell r="AH216">
            <v>758.91867314959632</v>
          </cell>
        </row>
        <row r="217">
          <cell r="B217" t="str">
            <v xml:space="preserve">Regulatory - public enquiry - cost </v>
          </cell>
          <cell r="C217">
            <v>20277.513306114703</v>
          </cell>
          <cell r="D217">
            <v>0.5</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506.93783265286748</v>
          </cell>
          <cell r="W217">
            <v>506.93783265286748</v>
          </cell>
          <cell r="X217">
            <v>506.93783265286748</v>
          </cell>
          <cell r="Y217">
            <v>506.93783265286748</v>
          </cell>
          <cell r="Z217">
            <v>506.93783265286748</v>
          </cell>
          <cell r="AA217">
            <v>506.93783265286748</v>
          </cell>
          <cell r="AB217">
            <v>506.93783265286748</v>
          </cell>
          <cell r="AC217">
            <v>506.93783265286748</v>
          </cell>
          <cell r="AD217">
            <v>506.93783265286748</v>
          </cell>
          <cell r="AE217">
            <v>506.93783265286748</v>
          </cell>
          <cell r="AF217">
            <v>506.93783265286748</v>
          </cell>
          <cell r="AG217">
            <v>506.93783265286748</v>
          </cell>
          <cell r="AH217">
            <v>506.93783265286748</v>
          </cell>
        </row>
        <row r="219">
          <cell r="C219">
            <v>50634.260232098532</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1265.8565058024637</v>
          </cell>
          <cell r="W219">
            <v>1265.8565058024637</v>
          </cell>
          <cell r="X219">
            <v>1265.8565058024637</v>
          </cell>
          <cell r="Y219">
            <v>1265.8565058024637</v>
          </cell>
          <cell r="Z219">
            <v>1265.8565058024637</v>
          </cell>
          <cell r="AA219">
            <v>1265.8565058024637</v>
          </cell>
          <cell r="AB219">
            <v>1265.8565058024637</v>
          </cell>
          <cell r="AC219">
            <v>1265.8565058024637</v>
          </cell>
          <cell r="AD219">
            <v>1265.8565058024637</v>
          </cell>
          <cell r="AE219">
            <v>1265.8565058024637</v>
          </cell>
          <cell r="AF219">
            <v>1265.8565058024637</v>
          </cell>
          <cell r="AG219">
            <v>1265.8565058024637</v>
          </cell>
          <cell r="AH219">
            <v>1265.8565058024637</v>
          </cell>
        </row>
        <row r="221">
          <cell r="A221" t="str">
            <v>Control account</v>
          </cell>
        </row>
        <row r="222">
          <cell r="B222" t="str">
            <v>b/f</v>
          </cell>
          <cell r="G222">
            <v>0</v>
          </cell>
          <cell r="H222">
            <v>0</v>
          </cell>
          <cell r="I222">
            <v>13200.472312500002</v>
          </cell>
          <cell r="J222">
            <v>34902.048794250004</v>
          </cell>
          <cell r="K222">
            <v>62775.011087997671</v>
          </cell>
          <cell r="L222">
            <v>91414.479844823392</v>
          </cell>
          <cell r="M222">
            <v>120841.53399246183</v>
          </cell>
          <cell r="N222">
            <v>151077.83212916032</v>
          </cell>
          <cell r="O222">
            <v>275349.01747099112</v>
          </cell>
          <cell r="P222">
            <v>297694.52998526907</v>
          </cell>
          <cell r="Q222">
            <v>297694.52998526907</v>
          </cell>
          <cell r="R222">
            <v>297694.52998526907</v>
          </cell>
          <cell r="S222">
            <v>297694.52998526907</v>
          </cell>
          <cell r="T222">
            <v>297694.52998526907</v>
          </cell>
          <cell r="U222">
            <v>297694.52998526907</v>
          </cell>
          <cell r="V222">
            <v>297694.52998526907</v>
          </cell>
          <cell r="W222">
            <v>290252.16673563735</v>
          </cell>
          <cell r="X222">
            <v>282809.80348600564</v>
          </cell>
          <cell r="Y222">
            <v>275367.44023637392</v>
          </cell>
          <cell r="Z222">
            <v>267925.07698674221</v>
          </cell>
          <cell r="AA222">
            <v>260482.71373711049</v>
          </cell>
          <cell r="AB222">
            <v>253040.35048747878</v>
          </cell>
          <cell r="AC222">
            <v>245597.98723784706</v>
          </cell>
          <cell r="AD222">
            <v>238155.62398821535</v>
          </cell>
          <cell r="AE222">
            <v>230713.26073858363</v>
          </cell>
          <cell r="AF222">
            <v>223270.89748895192</v>
          </cell>
          <cell r="AG222">
            <v>215828.5342393202</v>
          </cell>
          <cell r="AH222">
            <v>208386.17098968849</v>
          </cell>
        </row>
        <row r="223">
          <cell r="B223" t="str">
            <v>Additions</v>
          </cell>
          <cell r="C223">
            <v>297694.52998526907</v>
          </cell>
          <cell r="G223">
            <v>0</v>
          </cell>
          <cell r="H223">
            <v>13200.472312500002</v>
          </cell>
          <cell r="I223">
            <v>21701.576481750002</v>
          </cell>
          <cell r="J223">
            <v>27872.962293747667</v>
          </cell>
          <cell r="K223">
            <v>28639.468756825729</v>
          </cell>
          <cell r="L223">
            <v>29427.054147638435</v>
          </cell>
          <cell r="M223">
            <v>30236.298136698493</v>
          </cell>
          <cell r="N223">
            <v>124271.1853418308</v>
          </cell>
          <cell r="O223">
            <v>22345.512514277954</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row>
        <row r="224">
          <cell r="B224" t="str">
            <v>Amortisation</v>
          </cell>
          <cell r="C224">
            <v>-297694.52998526883</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-7442.3632496317277</v>
          </cell>
          <cell r="W224">
            <v>-7442.3632496317277</v>
          </cell>
          <cell r="X224">
            <v>-7442.3632496317277</v>
          </cell>
          <cell r="Y224">
            <v>-7442.3632496317277</v>
          </cell>
          <cell r="Z224">
            <v>-7442.3632496317277</v>
          </cell>
          <cell r="AA224">
            <v>-7442.3632496317277</v>
          </cell>
          <cell r="AB224">
            <v>-7442.3632496317277</v>
          </cell>
          <cell r="AC224">
            <v>-7442.3632496317277</v>
          </cell>
          <cell r="AD224">
            <v>-7442.3632496317277</v>
          </cell>
          <cell r="AE224">
            <v>-7442.3632496317277</v>
          </cell>
          <cell r="AF224">
            <v>-7442.3632496317277</v>
          </cell>
          <cell r="AG224">
            <v>-7442.3632496317277</v>
          </cell>
          <cell r="AH224">
            <v>-7442.3632496317277</v>
          </cell>
        </row>
        <row r="226">
          <cell r="B226" t="str">
            <v>c/f</v>
          </cell>
          <cell r="G226">
            <v>0</v>
          </cell>
          <cell r="H226">
            <v>13200.472312500002</v>
          </cell>
          <cell r="I226">
            <v>34902.048794250004</v>
          </cell>
          <cell r="J226">
            <v>62775.011087997671</v>
          </cell>
          <cell r="K226">
            <v>91414.479844823392</v>
          </cell>
          <cell r="L226">
            <v>120841.53399246183</v>
          </cell>
          <cell r="M226">
            <v>151077.83212916032</v>
          </cell>
          <cell r="N226">
            <v>275349.01747099112</v>
          </cell>
          <cell r="O226">
            <v>297694.52998526907</v>
          </cell>
          <cell r="P226">
            <v>297694.52998526907</v>
          </cell>
          <cell r="Q226">
            <v>297694.52998526907</v>
          </cell>
          <cell r="R226">
            <v>297694.52998526907</v>
          </cell>
          <cell r="S226">
            <v>297694.52998526907</v>
          </cell>
          <cell r="T226">
            <v>297694.52998526907</v>
          </cell>
          <cell r="U226">
            <v>297694.52998526907</v>
          </cell>
          <cell r="V226">
            <v>290252.16673563735</v>
          </cell>
          <cell r="W226">
            <v>282809.80348600564</v>
          </cell>
          <cell r="X226">
            <v>275367.44023637392</v>
          </cell>
          <cell r="Y226">
            <v>267925.07698674221</v>
          </cell>
          <cell r="Z226">
            <v>260482.71373711049</v>
          </cell>
          <cell r="AA226">
            <v>253040.35048747878</v>
          </cell>
          <cell r="AB226">
            <v>245597.98723784706</v>
          </cell>
          <cell r="AC226">
            <v>238155.62398821535</v>
          </cell>
          <cell r="AD226">
            <v>230713.26073858363</v>
          </cell>
          <cell r="AE226">
            <v>223270.89748895192</v>
          </cell>
          <cell r="AF226">
            <v>215828.5342393202</v>
          </cell>
          <cell r="AG226">
            <v>208386.17098968849</v>
          </cell>
          <cell r="AH226">
            <v>200943.80774005677</v>
          </cell>
        </row>
        <row r="228">
          <cell r="A228" t="str">
            <v>Capital Grant</v>
          </cell>
        </row>
        <row r="230">
          <cell r="B230" t="str">
            <v>b/f</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row>
        <row r="231">
          <cell r="B231" t="str">
            <v>Grant received</v>
          </cell>
          <cell r="C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row>
        <row r="232">
          <cell r="B232" t="str">
            <v>Grant amortised</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row>
        <row r="234">
          <cell r="B234" t="str">
            <v>c/f</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row>
        <row r="236">
          <cell r="B236" t="str">
            <v>Analysis of Grant received:</v>
          </cell>
        </row>
        <row r="237">
          <cell r="B237" t="str">
            <v>Buildings</v>
          </cell>
          <cell r="C237">
            <v>0</v>
          </cell>
          <cell r="D237">
            <v>0.2</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row>
        <row r="238">
          <cell r="B238" t="str">
            <v>Plant</v>
          </cell>
          <cell r="C238">
            <v>0</v>
          </cell>
          <cell r="D238">
            <v>0.8</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row>
        <row r="240">
          <cell r="A240" t="str">
            <v xml:space="preserve"> DEPRECIATION &amp; CAPITAL ALLOWANCES</v>
          </cell>
        </row>
        <row r="242">
          <cell r="A242" t="str">
            <v>Book Depreciation</v>
          </cell>
        </row>
        <row r="244">
          <cell r="A244" t="str">
            <v>Plant &amp; Machinery</v>
          </cell>
        </row>
        <row r="245">
          <cell r="B245" t="str">
            <v>Balance b/f</v>
          </cell>
          <cell r="C245" t="str">
            <v>Total</v>
          </cell>
          <cell r="G245">
            <v>0</v>
          </cell>
          <cell r="H245">
            <v>0</v>
          </cell>
          <cell r="I245">
            <v>0</v>
          </cell>
          <cell r="J245">
            <v>0</v>
          </cell>
          <cell r="K245">
            <v>0</v>
          </cell>
          <cell r="L245">
            <v>0</v>
          </cell>
          <cell r="M245">
            <v>0</v>
          </cell>
          <cell r="N245">
            <v>0</v>
          </cell>
          <cell r="O245">
            <v>0</v>
          </cell>
          <cell r="P245">
            <v>0</v>
          </cell>
          <cell r="Q245">
            <v>465390.65730695677</v>
          </cell>
          <cell r="R245">
            <v>1187991.0904893598</v>
          </cell>
          <cell r="S245">
            <v>1933743.9945896291</v>
          </cell>
          <cell r="T245">
            <v>2614662.3260848974</v>
          </cell>
          <cell r="U245">
            <v>2949524.2251271582</v>
          </cell>
          <cell r="V245">
            <v>3307367.2335520983</v>
          </cell>
          <cell r="W245">
            <v>3224683.0527132959</v>
          </cell>
          <cell r="X245">
            <v>3141998.8718744935</v>
          </cell>
          <cell r="Y245">
            <v>3059314.6910356912</v>
          </cell>
          <cell r="Z245">
            <v>2976630.5101968888</v>
          </cell>
          <cell r="AA245">
            <v>2893946.3293580865</v>
          </cell>
          <cell r="AB245">
            <v>2811262.1485192841</v>
          </cell>
          <cell r="AC245">
            <v>2728577.9676804817</v>
          </cell>
          <cell r="AD245">
            <v>2645893.7868416794</v>
          </cell>
          <cell r="AE245">
            <v>2563209.606002877</v>
          </cell>
          <cell r="AF245">
            <v>2510843.5578229469</v>
          </cell>
          <cell r="AG245">
            <v>2427148.772562182</v>
          </cell>
          <cell r="AH245">
            <v>2343453.9873014172</v>
          </cell>
        </row>
        <row r="246">
          <cell r="B246" t="str">
            <v>Capital Expenditure</v>
          </cell>
          <cell r="C246">
            <v>2948363.813762723</v>
          </cell>
          <cell r="G246">
            <v>0</v>
          </cell>
          <cell r="H246">
            <v>0</v>
          </cell>
          <cell r="I246">
            <v>0</v>
          </cell>
          <cell r="J246">
            <v>0</v>
          </cell>
          <cell r="K246">
            <v>0</v>
          </cell>
          <cell r="L246">
            <v>0</v>
          </cell>
          <cell r="M246">
            <v>0</v>
          </cell>
          <cell r="N246">
            <v>0</v>
          </cell>
          <cell r="O246">
            <v>0</v>
          </cell>
          <cell r="P246">
            <v>443174.09263525589</v>
          </cell>
          <cell r="Q246">
            <v>669649.08850400802</v>
          </cell>
          <cell r="R246">
            <v>660541.86090035352</v>
          </cell>
          <cell r="S246">
            <v>565588.9683959278</v>
          </cell>
          <cell r="T246">
            <v>203399.93275938556</v>
          </cell>
          <cell r="U246">
            <v>208993.43091026865</v>
          </cell>
          <cell r="V246">
            <v>0</v>
          </cell>
          <cell r="W246">
            <v>0</v>
          </cell>
          <cell r="X246">
            <v>0</v>
          </cell>
          <cell r="Y246">
            <v>0</v>
          </cell>
          <cell r="Z246">
            <v>0</v>
          </cell>
          <cell r="AA246">
            <v>0</v>
          </cell>
          <cell r="AB246">
            <v>0</v>
          </cell>
          <cell r="AC246">
            <v>0</v>
          </cell>
          <cell r="AD246">
            <v>0</v>
          </cell>
          <cell r="AE246">
            <v>31328.737080835002</v>
          </cell>
          <cell r="AF246">
            <v>0</v>
          </cell>
          <cell r="AG246">
            <v>0</v>
          </cell>
          <cell r="AH246">
            <v>0</v>
          </cell>
        </row>
        <row r="247">
          <cell r="B247" t="str">
            <v>Capitalised Interest</v>
          </cell>
          <cell r="C247">
            <v>556019.8594468988</v>
          </cell>
          <cell r="G247">
            <v>0</v>
          </cell>
          <cell r="H247">
            <v>0</v>
          </cell>
          <cell r="I247">
            <v>0</v>
          </cell>
          <cell r="J247">
            <v>0</v>
          </cell>
          <cell r="K247">
            <v>0</v>
          </cell>
          <cell r="L247">
            <v>0</v>
          </cell>
          <cell r="M247">
            <v>0</v>
          </cell>
          <cell r="N247">
            <v>0</v>
          </cell>
          <cell r="O247">
            <v>0</v>
          </cell>
          <cell r="P247">
            <v>22216.564671700897</v>
          </cell>
          <cell r="Q247">
            <v>52951.344678395006</v>
          </cell>
          <cell r="R247">
            <v>85211.043199916006</v>
          </cell>
          <cell r="S247">
            <v>115329.36309934031</v>
          </cell>
          <cell r="T247">
            <v>131461.96628287531</v>
          </cell>
          <cell r="U247">
            <v>148849.57751467125</v>
          </cell>
          <cell r="V247">
            <v>0</v>
          </cell>
          <cell r="W247">
            <v>0</v>
          </cell>
          <cell r="X247">
            <v>0</v>
          </cell>
          <cell r="Y247">
            <v>0</v>
          </cell>
          <cell r="Z247">
            <v>0</v>
          </cell>
          <cell r="AA247">
            <v>0</v>
          </cell>
          <cell r="AB247">
            <v>0</v>
          </cell>
          <cell r="AC247">
            <v>0</v>
          </cell>
          <cell r="AD247">
            <v>0</v>
          </cell>
          <cell r="AE247">
            <v>0</v>
          </cell>
          <cell r="AF247">
            <v>0</v>
          </cell>
          <cell r="AG247">
            <v>0</v>
          </cell>
          <cell r="AH247">
            <v>0</v>
          </cell>
        </row>
        <row r="248">
          <cell r="B248" t="str">
            <v>Depreciation for Year (construction spend)</v>
          </cell>
          <cell r="C248">
            <v>-82684.180838802451</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-82684.180838802451</v>
          </cell>
          <cell r="W248">
            <v>0</v>
          </cell>
          <cell r="X248">
            <v>0</v>
          </cell>
          <cell r="Y248">
            <v>0</v>
          </cell>
          <cell r="Z248">
            <v>0</v>
          </cell>
          <cell r="AA248">
            <v>0</v>
          </cell>
          <cell r="AB248">
            <v>0</v>
          </cell>
          <cell r="AC248">
            <v>0</v>
          </cell>
          <cell r="AD248">
            <v>0</v>
          </cell>
          <cell r="AE248">
            <v>0</v>
          </cell>
          <cell r="AF248">
            <v>0</v>
          </cell>
          <cell r="AG248">
            <v>0</v>
          </cell>
          <cell r="AH248">
            <v>0</v>
          </cell>
        </row>
        <row r="249">
          <cell r="B249" t="str">
            <v>Depreciation for Period (construction spend)</v>
          </cell>
          <cell r="C249">
            <v>-3224683.0527132936</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-82684.180838802451</v>
          </cell>
          <cell r="X249">
            <v>-82684.180838802451</v>
          </cell>
          <cell r="Y249">
            <v>-82684.180838802451</v>
          </cell>
          <cell r="Z249">
            <v>-82684.180838802451</v>
          </cell>
          <cell r="AA249">
            <v>-82684.180838802451</v>
          </cell>
          <cell r="AB249">
            <v>-82684.180838802451</v>
          </cell>
          <cell r="AC249">
            <v>-82684.180838802451</v>
          </cell>
          <cell r="AD249">
            <v>-82684.180838802451</v>
          </cell>
          <cell r="AE249">
            <v>-82684.180838802451</v>
          </cell>
          <cell r="AF249">
            <v>-82684.180838802451</v>
          </cell>
          <cell r="AG249">
            <v>-82684.180838802451</v>
          </cell>
          <cell r="AH249">
            <v>-82684.180838802451</v>
          </cell>
        </row>
        <row r="250">
          <cell r="B250" t="str">
            <v>Depreciation (operational spend)</v>
          </cell>
          <cell r="C250">
            <v>-197016.43965752359</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-1010.6044219624195</v>
          </cell>
          <cell r="AF250">
            <v>-1010.6044219624195</v>
          </cell>
          <cell r="AG250">
            <v>-1010.6044219624195</v>
          </cell>
          <cell r="AH250">
            <v>-1010.6044219624195</v>
          </cell>
        </row>
        <row r="251">
          <cell r="B251" t="str">
            <v>Write off residual balance at end of operations</v>
          </cell>
          <cell r="C251">
            <v>-4.0745362639427185E-10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row>
        <row r="252">
          <cell r="B252" t="str">
            <v>Balance c/f</v>
          </cell>
          <cell r="G252">
            <v>0</v>
          </cell>
          <cell r="H252">
            <v>0</v>
          </cell>
          <cell r="I252">
            <v>0</v>
          </cell>
          <cell r="J252">
            <v>0</v>
          </cell>
          <cell r="K252">
            <v>0</v>
          </cell>
          <cell r="L252">
            <v>0</v>
          </cell>
          <cell r="M252">
            <v>0</v>
          </cell>
          <cell r="N252">
            <v>0</v>
          </cell>
          <cell r="O252">
            <v>0</v>
          </cell>
          <cell r="P252">
            <v>465390.65730695677</v>
          </cell>
          <cell r="Q252">
            <v>1187991.0904893598</v>
          </cell>
          <cell r="R252">
            <v>1933743.9945896291</v>
          </cell>
          <cell r="S252">
            <v>2614662.3260848974</v>
          </cell>
          <cell r="T252">
            <v>2949524.2251271582</v>
          </cell>
          <cell r="U252">
            <v>3307367.2335520983</v>
          </cell>
          <cell r="V252">
            <v>3224683.0527132959</v>
          </cell>
          <cell r="W252">
            <v>3141998.8718744935</v>
          </cell>
          <cell r="X252">
            <v>3059314.6910356912</v>
          </cell>
          <cell r="Y252">
            <v>2976630.5101968888</v>
          </cell>
          <cell r="Z252">
            <v>2893946.3293580865</v>
          </cell>
          <cell r="AA252">
            <v>2811262.1485192841</v>
          </cell>
          <cell r="AB252">
            <v>2728577.9676804817</v>
          </cell>
          <cell r="AC252">
            <v>2645893.7868416794</v>
          </cell>
          <cell r="AD252">
            <v>2563209.606002877</v>
          </cell>
          <cell r="AE252">
            <v>2510843.5578229469</v>
          </cell>
          <cell r="AF252">
            <v>2427148.772562182</v>
          </cell>
          <cell r="AG252">
            <v>2343453.9873014172</v>
          </cell>
          <cell r="AH252">
            <v>2259759.2020406523</v>
          </cell>
        </row>
        <row r="254">
          <cell r="B254" t="str">
            <v>Memo - operational capex spend</v>
          </cell>
          <cell r="C254">
            <v>197016.43965752353</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31328.737080835002</v>
          </cell>
          <cell r="AF254">
            <v>0</v>
          </cell>
          <cell r="AG254">
            <v>0</v>
          </cell>
          <cell r="AH254">
            <v>0</v>
          </cell>
        </row>
        <row r="255">
          <cell r="B255" t="str">
            <v>Year of end of operations</v>
          </cell>
          <cell r="C255">
            <v>55</v>
          </cell>
        </row>
        <row r="256">
          <cell r="B256" t="str">
            <v>Remaining Asset Life</v>
          </cell>
          <cell r="C256">
            <v>40</v>
          </cell>
          <cell r="G256">
            <v>40</v>
          </cell>
          <cell r="H256">
            <v>40</v>
          </cell>
          <cell r="I256">
            <v>40</v>
          </cell>
          <cell r="J256">
            <v>40</v>
          </cell>
          <cell r="K256">
            <v>40</v>
          </cell>
          <cell r="L256">
            <v>40</v>
          </cell>
          <cell r="M256">
            <v>40</v>
          </cell>
          <cell r="N256">
            <v>40</v>
          </cell>
          <cell r="O256">
            <v>40</v>
          </cell>
          <cell r="P256">
            <v>40</v>
          </cell>
          <cell r="Q256">
            <v>40</v>
          </cell>
          <cell r="R256">
            <v>40</v>
          </cell>
          <cell r="S256">
            <v>40</v>
          </cell>
          <cell r="T256">
            <v>40</v>
          </cell>
          <cell r="U256">
            <v>40</v>
          </cell>
          <cell r="V256">
            <v>40</v>
          </cell>
          <cell r="W256">
            <v>39</v>
          </cell>
          <cell r="X256">
            <v>38</v>
          </cell>
          <cell r="Y256">
            <v>37</v>
          </cell>
          <cell r="Z256">
            <v>36</v>
          </cell>
          <cell r="AA256">
            <v>35</v>
          </cell>
          <cell r="AB256">
            <v>34</v>
          </cell>
          <cell r="AC256">
            <v>33</v>
          </cell>
          <cell r="AD256">
            <v>32</v>
          </cell>
          <cell r="AE256">
            <v>31</v>
          </cell>
          <cell r="AF256">
            <v>30</v>
          </cell>
          <cell r="AG256">
            <v>29</v>
          </cell>
          <cell r="AH256">
            <v>28</v>
          </cell>
        </row>
        <row r="257">
          <cell r="B257" t="str">
            <v>Annualised depreciation charge for current year capex</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1010.6044219624195</v>
          </cell>
          <cell r="AF257">
            <v>0</v>
          </cell>
          <cell r="AG257">
            <v>0</v>
          </cell>
          <cell r="AH257">
            <v>0</v>
          </cell>
        </row>
        <row r="259">
          <cell r="A259" t="str">
            <v>Decommissioning Asset</v>
          </cell>
        </row>
        <row r="260">
          <cell r="B260" t="str">
            <v>Balance b/f</v>
          </cell>
          <cell r="C260" t="str">
            <v>Total</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305225.80903387605</v>
          </cell>
          <cell r="W260">
            <v>297595.16380802915</v>
          </cell>
          <cell r="X260">
            <v>289964.51858218224</v>
          </cell>
          <cell r="Y260">
            <v>282333.87335633533</v>
          </cell>
          <cell r="Z260">
            <v>274703.22813048842</v>
          </cell>
          <cell r="AA260">
            <v>267072.58290464152</v>
          </cell>
          <cell r="AB260">
            <v>259441.93767879461</v>
          </cell>
          <cell r="AC260">
            <v>251811.2924529477</v>
          </cell>
          <cell r="AD260">
            <v>244180.6472271008</v>
          </cell>
          <cell r="AE260">
            <v>236550.00200125389</v>
          </cell>
          <cell r="AF260">
            <v>228919.35677540698</v>
          </cell>
          <cell r="AG260">
            <v>221288.71154956007</v>
          </cell>
          <cell r="AH260">
            <v>213658.06632371317</v>
          </cell>
        </row>
        <row r="261">
          <cell r="B261" t="str">
            <v>Uplift 1</v>
          </cell>
          <cell r="C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row>
        <row r="262">
          <cell r="B262" t="str">
            <v>Uplift 2</v>
          </cell>
          <cell r="C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row>
        <row r="263">
          <cell r="B263" t="str">
            <v>Uplift 3</v>
          </cell>
          <cell r="C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row>
        <row r="264">
          <cell r="B264" t="str">
            <v>Depreciation for Year</v>
          </cell>
          <cell r="C264">
            <v>-7630.6452258469017</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-7630.6452258469017</v>
          </cell>
          <cell r="W264">
            <v>0</v>
          </cell>
          <cell r="X264">
            <v>0</v>
          </cell>
          <cell r="Y264">
            <v>0</v>
          </cell>
          <cell r="Z264">
            <v>0</v>
          </cell>
          <cell r="AA264">
            <v>0</v>
          </cell>
          <cell r="AB264">
            <v>0</v>
          </cell>
          <cell r="AC264">
            <v>0</v>
          </cell>
          <cell r="AD264">
            <v>0</v>
          </cell>
          <cell r="AE264">
            <v>0</v>
          </cell>
          <cell r="AF264">
            <v>0</v>
          </cell>
          <cell r="AG264">
            <v>0</v>
          </cell>
          <cell r="AH264">
            <v>0</v>
          </cell>
        </row>
        <row r="265">
          <cell r="B265" t="str">
            <v>Depreciation for Year - Uplift 1</v>
          </cell>
          <cell r="C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row>
        <row r="266">
          <cell r="B266" t="str">
            <v>Depreciation for Year - Uplift 2</v>
          </cell>
          <cell r="C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row>
        <row r="267">
          <cell r="B267" t="str">
            <v>Depreciation for Year - Uplift 3</v>
          </cell>
          <cell r="C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row>
        <row r="268">
          <cell r="B268" t="str">
            <v>Depreciation for Period</v>
          </cell>
          <cell r="C268">
            <v>-297595.16380802932</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-7630.6452258469017</v>
          </cell>
          <cell r="X268">
            <v>-7630.6452258469017</v>
          </cell>
          <cell r="Y268">
            <v>-7630.6452258469017</v>
          </cell>
          <cell r="Z268">
            <v>-7630.6452258469017</v>
          </cell>
          <cell r="AA268">
            <v>-7630.6452258469017</v>
          </cell>
          <cell r="AB268">
            <v>-7630.6452258469017</v>
          </cell>
          <cell r="AC268">
            <v>-7630.6452258469017</v>
          </cell>
          <cell r="AD268">
            <v>-7630.6452258469017</v>
          </cell>
          <cell r="AE268">
            <v>-7630.6452258469017</v>
          </cell>
          <cell r="AF268">
            <v>-7630.6452258469017</v>
          </cell>
          <cell r="AG268">
            <v>-7630.6452258469017</v>
          </cell>
          <cell r="AH268">
            <v>-7630.6452258469017</v>
          </cell>
        </row>
        <row r="269">
          <cell r="B269" t="str">
            <v>Balance c/f</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297595.16380802915</v>
          </cell>
          <cell r="W269">
            <v>289964.51858218224</v>
          </cell>
          <cell r="X269">
            <v>282333.87335633533</v>
          </cell>
          <cell r="Y269">
            <v>274703.22813048842</v>
          </cell>
          <cell r="Z269">
            <v>267072.58290464152</v>
          </cell>
          <cell r="AA269">
            <v>259441.93767879461</v>
          </cell>
          <cell r="AB269">
            <v>251811.2924529477</v>
          </cell>
          <cell r="AC269">
            <v>244180.6472271008</v>
          </cell>
          <cell r="AD269">
            <v>236550.00200125389</v>
          </cell>
          <cell r="AE269">
            <v>228919.35677540698</v>
          </cell>
          <cell r="AF269">
            <v>221288.71154956007</v>
          </cell>
          <cell r="AG269">
            <v>213658.06632371317</v>
          </cell>
          <cell r="AH269">
            <v>206027.42109786626</v>
          </cell>
        </row>
        <row r="271">
          <cell r="B271" t="str">
            <v>Total Fixed Asset, Balance c/f</v>
          </cell>
          <cell r="C271">
            <v>84359818.676190898</v>
          </cell>
          <cell r="G271">
            <v>0</v>
          </cell>
          <cell r="H271">
            <v>0</v>
          </cell>
          <cell r="I271">
            <v>0</v>
          </cell>
          <cell r="J271">
            <v>0</v>
          </cell>
          <cell r="K271">
            <v>0</v>
          </cell>
          <cell r="L271">
            <v>0</v>
          </cell>
          <cell r="M271">
            <v>0</v>
          </cell>
          <cell r="N271">
            <v>0</v>
          </cell>
          <cell r="O271">
            <v>0</v>
          </cell>
          <cell r="P271">
            <v>0</v>
          </cell>
          <cell r="Q271">
            <v>465390.65730695677</v>
          </cell>
          <cell r="R271">
            <v>1187991.0904893598</v>
          </cell>
          <cell r="S271">
            <v>1933743.9945896291</v>
          </cell>
          <cell r="T271">
            <v>2614662.3260848974</v>
          </cell>
          <cell r="U271">
            <v>2949524.2251271582</v>
          </cell>
          <cell r="V271">
            <v>3612593.0425859746</v>
          </cell>
          <cell r="W271">
            <v>3522278.2165213251</v>
          </cell>
          <cell r="X271">
            <v>3431963.3904566756</v>
          </cell>
          <cell r="Y271">
            <v>3341648.5643920265</v>
          </cell>
          <cell r="Z271">
            <v>3251333.7383273775</v>
          </cell>
          <cell r="AA271">
            <v>3161018.912262728</v>
          </cell>
          <cell r="AB271">
            <v>3070704.0861980785</v>
          </cell>
          <cell r="AC271">
            <v>2980389.2601334294</v>
          </cell>
          <cell r="AD271">
            <v>2890074.4340687804</v>
          </cell>
          <cell r="AE271">
            <v>2799759.6080041309</v>
          </cell>
          <cell r="AF271">
            <v>2739762.9145983541</v>
          </cell>
          <cell r="AG271">
            <v>2648437.4841117421</v>
          </cell>
          <cell r="AH271">
            <v>2557112.0536251301</v>
          </cell>
        </row>
        <row r="272">
          <cell r="B272" t="str">
            <v>Total Book Depreciation for Period</v>
          </cell>
          <cell r="C272">
            <v>-3809609.4822434983</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-90314.826064649358</v>
          </cell>
          <cell r="W272">
            <v>-90314.826064649358</v>
          </cell>
          <cell r="X272">
            <v>-90314.826064649358</v>
          </cell>
          <cell r="Y272">
            <v>-90314.826064649358</v>
          </cell>
          <cell r="Z272">
            <v>-90314.826064649358</v>
          </cell>
          <cell r="AA272">
            <v>-90314.826064649358</v>
          </cell>
          <cell r="AB272">
            <v>-90314.826064649358</v>
          </cell>
          <cell r="AC272">
            <v>-90314.826064649358</v>
          </cell>
          <cell r="AD272">
            <v>-90314.826064649358</v>
          </cell>
          <cell r="AE272">
            <v>-91325.430486611775</v>
          </cell>
          <cell r="AF272">
            <v>-91325.430486611775</v>
          </cell>
          <cell r="AG272">
            <v>-91325.430486611775</v>
          </cell>
          <cell r="AH272">
            <v>-91325.430486611775</v>
          </cell>
        </row>
        <row r="275">
          <cell r="A275" t="str">
            <v>Capital Allowances</v>
          </cell>
        </row>
        <row r="277">
          <cell r="A277" t="str">
            <v>Industrial Buildings Allowances</v>
          </cell>
        </row>
        <row r="278">
          <cell r="B278" t="str">
            <v>Asset life</v>
          </cell>
          <cell r="C278">
            <v>25</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1</v>
          </cell>
          <cell r="W278">
            <v>1</v>
          </cell>
          <cell r="X278">
            <v>1</v>
          </cell>
          <cell r="Y278">
            <v>1</v>
          </cell>
          <cell r="Z278">
            <v>1</v>
          </cell>
          <cell r="AA278">
            <v>1</v>
          </cell>
          <cell r="AB278">
            <v>1</v>
          </cell>
          <cell r="AC278">
            <v>1</v>
          </cell>
          <cell r="AD278">
            <v>1</v>
          </cell>
          <cell r="AE278">
            <v>1</v>
          </cell>
          <cell r="AF278">
            <v>1</v>
          </cell>
          <cell r="AG278">
            <v>1</v>
          </cell>
          <cell r="AH278">
            <v>1</v>
          </cell>
        </row>
        <row r="279">
          <cell r="B279" t="str">
            <v>Balance b/f</v>
          </cell>
          <cell r="C279" t="str">
            <v>Total</v>
          </cell>
          <cell r="G279">
            <v>0</v>
          </cell>
          <cell r="H279">
            <v>0</v>
          </cell>
          <cell r="I279">
            <v>0</v>
          </cell>
          <cell r="J279">
            <v>0</v>
          </cell>
          <cell r="K279">
            <v>0</v>
          </cell>
          <cell r="L279">
            <v>0</v>
          </cell>
          <cell r="M279">
            <v>0</v>
          </cell>
          <cell r="N279">
            <v>0</v>
          </cell>
          <cell r="O279">
            <v>0</v>
          </cell>
          <cell r="P279">
            <v>0</v>
          </cell>
          <cell r="Q279">
            <v>88634.818527051189</v>
          </cell>
          <cell r="R279">
            <v>222564.63622785281</v>
          </cell>
          <cell r="S279">
            <v>354673.00840792351</v>
          </cell>
          <cell r="T279">
            <v>467790.80208710907</v>
          </cell>
          <cell r="U279">
            <v>508470.78863898618</v>
          </cell>
          <cell r="V279">
            <v>550269.47482103994</v>
          </cell>
          <cell r="W279">
            <v>528258.69582819834</v>
          </cell>
          <cell r="X279">
            <v>506247.91683535674</v>
          </cell>
          <cell r="Y279">
            <v>484237.13784251513</v>
          </cell>
          <cell r="Z279">
            <v>462226.35884967353</v>
          </cell>
          <cell r="AA279">
            <v>440215.57985683193</v>
          </cell>
          <cell r="AB279">
            <v>418204.80086399033</v>
          </cell>
          <cell r="AC279">
            <v>396194.02187114873</v>
          </cell>
          <cell r="AD279">
            <v>374183.24287830712</v>
          </cell>
          <cell r="AE279">
            <v>352172.46388546552</v>
          </cell>
          <cell r="AF279">
            <v>336176.80241214426</v>
          </cell>
          <cell r="AG279">
            <v>313915.393522656</v>
          </cell>
          <cell r="AH279">
            <v>291653.98463316774</v>
          </cell>
        </row>
        <row r="280">
          <cell r="B280" t="str">
            <v>Additions - Pre operational</v>
          </cell>
          <cell r="C280">
            <v>550269.47482103994</v>
          </cell>
          <cell r="G280">
            <v>0</v>
          </cell>
          <cell r="H280">
            <v>0</v>
          </cell>
          <cell r="I280">
            <v>0</v>
          </cell>
          <cell r="J280">
            <v>0</v>
          </cell>
          <cell r="K280">
            <v>0</v>
          </cell>
          <cell r="L280">
            <v>0</v>
          </cell>
          <cell r="M280">
            <v>0</v>
          </cell>
          <cell r="N280">
            <v>0</v>
          </cell>
          <cell r="O280">
            <v>0</v>
          </cell>
          <cell r="P280">
            <v>88634.818527051189</v>
          </cell>
          <cell r="Q280">
            <v>133929.81770080162</v>
          </cell>
          <cell r="R280">
            <v>132108.3721800707</v>
          </cell>
          <cell r="S280">
            <v>113117.79367918556</v>
          </cell>
          <cell r="T280">
            <v>40679.986551877111</v>
          </cell>
          <cell r="U280">
            <v>41798.686182053731</v>
          </cell>
          <cell r="V280">
            <v>0</v>
          </cell>
          <cell r="W280">
            <v>0</v>
          </cell>
          <cell r="X280">
            <v>0</v>
          </cell>
          <cell r="Y280">
            <v>0</v>
          </cell>
          <cell r="Z280">
            <v>0</v>
          </cell>
          <cell r="AA280">
            <v>0</v>
          </cell>
          <cell r="AB280">
            <v>0</v>
          </cell>
          <cell r="AC280">
            <v>0</v>
          </cell>
          <cell r="AD280">
            <v>0</v>
          </cell>
          <cell r="AE280">
            <v>0</v>
          </cell>
          <cell r="AF280">
            <v>0</v>
          </cell>
          <cell r="AG280">
            <v>0</v>
          </cell>
          <cell r="AH280">
            <v>0</v>
          </cell>
        </row>
        <row r="281">
          <cell r="B281" t="str">
            <v>Additions - operational phase</v>
          </cell>
          <cell r="C281">
            <v>39403.28793150471</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6265.7474161670007</v>
          </cell>
          <cell r="AF281">
            <v>0</v>
          </cell>
          <cell r="AG281">
            <v>0</v>
          </cell>
          <cell r="AH281">
            <v>0</v>
          </cell>
        </row>
        <row r="282">
          <cell r="B282" t="str">
            <v>Capital Grants Received</v>
          </cell>
          <cell r="C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row>
        <row r="283">
          <cell r="B283" t="str">
            <v>IBAs</v>
          </cell>
          <cell r="C283">
            <v>-568747.4111117071</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-22010.778992841599</v>
          </cell>
          <cell r="W283">
            <v>-22010.778992841599</v>
          </cell>
          <cell r="X283">
            <v>-22010.778992841599</v>
          </cell>
          <cell r="Y283">
            <v>-22010.778992841599</v>
          </cell>
          <cell r="Z283">
            <v>-22010.778992841599</v>
          </cell>
          <cell r="AA283">
            <v>-22010.778992841599</v>
          </cell>
          <cell r="AB283">
            <v>-22010.778992841599</v>
          </cell>
          <cell r="AC283">
            <v>-22010.778992841599</v>
          </cell>
          <cell r="AD283">
            <v>-22010.778992841599</v>
          </cell>
          <cell r="AE283">
            <v>-22261.408889488277</v>
          </cell>
          <cell r="AF283">
            <v>-22261.408889488277</v>
          </cell>
          <cell r="AG283">
            <v>-22261.408889488277</v>
          </cell>
          <cell r="AH283">
            <v>-22261.408889488277</v>
          </cell>
        </row>
        <row r="284">
          <cell r="B284" t="str">
            <v>Balancing IBA on end of operations</v>
          </cell>
          <cell r="C284">
            <v>-20925.351640837402</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row>
        <row r="285">
          <cell r="B285" t="str">
            <v>Balance c/f</v>
          </cell>
          <cell r="G285">
            <v>0</v>
          </cell>
          <cell r="H285">
            <v>0</v>
          </cell>
          <cell r="I285">
            <v>0</v>
          </cell>
          <cell r="J285">
            <v>0</v>
          </cell>
          <cell r="K285">
            <v>0</v>
          </cell>
          <cell r="L285">
            <v>0</v>
          </cell>
          <cell r="M285">
            <v>0</v>
          </cell>
          <cell r="N285">
            <v>0</v>
          </cell>
          <cell r="O285">
            <v>0</v>
          </cell>
          <cell r="P285">
            <v>88634.818527051189</v>
          </cell>
          <cell r="Q285">
            <v>222564.63622785281</v>
          </cell>
          <cell r="R285">
            <v>354673.00840792351</v>
          </cell>
          <cell r="S285">
            <v>467790.80208710907</v>
          </cell>
          <cell r="T285">
            <v>508470.78863898618</v>
          </cell>
          <cell r="U285">
            <v>550269.47482103994</v>
          </cell>
          <cell r="V285">
            <v>528258.69582819834</v>
          </cell>
          <cell r="W285">
            <v>506247.91683535674</v>
          </cell>
          <cell r="X285">
            <v>484237.13784251513</v>
          </cell>
          <cell r="Y285">
            <v>462226.35884967353</v>
          </cell>
          <cell r="Z285">
            <v>440215.57985683193</v>
          </cell>
          <cell r="AA285">
            <v>418204.80086399033</v>
          </cell>
          <cell r="AB285">
            <v>396194.02187114873</v>
          </cell>
          <cell r="AC285">
            <v>374183.24287830712</v>
          </cell>
          <cell r="AD285">
            <v>352172.46388546552</v>
          </cell>
          <cell r="AE285">
            <v>336176.80241214426</v>
          </cell>
          <cell r="AF285">
            <v>313915.393522656</v>
          </cell>
          <cell r="AG285">
            <v>291653.98463316774</v>
          </cell>
          <cell r="AH285">
            <v>269392.57574367948</v>
          </cell>
        </row>
        <row r="287">
          <cell r="A287" t="str">
            <v>Write Down Allowances</v>
          </cell>
        </row>
        <row r="288">
          <cell r="B288" t="str">
            <v>Balance b/f</v>
          </cell>
          <cell r="C288" t="str">
            <v>Total</v>
          </cell>
          <cell r="G288">
            <v>0</v>
          </cell>
          <cell r="H288">
            <v>0</v>
          </cell>
          <cell r="I288">
            <v>0</v>
          </cell>
          <cell r="J288">
            <v>0</v>
          </cell>
          <cell r="K288">
            <v>0</v>
          </cell>
          <cell r="L288">
            <v>0</v>
          </cell>
          <cell r="M288">
            <v>0</v>
          </cell>
          <cell r="N288">
            <v>0</v>
          </cell>
          <cell r="O288">
            <v>0</v>
          </cell>
          <cell r="P288">
            <v>0</v>
          </cell>
          <cell r="Q288">
            <v>354539.27410820476</v>
          </cell>
          <cell r="R288">
            <v>890258.54491141124</v>
          </cell>
          <cell r="S288">
            <v>1418692.033631694</v>
          </cell>
          <cell r="T288">
            <v>1871163.2083484363</v>
          </cell>
          <cell r="U288">
            <v>2033883.1545559447</v>
          </cell>
          <cell r="V288">
            <v>2201077.8992841598</v>
          </cell>
          <cell r="W288">
            <v>2069013.2253271102</v>
          </cell>
          <cell r="X288">
            <v>1944872.4318074835</v>
          </cell>
          <cell r="Y288">
            <v>1828180.0858990345</v>
          </cell>
          <cell r="Z288">
            <v>1718489.2807450925</v>
          </cell>
          <cell r="AA288">
            <v>1615379.923900387</v>
          </cell>
          <cell r="AB288">
            <v>1518457.1284663638</v>
          </cell>
          <cell r="AC288">
            <v>1427349.700758382</v>
          </cell>
          <cell r="AD288">
            <v>1341708.7187128791</v>
          </cell>
          <cell r="AE288">
            <v>1261206.1955901063</v>
          </cell>
          <cell r="AF288">
            <v>1209093.0341394879</v>
          </cell>
          <cell r="AG288">
            <v>1136547.4520911186</v>
          </cell>
          <cell r="AH288">
            <v>1068354.6049656514</v>
          </cell>
        </row>
        <row r="289">
          <cell r="B289" t="str">
            <v>Additions</v>
          </cell>
          <cell r="C289">
            <v>2358691.0510101789</v>
          </cell>
          <cell r="G289">
            <v>0</v>
          </cell>
          <cell r="H289">
            <v>0</v>
          </cell>
          <cell r="I289">
            <v>0</v>
          </cell>
          <cell r="J289">
            <v>0</v>
          </cell>
          <cell r="K289">
            <v>0</v>
          </cell>
          <cell r="L289">
            <v>0</v>
          </cell>
          <cell r="M289">
            <v>0</v>
          </cell>
          <cell r="N289">
            <v>0</v>
          </cell>
          <cell r="O289">
            <v>0</v>
          </cell>
          <cell r="P289">
            <v>354539.27410820476</v>
          </cell>
          <cell r="Q289">
            <v>535719.27080320648</v>
          </cell>
          <cell r="R289">
            <v>528433.4887202828</v>
          </cell>
          <cell r="S289">
            <v>452471.17471674224</v>
          </cell>
          <cell r="T289">
            <v>162719.94620750844</v>
          </cell>
          <cell r="U289">
            <v>167194.74472821492</v>
          </cell>
          <cell r="V289">
            <v>0</v>
          </cell>
          <cell r="W289">
            <v>0</v>
          </cell>
          <cell r="X289">
            <v>0</v>
          </cell>
          <cell r="Y289">
            <v>0</v>
          </cell>
          <cell r="Z289">
            <v>0</v>
          </cell>
          <cell r="AA289">
            <v>0</v>
          </cell>
          <cell r="AB289">
            <v>0</v>
          </cell>
          <cell r="AC289">
            <v>0</v>
          </cell>
          <cell r="AD289">
            <v>0</v>
          </cell>
          <cell r="AE289">
            <v>25062.989664668003</v>
          </cell>
          <cell r="AF289">
            <v>0</v>
          </cell>
          <cell r="AG289">
            <v>0</v>
          </cell>
          <cell r="AH289">
            <v>0</v>
          </cell>
        </row>
        <row r="290">
          <cell r="B290" t="str">
            <v>Capital Grants Received</v>
          </cell>
          <cell r="C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row>
        <row r="291">
          <cell r="B291" t="str">
            <v>WDAs</v>
          </cell>
          <cell r="C291">
            <v>-2085803.9113720092</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-132064.67395704958</v>
          </cell>
          <cell r="W291">
            <v>-124140.7935196266</v>
          </cell>
          <cell r="X291">
            <v>-116692.345908449</v>
          </cell>
          <cell r="Y291">
            <v>-109690.80515394207</v>
          </cell>
          <cell r="Z291">
            <v>-103109.35684470554</v>
          </cell>
          <cell r="AA291">
            <v>-96922.795434023225</v>
          </cell>
          <cell r="AB291">
            <v>-91107.427707981828</v>
          </cell>
          <cell r="AC291">
            <v>-85640.982045502911</v>
          </cell>
          <cell r="AD291">
            <v>-80502.523122772749</v>
          </cell>
          <cell r="AE291">
            <v>-77176.151115286455</v>
          </cell>
          <cell r="AF291">
            <v>-72545.582048369266</v>
          </cell>
          <cell r="AG291">
            <v>-68192.847125467117</v>
          </cell>
          <cell r="AH291">
            <v>-64101.276297939083</v>
          </cell>
        </row>
        <row r="292">
          <cell r="B292" t="str">
            <v>Balancing Allowance at end of operations</v>
          </cell>
          <cell r="C292">
            <v>-272887.13963816979</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row>
        <row r="293">
          <cell r="B293" t="str">
            <v>Balance c/f</v>
          </cell>
          <cell r="G293">
            <v>0</v>
          </cell>
          <cell r="H293">
            <v>0</v>
          </cell>
          <cell r="I293">
            <v>0</v>
          </cell>
          <cell r="J293">
            <v>0</v>
          </cell>
          <cell r="K293">
            <v>0</v>
          </cell>
          <cell r="L293">
            <v>0</v>
          </cell>
          <cell r="M293">
            <v>0</v>
          </cell>
          <cell r="N293">
            <v>0</v>
          </cell>
          <cell r="O293">
            <v>0</v>
          </cell>
          <cell r="P293">
            <v>354539.27410820476</v>
          </cell>
          <cell r="Q293">
            <v>890258.54491141124</v>
          </cell>
          <cell r="R293">
            <v>1418692.033631694</v>
          </cell>
          <cell r="S293">
            <v>1871163.2083484363</v>
          </cell>
          <cell r="T293">
            <v>2033883.1545559447</v>
          </cell>
          <cell r="U293">
            <v>2201077.8992841598</v>
          </cell>
          <cell r="V293">
            <v>2069013.2253271102</v>
          </cell>
          <cell r="W293">
            <v>1944872.4318074835</v>
          </cell>
          <cell r="X293">
            <v>1828180.0858990345</v>
          </cell>
          <cell r="Y293">
            <v>1718489.2807450925</v>
          </cell>
          <cell r="Z293">
            <v>1615379.923900387</v>
          </cell>
          <cell r="AA293">
            <v>1518457.1284663638</v>
          </cell>
          <cell r="AB293">
            <v>1427349.700758382</v>
          </cell>
          <cell r="AC293">
            <v>1341708.7187128791</v>
          </cell>
          <cell r="AD293">
            <v>1261206.1955901063</v>
          </cell>
          <cell r="AE293">
            <v>1209093.0341394879</v>
          </cell>
          <cell r="AF293">
            <v>1136547.4520911186</v>
          </cell>
          <cell r="AG293">
            <v>1068354.6049656514</v>
          </cell>
          <cell r="AH293">
            <v>1004253.3286677123</v>
          </cell>
        </row>
        <row r="295">
          <cell r="B295" t="str">
            <v>Total Capital Allowances for Period</v>
          </cell>
          <cell r="C295">
            <v>-2948363.8137627244</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-154075.45294989119</v>
          </cell>
          <cell r="W295">
            <v>-146151.57251246821</v>
          </cell>
          <cell r="X295">
            <v>-138703.1249012906</v>
          </cell>
          <cell r="Y295">
            <v>-131701.58414678366</v>
          </cell>
          <cell r="Z295">
            <v>-125120.13583754715</v>
          </cell>
          <cell r="AA295">
            <v>-118933.57442686483</v>
          </cell>
          <cell r="AB295">
            <v>-113118.20670082343</v>
          </cell>
          <cell r="AC295">
            <v>-107651.76103834451</v>
          </cell>
          <cell r="AD295">
            <v>-102513.30211561435</v>
          </cell>
          <cell r="AE295">
            <v>-99437.560004774728</v>
          </cell>
          <cell r="AF295">
            <v>-94806.990937857539</v>
          </cell>
          <cell r="AG295">
            <v>-90454.25601495539</v>
          </cell>
          <cell r="AH295">
            <v>-86362.685187427356</v>
          </cell>
        </row>
        <row r="298">
          <cell r="A298" t="str">
            <v>Cash Cascade</v>
          </cell>
        </row>
        <row r="300">
          <cell r="A300" t="str">
            <v>CASH DEDICATION MECHANISM</v>
          </cell>
        </row>
        <row r="302">
          <cell r="A302" t="str">
            <v>Inflows</v>
          </cell>
        </row>
        <row r="303">
          <cell r="B303" t="str">
            <v>Receivables</v>
          </cell>
          <cell r="G303">
            <v>0</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V303">
            <v>601533.00416650786</v>
          </cell>
          <cell r="W303">
            <v>673955.59677143511</v>
          </cell>
          <cell r="X303">
            <v>692489.37568264967</v>
          </cell>
          <cell r="Y303">
            <v>713325.95794614102</v>
          </cell>
          <cell r="Z303">
            <v>731260.56474291824</v>
          </cell>
          <cell r="AA303">
            <v>794391.63288221718</v>
          </cell>
          <cell r="AB303">
            <v>820104.84130764392</v>
          </cell>
          <cell r="AC303">
            <v>844781.2949698373</v>
          </cell>
          <cell r="AD303">
            <v>866020.98236068967</v>
          </cell>
          <cell r="AE303">
            <v>889641.15919211297</v>
          </cell>
          <cell r="AF303">
            <v>914106.29106989619</v>
          </cell>
          <cell r="AG303">
            <v>941611.19092872285</v>
          </cell>
          <cell r="AH303">
            <v>965285.39803787577</v>
          </cell>
        </row>
        <row r="304">
          <cell r="B304" t="str">
            <v>Interest on Cash</v>
          </cell>
          <cell r="G304">
            <v>0</v>
          </cell>
          <cell r="H304">
            <v>0</v>
          </cell>
          <cell r="I304">
            <v>0</v>
          </cell>
          <cell r="J304">
            <v>0</v>
          </cell>
          <cell r="K304">
            <v>0</v>
          </cell>
          <cell r="L304">
            <v>0</v>
          </cell>
          <cell r="M304">
            <v>0</v>
          </cell>
          <cell r="N304">
            <v>0</v>
          </cell>
          <cell r="O304">
            <v>0</v>
          </cell>
          <cell r="P304">
            <v>0</v>
          </cell>
          <cell r="Q304">
            <v>5.8207660913467408E-13</v>
          </cell>
          <cell r="R304">
            <v>1.1641532182693482E-12</v>
          </cell>
          <cell r="S304">
            <v>1.1641532182693482E-12</v>
          </cell>
          <cell r="T304">
            <v>1.7462298274040222E-12</v>
          </cell>
          <cell r="U304">
            <v>1.8917489796876908E-12</v>
          </cell>
          <cell r="V304">
            <v>1.7462298274040222E-12</v>
          </cell>
          <cell r="W304">
            <v>2883.7937540565372</v>
          </cell>
          <cell r="X304">
            <v>6600.9364385102735</v>
          </cell>
          <cell r="Y304">
            <v>9557.8140459918905</v>
          </cell>
          <cell r="Z304">
            <v>12105.981719216397</v>
          </cell>
          <cell r="AA304">
            <v>13933.541343273368</v>
          </cell>
          <cell r="AB304">
            <v>15020.780773604785</v>
          </cell>
          <cell r="AC304">
            <v>16050.085315165868</v>
          </cell>
          <cell r="AD304">
            <v>17041.463456136793</v>
          </cell>
          <cell r="AE304">
            <v>17988.282281526859</v>
          </cell>
          <cell r="AF304">
            <v>18481.362715848569</v>
          </cell>
          <cell r="AG304">
            <v>19380.922987316662</v>
          </cell>
          <cell r="AH304">
            <v>20249.90230486303</v>
          </cell>
        </row>
        <row r="305">
          <cell r="B305" t="str">
            <v>Cash Balance b/f</v>
          </cell>
          <cell r="G305">
            <v>0</v>
          </cell>
          <cell r="H305">
            <v>0</v>
          </cell>
          <cell r="I305">
            <v>0</v>
          </cell>
          <cell r="J305">
            <v>0</v>
          </cell>
          <cell r="K305">
            <v>0</v>
          </cell>
          <cell r="L305">
            <v>0</v>
          </cell>
          <cell r="M305">
            <v>0</v>
          </cell>
          <cell r="N305">
            <v>0</v>
          </cell>
          <cell r="O305">
            <v>0</v>
          </cell>
          <cell r="P305">
            <v>0</v>
          </cell>
          <cell r="Q305">
            <v>2.9103830456733704E-11</v>
          </cell>
          <cell r="R305">
            <v>5.8207660913467407E-11</v>
          </cell>
          <cell r="S305">
            <v>5.8207660913467407E-11</v>
          </cell>
          <cell r="T305">
            <v>8.7311491370201111E-11</v>
          </cell>
          <cell r="U305">
            <v>9.4587448984384537E-11</v>
          </cell>
          <cell r="V305">
            <v>8.7311491370201111E-11</v>
          </cell>
          <cell r="W305">
            <v>144189.68770282686</v>
          </cell>
          <cell r="X305">
            <v>330046.82192551368</v>
          </cell>
          <cell r="Y305">
            <v>477890.70229959447</v>
          </cell>
          <cell r="Z305">
            <v>605299.08596081985</v>
          </cell>
          <cell r="AA305">
            <v>696677.06716366834</v>
          </cell>
          <cell r="AB305">
            <v>751039.03868023923</v>
          </cell>
          <cell r="AC305">
            <v>802504.26575829345</v>
          </cell>
          <cell r="AD305">
            <v>852073.17280683969</v>
          </cell>
          <cell r="AE305">
            <v>899414.1140763429</v>
          </cell>
          <cell r="AF305">
            <v>924068.13579242839</v>
          </cell>
          <cell r="AG305">
            <v>969046.14936583315</v>
          </cell>
          <cell r="AH305">
            <v>1012495.1152431516</v>
          </cell>
        </row>
        <row r="306">
          <cell r="B306" t="str">
            <v>Senior Debt Drawdown</v>
          </cell>
          <cell r="G306">
            <v>0</v>
          </cell>
          <cell r="H306">
            <v>0</v>
          </cell>
          <cell r="I306">
            <v>0</v>
          </cell>
          <cell r="J306">
            <v>0</v>
          </cell>
          <cell r="K306">
            <v>0</v>
          </cell>
          <cell r="L306">
            <v>0</v>
          </cell>
          <cell r="M306">
            <v>0</v>
          </cell>
          <cell r="N306">
            <v>0</v>
          </cell>
          <cell r="O306">
            <v>0</v>
          </cell>
          <cell r="P306">
            <v>354897.19922844879</v>
          </cell>
          <cell r="Q306">
            <v>468754.3619528056</v>
          </cell>
          <cell r="R306">
            <v>462379.30263024743</v>
          </cell>
          <cell r="S306">
            <v>395912.27787714946</v>
          </cell>
          <cell r="T306">
            <v>142379.95293156989</v>
          </cell>
          <cell r="U306">
            <v>146295.40163718804</v>
          </cell>
          <cell r="V306">
            <v>0</v>
          </cell>
          <cell r="W306">
            <v>0</v>
          </cell>
          <cell r="X306">
            <v>1800482.4922748897</v>
          </cell>
          <cell r="Y306">
            <v>0</v>
          </cell>
          <cell r="Z306">
            <v>0</v>
          </cell>
          <cell r="AA306">
            <v>0</v>
          </cell>
          <cell r="AB306">
            <v>0</v>
          </cell>
          <cell r="AC306">
            <v>0</v>
          </cell>
          <cell r="AD306">
            <v>0</v>
          </cell>
          <cell r="AE306">
            <v>0</v>
          </cell>
          <cell r="AF306">
            <v>0</v>
          </cell>
          <cell r="AG306">
            <v>0</v>
          </cell>
          <cell r="AH306">
            <v>0</v>
          </cell>
        </row>
        <row r="307">
          <cell r="B307" t="str">
            <v>Subordinated Debt Drawdown</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row>
        <row r="308">
          <cell r="B308" t="str">
            <v>Capital Grant Received</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row>
        <row r="309">
          <cell r="B309" t="str">
            <v>Equity Drawdown</v>
          </cell>
          <cell r="G309">
            <v>0</v>
          </cell>
          <cell r="H309">
            <v>13200.472312500002</v>
          </cell>
          <cell r="I309">
            <v>21701.576481750002</v>
          </cell>
          <cell r="J309">
            <v>27872.962293747667</v>
          </cell>
          <cell r="K309">
            <v>28639.468756825729</v>
          </cell>
          <cell r="L309">
            <v>29427.054147638435</v>
          </cell>
          <cell r="M309">
            <v>30236.298136698493</v>
          </cell>
          <cell r="N309">
            <v>124271.1853418308</v>
          </cell>
          <cell r="O309">
            <v>22345.512514277954</v>
          </cell>
          <cell r="P309">
            <v>132952.22779057678</v>
          </cell>
          <cell r="Q309">
            <v>200894.72655120245</v>
          </cell>
          <cell r="R309">
            <v>198162.55827010609</v>
          </cell>
          <cell r="S309">
            <v>169676.69051877837</v>
          </cell>
          <cell r="T309">
            <v>61019.979827815674</v>
          </cell>
          <cell r="U309">
            <v>62698.029273080603</v>
          </cell>
          <cell r="V309">
            <v>0</v>
          </cell>
          <cell r="W309">
            <v>0</v>
          </cell>
          <cell r="X309">
            <v>757991.50671129255</v>
          </cell>
          <cell r="Y309">
            <v>0</v>
          </cell>
          <cell r="Z309">
            <v>0</v>
          </cell>
          <cell r="AA309">
            <v>0</v>
          </cell>
          <cell r="AB309">
            <v>0</v>
          </cell>
          <cell r="AC309">
            <v>0</v>
          </cell>
          <cell r="AD309">
            <v>0</v>
          </cell>
          <cell r="AE309">
            <v>9398.6211242505015</v>
          </cell>
          <cell r="AF309">
            <v>0</v>
          </cell>
          <cell r="AG309">
            <v>0</v>
          </cell>
          <cell r="AH309">
            <v>0</v>
          </cell>
        </row>
        <row r="310">
          <cell r="B310" t="str">
            <v xml:space="preserve">Total Cash Inflow </v>
          </cell>
          <cell r="G310">
            <v>0</v>
          </cell>
          <cell r="H310">
            <v>13200.472312500002</v>
          </cell>
          <cell r="I310">
            <v>21701.576481750002</v>
          </cell>
          <cell r="J310">
            <v>27872.962293747667</v>
          </cell>
          <cell r="K310">
            <v>28639.468756825729</v>
          </cell>
          <cell r="L310">
            <v>29427.054147638435</v>
          </cell>
          <cell r="M310">
            <v>30236.298136698493</v>
          </cell>
          <cell r="N310">
            <v>124271.1853418308</v>
          </cell>
          <cell r="O310">
            <v>22345.512514277954</v>
          </cell>
          <cell r="P310">
            <v>487849.42701902555</v>
          </cell>
          <cell r="Q310">
            <v>669649.08850400813</v>
          </cell>
          <cell r="R310">
            <v>660541.86090035364</v>
          </cell>
          <cell r="S310">
            <v>565588.96839592792</v>
          </cell>
          <cell r="T310">
            <v>203399.93275938564</v>
          </cell>
          <cell r="U310">
            <v>208993.43091026874</v>
          </cell>
          <cell r="V310">
            <v>601533.00416650798</v>
          </cell>
          <cell r="W310">
            <v>821029.0782283186</v>
          </cell>
          <cell r="X310">
            <v>3587611.133032856</v>
          </cell>
          <cell r="Y310">
            <v>1200774.4742917274</v>
          </cell>
          <cell r="Z310">
            <v>1348665.6324229545</v>
          </cell>
          <cell r="AA310">
            <v>1505002.2413891589</v>
          </cell>
          <cell r="AB310">
            <v>1586164.6607614879</v>
          </cell>
          <cell r="AC310">
            <v>1663335.6460432967</v>
          </cell>
          <cell r="AD310">
            <v>1735135.618623666</v>
          </cell>
          <cell r="AE310">
            <v>1816442.1766742333</v>
          </cell>
          <cell r="AF310">
            <v>1856655.7895781733</v>
          </cell>
          <cell r="AG310">
            <v>1930038.2632818725</v>
          </cell>
          <cell r="AH310">
            <v>1998030.4155858904</v>
          </cell>
        </row>
        <row r="312">
          <cell r="A312" t="str">
            <v>Outflows</v>
          </cell>
        </row>
        <row r="313">
          <cell r="B313" t="str">
            <v>Payables</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-189911.59812324549</v>
          </cell>
          <cell r="W313">
            <v>-212776.3290799252</v>
          </cell>
          <cell r="X313">
            <v>-218627.67812962315</v>
          </cell>
          <cell r="Y313">
            <v>-224827.14895152155</v>
          </cell>
          <cell r="Z313">
            <v>-230834.30265371111</v>
          </cell>
          <cell r="AA313">
            <v>-241673.85993501387</v>
          </cell>
          <cell r="AB313">
            <v>-248723.66780344589</v>
          </cell>
          <cell r="AC313">
            <v>-255785.27829252303</v>
          </cell>
          <cell r="AD313">
            <v>-262611.42139964894</v>
          </cell>
          <cell r="AE313">
            <v>-269812.83489358809</v>
          </cell>
          <cell r="AF313">
            <v>-277232.68785316177</v>
          </cell>
          <cell r="AG313">
            <v>-285103.7090299885</v>
          </cell>
          <cell r="AH313">
            <v>-292712.27325699385</v>
          </cell>
        </row>
        <row r="314">
          <cell r="B314" t="str">
            <v>Taxes Paid</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-27412.848004009797</v>
          </cell>
          <cell r="Z314">
            <v>-69828.884044587801</v>
          </cell>
          <cell r="AA314">
            <v>-92821.667847188859</v>
          </cell>
          <cell r="AB314">
            <v>-104661.22569568062</v>
          </cell>
          <cell r="AC314">
            <v>-112674.16822488999</v>
          </cell>
          <cell r="AD314">
            <v>-120388.54805358389</v>
          </cell>
          <cell r="AE314">
            <v>-127552.82723717362</v>
          </cell>
          <cell r="AF314">
            <v>-135012.33093978482</v>
          </cell>
          <cell r="AG314">
            <v>-143141.79623040225</v>
          </cell>
          <cell r="AH314">
            <v>-151043.21418042196</v>
          </cell>
        </row>
        <row r="315">
          <cell r="B315" t="str">
            <v>Arrangement fees</v>
          </cell>
          <cell r="G315">
            <v>0</v>
          </cell>
          <cell r="H315">
            <v>0</v>
          </cell>
          <cell r="I315">
            <v>0</v>
          </cell>
          <cell r="J315">
            <v>0</v>
          </cell>
          <cell r="K315">
            <v>0</v>
          </cell>
          <cell r="L315">
            <v>0</v>
          </cell>
          <cell r="M315">
            <v>0</v>
          </cell>
          <cell r="N315">
            <v>0</v>
          </cell>
          <cell r="O315">
            <v>0</v>
          </cell>
          <cell r="P315">
            <v>-44675.334383769688</v>
          </cell>
          <cell r="Q315">
            <v>0</v>
          </cell>
          <cell r="R315">
            <v>0</v>
          </cell>
          <cell r="S315">
            <v>0</v>
          </cell>
          <cell r="T315">
            <v>0</v>
          </cell>
          <cell r="U315">
            <v>0</v>
          </cell>
          <cell r="V315">
            <v>0</v>
          </cell>
          <cell r="W315">
            <v>0</v>
          </cell>
          <cell r="X315">
            <v>-31835.643281874276</v>
          </cell>
          <cell r="Y315">
            <v>0</v>
          </cell>
          <cell r="Z315">
            <v>0</v>
          </cell>
          <cell r="AA315">
            <v>0</v>
          </cell>
          <cell r="AB315">
            <v>0</v>
          </cell>
          <cell r="AC315">
            <v>0</v>
          </cell>
          <cell r="AD315">
            <v>0</v>
          </cell>
          <cell r="AE315">
            <v>0</v>
          </cell>
          <cell r="AF315">
            <v>0</v>
          </cell>
          <cell r="AG315">
            <v>0</v>
          </cell>
          <cell r="AH315">
            <v>0</v>
          </cell>
        </row>
        <row r="316">
          <cell r="B316" t="str">
            <v>Commitment fees</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row>
        <row r="317">
          <cell r="B317" t="str">
            <v>Pre Development expenditure</v>
          </cell>
          <cell r="G317">
            <v>0</v>
          </cell>
          <cell r="H317">
            <v>-13200.472312500002</v>
          </cell>
          <cell r="I317">
            <v>-21701.576481750002</v>
          </cell>
          <cell r="J317">
            <v>-27872.962293747667</v>
          </cell>
          <cell r="K317">
            <v>-28639.468756825729</v>
          </cell>
          <cell r="L317">
            <v>-29427.054147638435</v>
          </cell>
          <cell r="M317">
            <v>-30236.298136698493</v>
          </cell>
          <cell r="N317">
            <v>-124271.1853418308</v>
          </cell>
          <cell r="O317">
            <v>-22345.512514277954</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row>
        <row r="318">
          <cell r="B318" t="str">
            <v>Capital Expenditure</v>
          </cell>
          <cell r="G318">
            <v>0</v>
          </cell>
          <cell r="H318">
            <v>0</v>
          </cell>
          <cell r="I318">
            <v>0</v>
          </cell>
          <cell r="J318">
            <v>0</v>
          </cell>
          <cell r="K318">
            <v>0</v>
          </cell>
          <cell r="L318">
            <v>0</v>
          </cell>
          <cell r="M318">
            <v>0</v>
          </cell>
          <cell r="N318">
            <v>0</v>
          </cell>
          <cell r="O318">
            <v>0</v>
          </cell>
          <cell r="P318">
            <v>-443174.09263525589</v>
          </cell>
          <cell r="Q318">
            <v>-669649.08850400802</v>
          </cell>
          <cell r="R318">
            <v>-660541.86090035352</v>
          </cell>
          <cell r="S318">
            <v>-565588.9683959278</v>
          </cell>
          <cell r="T318">
            <v>-203399.93275938556</v>
          </cell>
          <cell r="U318">
            <v>-208993.43091026865</v>
          </cell>
          <cell r="V318">
            <v>0</v>
          </cell>
          <cell r="W318">
            <v>0</v>
          </cell>
          <cell r="X318">
            <v>0</v>
          </cell>
          <cell r="Y318">
            <v>0</v>
          </cell>
          <cell r="Z318">
            <v>0</v>
          </cell>
          <cell r="AA318">
            <v>0</v>
          </cell>
          <cell r="AB318">
            <v>0</v>
          </cell>
          <cell r="AC318">
            <v>0</v>
          </cell>
          <cell r="AD318">
            <v>0</v>
          </cell>
          <cell r="AE318">
            <v>-31328.737080835002</v>
          </cell>
          <cell r="AF318">
            <v>0</v>
          </cell>
          <cell r="AG318">
            <v>0</v>
          </cell>
          <cell r="AH318">
            <v>0</v>
          </cell>
        </row>
        <row r="319">
          <cell r="B319" t="str">
            <v>Waste</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-14117.118356704974</v>
          </cell>
          <cell r="AB319">
            <v>-14117.118356704974</v>
          </cell>
          <cell r="AC319">
            <v>-14117.118356704974</v>
          </cell>
          <cell r="AD319">
            <v>-14117.118356704974</v>
          </cell>
          <cell r="AE319">
            <v>-14117.118356704974</v>
          </cell>
          <cell r="AF319">
            <v>-14117.118356704974</v>
          </cell>
          <cell r="AG319">
            <v>-14117.118356704974</v>
          </cell>
          <cell r="AH319">
            <v>-14117.118356704974</v>
          </cell>
        </row>
        <row r="320">
          <cell r="B320" t="str">
            <v>Decommissioning</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-25384.078822524592</v>
          </cell>
          <cell r="AB320">
            <v>-25384.078822524592</v>
          </cell>
          <cell r="AC320">
            <v>-25384.078822524592</v>
          </cell>
          <cell r="AD320">
            <v>-25384.078822524592</v>
          </cell>
          <cell r="AE320">
            <v>-25384.078822524592</v>
          </cell>
          <cell r="AF320">
            <v>-25384.078822524592</v>
          </cell>
          <cell r="AG320">
            <v>-25384.078822524592</v>
          </cell>
          <cell r="AH320">
            <v>-25384.078822524592</v>
          </cell>
        </row>
        <row r="321">
          <cell r="B321" t="str">
            <v>Total Cash Outflow</v>
          </cell>
          <cell r="G321">
            <v>0</v>
          </cell>
          <cell r="H321">
            <v>-13200.472312500002</v>
          </cell>
          <cell r="I321">
            <v>-21701.576481750002</v>
          </cell>
          <cell r="J321">
            <v>-27872.962293747667</v>
          </cell>
          <cell r="K321">
            <v>-28639.468756825729</v>
          </cell>
          <cell r="L321">
            <v>-29427.054147638435</v>
          </cell>
          <cell r="M321">
            <v>-30236.298136698493</v>
          </cell>
          <cell r="N321">
            <v>-124271.1853418308</v>
          </cell>
          <cell r="O321">
            <v>-22345.512514277954</v>
          </cell>
          <cell r="P321">
            <v>-487849.42701902555</v>
          </cell>
          <cell r="Q321">
            <v>-669649.08850400802</v>
          </cell>
          <cell r="R321">
            <v>-660541.86090035352</v>
          </cell>
          <cell r="S321">
            <v>-565588.9683959278</v>
          </cell>
          <cell r="T321">
            <v>-203399.93275938556</v>
          </cell>
          <cell r="U321">
            <v>-208993.43091026865</v>
          </cell>
          <cell r="V321">
            <v>-189911.59812324549</v>
          </cell>
          <cell r="W321">
            <v>-212776.3290799252</v>
          </cell>
          <cell r="X321">
            <v>-250463.32141149743</v>
          </cell>
          <cell r="Y321">
            <v>-252239.99695553136</v>
          </cell>
          <cell r="Z321">
            <v>-300663.1866982989</v>
          </cell>
          <cell r="AA321">
            <v>-373996.72496143222</v>
          </cell>
          <cell r="AB321">
            <v>-392886.09067835606</v>
          </cell>
          <cell r="AC321">
            <v>-407960.64369664254</v>
          </cell>
          <cell r="AD321">
            <v>-422501.16663246235</v>
          </cell>
          <cell r="AE321">
            <v>-468195.59639082622</v>
          </cell>
          <cell r="AF321">
            <v>-451746.21597217611</v>
          </cell>
          <cell r="AG321">
            <v>-467746.70243962033</v>
          </cell>
          <cell r="AH321">
            <v>-483256.68461664539</v>
          </cell>
        </row>
        <row r="323">
          <cell r="B323" t="str">
            <v>Cash Available for Senior Debt Service</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411621.40604326245</v>
          </cell>
          <cell r="W323">
            <v>608252.7491483934</v>
          </cell>
          <cell r="X323">
            <v>3337147.8116213586</v>
          </cell>
          <cell r="Y323">
            <v>948534.477336196</v>
          </cell>
          <cell r="Z323">
            <v>1048002.4457246556</v>
          </cell>
          <cell r="AA323">
            <v>1131005.5164277267</v>
          </cell>
          <cell r="AB323">
            <v>1193278.5700831318</v>
          </cell>
          <cell r="AC323">
            <v>1255375.0023466542</v>
          </cell>
          <cell r="AD323">
            <v>1312634.4519912037</v>
          </cell>
          <cell r="AE323">
            <v>1348246.5802834071</v>
          </cell>
          <cell r="AF323">
            <v>1404909.5736059973</v>
          </cell>
          <cell r="AG323">
            <v>1462291.5608422521</v>
          </cell>
          <cell r="AH323">
            <v>1514773.7309692451</v>
          </cell>
        </row>
        <row r="325">
          <cell r="A325" t="str">
            <v>Cash Flow Available for Debt Service &amp; Sponsors</v>
          </cell>
        </row>
        <row r="327">
          <cell r="A327" t="str">
            <v>Senior Debt Service</v>
          </cell>
        </row>
        <row r="328">
          <cell r="B328" t="str">
            <v>Senior Debt Interest Payments</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-158167.5610670897</v>
          </cell>
          <cell r="W328">
            <v>-158167.5610670897</v>
          </cell>
          <cell r="X328">
            <v>-109328.89789591586</v>
          </cell>
          <cell r="Y328">
            <v>-105947.59177542361</v>
          </cell>
          <cell r="Z328">
            <v>-102566.28565493136</v>
          </cell>
          <cell r="AA328">
            <v>-99184.979534439117</v>
          </cell>
          <cell r="AB328">
            <v>-95803.673413946861</v>
          </cell>
          <cell r="AC328">
            <v>-92422.367293454619</v>
          </cell>
          <cell r="AD328">
            <v>-89041.061172962378</v>
          </cell>
          <cell r="AE328">
            <v>-85659.755052470122</v>
          </cell>
          <cell r="AF328">
            <v>-82278.44893197788</v>
          </cell>
          <cell r="AG328">
            <v>-78897.142811485624</v>
          </cell>
          <cell r="AH328">
            <v>-75515.836690993383</v>
          </cell>
        </row>
        <row r="329">
          <cell r="B329" t="str">
            <v>Senior Debt Repayment</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-2580652.8304725545</v>
          </cell>
          <cell r="Y329">
            <v>-54014.474768246699</v>
          </cell>
          <cell r="Z329">
            <v>-54014.474768246699</v>
          </cell>
          <cell r="AA329">
            <v>-54014.474768246699</v>
          </cell>
          <cell r="AB329">
            <v>-54014.474768246699</v>
          </cell>
          <cell r="AC329">
            <v>-54014.474768246699</v>
          </cell>
          <cell r="AD329">
            <v>-54014.474768246699</v>
          </cell>
          <cell r="AE329">
            <v>-54014.474768246699</v>
          </cell>
          <cell r="AF329">
            <v>-54014.474768246699</v>
          </cell>
          <cell r="AG329">
            <v>-54014.474768246699</v>
          </cell>
          <cell r="AH329">
            <v>-54014.474768246699</v>
          </cell>
        </row>
        <row r="330">
          <cell r="B330" t="str">
            <v>Senior Debt Service</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-158167.5610670897</v>
          </cell>
          <cell r="W330">
            <v>-158167.5610670897</v>
          </cell>
          <cell r="X330">
            <v>-2689981.7283684704</v>
          </cell>
          <cell r="Y330">
            <v>-159962.06654367031</v>
          </cell>
          <cell r="Z330">
            <v>-156580.76042317806</v>
          </cell>
          <cell r="AA330">
            <v>-153199.4543026858</v>
          </cell>
          <cell r="AB330">
            <v>-149818.14818219357</v>
          </cell>
          <cell r="AC330">
            <v>-146436.84206170132</v>
          </cell>
          <cell r="AD330">
            <v>-143055.53594120906</v>
          </cell>
          <cell r="AE330">
            <v>-139674.22982071684</v>
          </cell>
          <cell r="AF330">
            <v>-136292.92370022458</v>
          </cell>
          <cell r="AG330">
            <v>-132911.61757973232</v>
          </cell>
          <cell r="AH330">
            <v>-129530.31145924008</v>
          </cell>
        </row>
        <row r="332">
          <cell r="B332" t="str">
            <v>Cash Available after Senior Debt Service</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V332">
            <v>253453.84497617275</v>
          </cell>
          <cell r="W332">
            <v>450085.18808130373</v>
          </cell>
          <cell r="X332">
            <v>647166.08325288817</v>
          </cell>
          <cell r="Y332">
            <v>788572.41079252562</v>
          </cell>
          <cell r="Z332">
            <v>891421.68530147756</v>
          </cell>
          <cell r="AA332">
            <v>977806.06212504092</v>
          </cell>
          <cell r="AB332">
            <v>1043460.4219009383</v>
          </cell>
          <cell r="AC332">
            <v>1108938.160284953</v>
          </cell>
          <cell r="AD332">
            <v>1169578.9160499945</v>
          </cell>
          <cell r="AE332">
            <v>1208572.3504626902</v>
          </cell>
          <cell r="AF332">
            <v>1268616.6499057726</v>
          </cell>
          <cell r="AG332">
            <v>1329379.9432625198</v>
          </cell>
          <cell r="AH332">
            <v>1385243.419510005</v>
          </cell>
        </row>
        <row r="334">
          <cell r="A334" t="str">
            <v>Subordinated Debt Service</v>
          </cell>
        </row>
        <row r="335">
          <cell r="B335" t="str">
            <v>Interest Payments</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row>
        <row r="336">
          <cell r="B336" t="str">
            <v>Repayment</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row>
        <row r="337">
          <cell r="B337" t="str">
            <v>Subordinated Debt Service</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row>
        <row r="339">
          <cell r="B339" t="str">
            <v>Cash Available after Subordinated Loan Stock Debt Service</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253453.84497617275</v>
          </cell>
          <cell r="W339">
            <v>450085.18808130373</v>
          </cell>
          <cell r="X339">
            <v>647166.08325288817</v>
          </cell>
          <cell r="Y339">
            <v>788572.41079252562</v>
          </cell>
          <cell r="Z339">
            <v>891421.68530147756</v>
          </cell>
          <cell r="AA339">
            <v>977806.06212504092</v>
          </cell>
          <cell r="AB339">
            <v>1043460.4219009383</v>
          </cell>
          <cell r="AC339">
            <v>1108938.160284953</v>
          </cell>
          <cell r="AD339">
            <v>1169578.9160499945</v>
          </cell>
          <cell r="AE339">
            <v>1208572.3504626902</v>
          </cell>
          <cell r="AF339">
            <v>1268616.6499057726</v>
          </cell>
          <cell r="AG339">
            <v>1329379.9432625198</v>
          </cell>
          <cell r="AH339">
            <v>1385243.419510005</v>
          </cell>
        </row>
        <row r="341">
          <cell r="A341" t="str">
            <v>Short-Term Funding Facility</v>
          </cell>
        </row>
        <row r="343">
          <cell r="B343" t="str">
            <v>Short-Term Funding Facility Max Balance</v>
          </cell>
          <cell r="G343">
            <v>0</v>
          </cell>
          <cell r="H343">
            <v>3000</v>
          </cell>
          <cell r="I343">
            <v>3000</v>
          </cell>
          <cell r="J343">
            <v>3000</v>
          </cell>
          <cell r="K343">
            <v>3000</v>
          </cell>
          <cell r="L343">
            <v>3000</v>
          </cell>
          <cell r="M343">
            <v>3000</v>
          </cell>
          <cell r="N343">
            <v>3000</v>
          </cell>
          <cell r="O343">
            <v>3000</v>
          </cell>
          <cell r="P343">
            <v>3000</v>
          </cell>
          <cell r="Q343">
            <v>3000</v>
          </cell>
          <cell r="R343">
            <v>3000</v>
          </cell>
          <cell r="S343">
            <v>3000</v>
          </cell>
          <cell r="T343">
            <v>3000</v>
          </cell>
          <cell r="U343">
            <v>3000</v>
          </cell>
          <cell r="V343">
            <v>3000</v>
          </cell>
          <cell r="W343">
            <v>3000</v>
          </cell>
          <cell r="X343">
            <v>3000</v>
          </cell>
          <cell r="Y343">
            <v>3000</v>
          </cell>
          <cell r="Z343">
            <v>3000</v>
          </cell>
          <cell r="AA343">
            <v>3000</v>
          </cell>
          <cell r="AB343">
            <v>3000</v>
          </cell>
          <cell r="AC343">
            <v>3000</v>
          </cell>
          <cell r="AD343">
            <v>3000</v>
          </cell>
          <cell r="AE343">
            <v>3000</v>
          </cell>
          <cell r="AF343">
            <v>3000</v>
          </cell>
          <cell r="AG343">
            <v>3000</v>
          </cell>
          <cell r="AH343">
            <v>3000</v>
          </cell>
        </row>
        <row r="345">
          <cell r="B345" t="str">
            <v>Balance b/f</v>
          </cell>
          <cell r="C345" t="str">
            <v>Total</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row>
        <row r="346">
          <cell r="B346" t="str">
            <v>Interest Accrued</v>
          </cell>
          <cell r="C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row>
        <row r="347">
          <cell r="B347" t="str">
            <v>Interest Paid</v>
          </cell>
          <cell r="C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row>
        <row r="348">
          <cell r="B348" t="str">
            <v>Short-Term Funding Drawdown</v>
          </cell>
          <cell r="C348">
            <v>0</v>
          </cell>
          <cell r="D348" t="str">
            <v>Max</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row>
        <row r="349">
          <cell r="B349" t="str">
            <v>Total Short-Term Funding before Repayments</v>
          </cell>
          <cell r="D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row>
        <row r="350">
          <cell r="B350" t="str">
            <v>Repayments</v>
          </cell>
          <cell r="C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row>
        <row r="351">
          <cell r="B351" t="str">
            <v>Balance c/f</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row>
        <row r="353">
          <cell r="B353" t="str">
            <v>Cash Available after Short-Term Debt Service</v>
          </cell>
          <cell r="C353">
            <v>117009396.85364716</v>
          </cell>
          <cell r="G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cell r="V353">
            <v>253453.84497617275</v>
          </cell>
          <cell r="W353">
            <v>450085.18808130373</v>
          </cell>
          <cell r="X353">
            <v>647166.08325288817</v>
          </cell>
          <cell r="Y353">
            <v>788572.41079252562</v>
          </cell>
          <cell r="Z353">
            <v>891421.68530147756</v>
          </cell>
          <cell r="AA353">
            <v>977806.06212504092</v>
          </cell>
          <cell r="AB353">
            <v>1043460.4219009383</v>
          </cell>
          <cell r="AC353">
            <v>1108938.160284953</v>
          </cell>
          <cell r="AD353">
            <v>1169578.9160499945</v>
          </cell>
          <cell r="AE353">
            <v>1208572.3504626902</v>
          </cell>
          <cell r="AF353">
            <v>1268616.6499057726</v>
          </cell>
          <cell r="AG353">
            <v>1329379.9432625198</v>
          </cell>
          <cell r="AH353">
            <v>1385243.419510005</v>
          </cell>
        </row>
        <row r="355">
          <cell r="B355" t="str">
            <v>Is Short-Term Facility Max Balance Limit Exceeded? (x Periods)</v>
          </cell>
          <cell r="C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row>
        <row r="357">
          <cell r="A357" t="str">
            <v>Dividends</v>
          </cell>
        </row>
        <row r="358">
          <cell r="B358" t="str">
            <v>Dividends Paid</v>
          </cell>
          <cell r="F358" t="str">
            <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-109264.15727334586</v>
          </cell>
          <cell r="W358">
            <v>-120038.36615579002</v>
          </cell>
          <cell r="X358">
            <v>-169275.38095329347</v>
          </cell>
          <cell r="Y358">
            <v>-183273.3248317058</v>
          </cell>
          <cell r="Z358">
            <v>-194744.61813780919</v>
          </cell>
          <cell r="AA358">
            <v>-226767.02344480166</v>
          </cell>
          <cell r="AB358">
            <v>-240956.15614264482</v>
          </cell>
          <cell r="AC358">
            <v>-256864.98747811303</v>
          </cell>
          <cell r="AD358">
            <v>-270164.8019736518</v>
          </cell>
          <cell r="AE358">
            <v>-284504.21467026166</v>
          </cell>
          <cell r="AF358">
            <v>-299570.5005399395</v>
          </cell>
          <cell r="AG358">
            <v>-316884.8280193684</v>
          </cell>
          <cell r="AH358">
            <v>-331300.8396057036</v>
          </cell>
        </row>
        <row r="359">
          <cell r="B359" t="str">
            <v>Cash Available after Dividend Payments</v>
          </cell>
          <cell r="F359" t="str">
            <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144189.68770282689</v>
          </cell>
          <cell r="W359">
            <v>330046.82192551368</v>
          </cell>
          <cell r="X359">
            <v>477890.7022995947</v>
          </cell>
          <cell r="Y359">
            <v>605299.08596081985</v>
          </cell>
          <cell r="Z359">
            <v>696677.06716366834</v>
          </cell>
          <cell r="AA359">
            <v>751039.03868023923</v>
          </cell>
          <cell r="AB359">
            <v>802504.26575829345</v>
          </cell>
          <cell r="AC359">
            <v>852073.17280683992</v>
          </cell>
          <cell r="AD359">
            <v>899414.11407634267</v>
          </cell>
          <cell r="AE359">
            <v>924068.13579242863</v>
          </cell>
          <cell r="AF359">
            <v>969046.14936583315</v>
          </cell>
          <cell r="AG359">
            <v>1012495.1152431513</v>
          </cell>
          <cell r="AH359">
            <v>1053942.5799043016</v>
          </cell>
        </row>
        <row r="361">
          <cell r="A361" t="str">
            <v>Equity Repaid</v>
          </cell>
        </row>
        <row r="362">
          <cell r="B362" t="str">
            <v>Share Capital</v>
          </cell>
          <cell r="F362" t="str">
            <v/>
          </cell>
          <cell r="G362">
            <v>0</v>
          </cell>
          <cell r="H362">
            <v>13200.472312500002</v>
          </cell>
          <cell r="I362">
            <v>34902.048794250004</v>
          </cell>
          <cell r="J362">
            <v>62775.011087997671</v>
          </cell>
          <cell r="K362">
            <v>91414.479844823392</v>
          </cell>
          <cell r="L362">
            <v>120841.53399246183</v>
          </cell>
          <cell r="M362">
            <v>151077.83212916032</v>
          </cell>
          <cell r="N362">
            <v>275349.01747099112</v>
          </cell>
          <cell r="O362">
            <v>297694.52998526907</v>
          </cell>
          <cell r="P362">
            <v>430646.75777584582</v>
          </cell>
          <cell r="Q362">
            <v>631541.4843270483</v>
          </cell>
          <cell r="R362">
            <v>829704.04259715439</v>
          </cell>
          <cell r="S362">
            <v>999380.73311593279</v>
          </cell>
          <cell r="T362">
            <v>1060400.7129437486</v>
          </cell>
          <cell r="U362">
            <v>1123098.7422168292</v>
          </cell>
          <cell r="V362">
            <v>1123098.7422168292</v>
          </cell>
          <cell r="W362">
            <v>1123098.7422168292</v>
          </cell>
          <cell r="X362">
            <v>1881090.2489281218</v>
          </cell>
          <cell r="Y362">
            <v>1881090.2489281218</v>
          </cell>
          <cell r="Z362">
            <v>1881090.2489281218</v>
          </cell>
          <cell r="AA362">
            <v>1881090.2489281218</v>
          </cell>
          <cell r="AB362">
            <v>1881090.2489281218</v>
          </cell>
          <cell r="AC362">
            <v>1881090.2489281218</v>
          </cell>
          <cell r="AD362">
            <v>1881090.2489281218</v>
          </cell>
          <cell r="AE362">
            <v>1890488.8700523723</v>
          </cell>
          <cell r="AF362">
            <v>1890488.8700523723</v>
          </cell>
          <cell r="AG362">
            <v>1890488.8700523723</v>
          </cell>
          <cell r="AH362">
            <v>1890488.8700523723</v>
          </cell>
        </row>
        <row r="363">
          <cell r="B363" t="str">
            <v>Share Capital repaid</v>
          </cell>
          <cell r="F363" t="str">
            <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row>
        <row r="365">
          <cell r="B365" t="str">
            <v>Cash Available after Equity repayments</v>
          </cell>
          <cell r="F365" t="str">
            <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144189.68770282689</v>
          </cell>
          <cell r="W365">
            <v>330046.82192551368</v>
          </cell>
          <cell r="X365">
            <v>477890.7022995947</v>
          </cell>
          <cell r="Y365">
            <v>605299.08596081985</v>
          </cell>
          <cell r="Z365">
            <v>696677.06716366834</v>
          </cell>
          <cell r="AA365">
            <v>751039.03868023923</v>
          </cell>
          <cell r="AB365">
            <v>802504.26575829345</v>
          </cell>
          <cell r="AC365">
            <v>852073.17280683992</v>
          </cell>
          <cell r="AD365">
            <v>899414.11407634267</v>
          </cell>
          <cell r="AE365">
            <v>924068.13579242863</v>
          </cell>
          <cell r="AF365">
            <v>969046.14936583315</v>
          </cell>
          <cell r="AG365">
            <v>1012495.1152431513</v>
          </cell>
          <cell r="AH365">
            <v>1053942.5799043016</v>
          </cell>
        </row>
        <row r="367">
          <cell r="A367" t="str">
            <v>Interest on Cash Balance</v>
          </cell>
        </row>
        <row r="368">
          <cell r="B368" t="str">
            <v>Interest on Cash</v>
          </cell>
          <cell r="G368">
            <v>0.02</v>
          </cell>
          <cell r="H368">
            <v>0.02</v>
          </cell>
          <cell r="I368">
            <v>0.02</v>
          </cell>
          <cell r="J368">
            <v>0.02</v>
          </cell>
          <cell r="K368">
            <v>0.02</v>
          </cell>
          <cell r="L368">
            <v>0.02</v>
          </cell>
          <cell r="M368">
            <v>0.02</v>
          </cell>
          <cell r="N368">
            <v>0.02</v>
          </cell>
          <cell r="O368">
            <v>0.02</v>
          </cell>
          <cell r="P368">
            <v>0.02</v>
          </cell>
          <cell r="Q368">
            <v>0.02</v>
          </cell>
          <cell r="R368">
            <v>0.02</v>
          </cell>
          <cell r="S368">
            <v>0.02</v>
          </cell>
          <cell r="T368">
            <v>0.02</v>
          </cell>
          <cell r="U368">
            <v>0.02</v>
          </cell>
          <cell r="V368">
            <v>0.02</v>
          </cell>
          <cell r="W368">
            <v>0.02</v>
          </cell>
          <cell r="X368">
            <v>0.02</v>
          </cell>
          <cell r="Y368">
            <v>0.02</v>
          </cell>
          <cell r="Z368">
            <v>0.02</v>
          </cell>
          <cell r="AA368">
            <v>0.02</v>
          </cell>
          <cell r="AB368">
            <v>0.02</v>
          </cell>
          <cell r="AC368">
            <v>0.02</v>
          </cell>
          <cell r="AD368">
            <v>0.02</v>
          </cell>
          <cell r="AE368">
            <v>0.02</v>
          </cell>
          <cell r="AF368">
            <v>0.02</v>
          </cell>
          <cell r="AG368">
            <v>0.02</v>
          </cell>
          <cell r="AH368">
            <v>0.02</v>
          </cell>
        </row>
        <row r="369">
          <cell r="B369" t="str">
            <v>Cash Balance b/f</v>
          </cell>
          <cell r="G369">
            <v>0</v>
          </cell>
          <cell r="H369">
            <v>0</v>
          </cell>
          <cell r="I369">
            <v>0</v>
          </cell>
          <cell r="J369">
            <v>0</v>
          </cell>
          <cell r="K369">
            <v>0</v>
          </cell>
          <cell r="L369">
            <v>0</v>
          </cell>
          <cell r="M369">
            <v>0</v>
          </cell>
          <cell r="N369">
            <v>0</v>
          </cell>
          <cell r="O369">
            <v>0</v>
          </cell>
          <cell r="P369">
            <v>0</v>
          </cell>
          <cell r="Q369">
            <v>2.9103830456733704E-11</v>
          </cell>
          <cell r="R369">
            <v>5.8207660913467407E-11</v>
          </cell>
          <cell r="S369">
            <v>5.8207660913467407E-11</v>
          </cell>
          <cell r="T369">
            <v>8.7311491370201111E-11</v>
          </cell>
          <cell r="U369">
            <v>9.4587448984384537E-11</v>
          </cell>
          <cell r="V369">
            <v>8.7311491370201111E-11</v>
          </cell>
          <cell r="W369">
            <v>144189.68770282686</v>
          </cell>
          <cell r="X369">
            <v>330046.82192551368</v>
          </cell>
          <cell r="Y369">
            <v>477890.70229959447</v>
          </cell>
          <cell r="Z369">
            <v>605299.08596081985</v>
          </cell>
          <cell r="AA369">
            <v>696677.06716366834</v>
          </cell>
          <cell r="AB369">
            <v>751039.03868023923</v>
          </cell>
          <cell r="AC369">
            <v>802504.26575829345</v>
          </cell>
          <cell r="AD369">
            <v>852073.17280683969</v>
          </cell>
          <cell r="AE369">
            <v>899414.1140763429</v>
          </cell>
          <cell r="AF369">
            <v>924068.13579242839</v>
          </cell>
          <cell r="AG369">
            <v>969046.14936583315</v>
          </cell>
          <cell r="AH369">
            <v>1012495.1152431516</v>
          </cell>
        </row>
        <row r="370">
          <cell r="B370" t="str">
            <v>Interest on Cash Balance</v>
          </cell>
          <cell r="G370">
            <v>0</v>
          </cell>
          <cell r="H370">
            <v>0</v>
          </cell>
          <cell r="I370">
            <v>0</v>
          </cell>
          <cell r="J370">
            <v>0</v>
          </cell>
          <cell r="K370">
            <v>0</v>
          </cell>
          <cell r="L370">
            <v>0</v>
          </cell>
          <cell r="M370">
            <v>0</v>
          </cell>
          <cell r="N370">
            <v>0</v>
          </cell>
          <cell r="O370">
            <v>0</v>
          </cell>
          <cell r="P370">
            <v>0</v>
          </cell>
          <cell r="Q370">
            <v>5.8207660913467408E-13</v>
          </cell>
          <cell r="R370">
            <v>1.1641532182693482E-12</v>
          </cell>
          <cell r="S370">
            <v>1.1641532182693482E-12</v>
          </cell>
          <cell r="T370">
            <v>1.7462298274040222E-12</v>
          </cell>
          <cell r="U370">
            <v>1.8917489796876908E-12</v>
          </cell>
          <cell r="V370">
            <v>1.7462298274040222E-12</v>
          </cell>
          <cell r="W370">
            <v>2883.7937540565372</v>
          </cell>
          <cell r="X370">
            <v>6600.9364385102735</v>
          </cell>
          <cell r="Y370">
            <v>9557.8140459918905</v>
          </cell>
          <cell r="Z370">
            <v>12105.981719216397</v>
          </cell>
          <cell r="AA370">
            <v>13933.541343273368</v>
          </cell>
          <cell r="AB370">
            <v>15020.780773604785</v>
          </cell>
          <cell r="AC370">
            <v>16050.085315165868</v>
          </cell>
          <cell r="AD370">
            <v>17041.463456136793</v>
          </cell>
          <cell r="AE370">
            <v>17988.282281526859</v>
          </cell>
          <cell r="AF370">
            <v>18481.362715848569</v>
          </cell>
          <cell r="AG370">
            <v>19380.922987316662</v>
          </cell>
          <cell r="AH370">
            <v>20249.90230486303</v>
          </cell>
        </row>
        <row r="372">
          <cell r="A372" t="str">
            <v>C/f balance check to Cash Flow</v>
          </cell>
          <cell r="G372">
            <v>0</v>
          </cell>
          <cell r="H372">
            <v>0</v>
          </cell>
          <cell r="I372">
            <v>0</v>
          </cell>
          <cell r="J372">
            <v>0</v>
          </cell>
          <cell r="K372">
            <v>0</v>
          </cell>
          <cell r="L372">
            <v>0</v>
          </cell>
          <cell r="M372">
            <v>0</v>
          </cell>
          <cell r="N372">
            <v>0</v>
          </cell>
          <cell r="O372">
            <v>0</v>
          </cell>
          <cell r="P372">
            <v>2.9103830456733704E-11</v>
          </cell>
          <cell r="Q372">
            <v>5.8207660913467407E-11</v>
          </cell>
          <cell r="R372">
            <v>5.8207660913467407E-11</v>
          </cell>
          <cell r="S372">
            <v>8.7311491370201111E-11</v>
          </cell>
          <cell r="T372">
            <v>9.4587448984384537E-11</v>
          </cell>
          <cell r="U372">
            <v>8.7311491370201111E-11</v>
          </cell>
          <cell r="V372">
            <v>144189.68770282686</v>
          </cell>
          <cell r="W372">
            <v>330046.82192551368</v>
          </cell>
          <cell r="X372">
            <v>477890.70229959447</v>
          </cell>
          <cell r="Y372">
            <v>605299.08596081985</v>
          </cell>
          <cell r="Z372">
            <v>696677.06716366834</v>
          </cell>
          <cell r="AA372">
            <v>751039.03868023923</v>
          </cell>
          <cell r="AB372">
            <v>802504.26575829345</v>
          </cell>
          <cell r="AC372">
            <v>852073.17280683969</v>
          </cell>
          <cell r="AD372">
            <v>899414.1140763429</v>
          </cell>
          <cell r="AE372">
            <v>924068.13579242839</v>
          </cell>
          <cell r="AF372">
            <v>969046.14936583315</v>
          </cell>
          <cell r="AG372">
            <v>1012495.1152431516</v>
          </cell>
          <cell r="AH372">
            <v>1053942.5799043011</v>
          </cell>
        </row>
        <row r="373">
          <cell r="A373" t="str">
            <v>Difference</v>
          </cell>
          <cell r="G373">
            <v>0</v>
          </cell>
          <cell r="H373">
            <v>0</v>
          </cell>
          <cell r="I373">
            <v>0</v>
          </cell>
          <cell r="J373">
            <v>0</v>
          </cell>
          <cell r="K373">
            <v>0</v>
          </cell>
          <cell r="L373">
            <v>0</v>
          </cell>
          <cell r="M373">
            <v>0</v>
          </cell>
          <cell r="N373">
            <v>0</v>
          </cell>
          <cell r="O373">
            <v>0</v>
          </cell>
          <cell r="P373">
            <v>-2.9103830456733704E-11</v>
          </cell>
          <cell r="Q373">
            <v>-5.8207660913467407E-11</v>
          </cell>
          <cell r="R373">
            <v>-5.8207660913467407E-11</v>
          </cell>
          <cell r="S373">
            <v>-8.7311491370201111E-11</v>
          </cell>
          <cell r="T373">
            <v>-9.4587448984384537E-11</v>
          </cell>
          <cell r="U373">
            <v>-8.7311491370201111E-11</v>
          </cell>
          <cell r="V373">
            <v>0</v>
          </cell>
          <cell r="W373">
            <v>0</v>
          </cell>
          <cell r="X373">
            <v>0</v>
          </cell>
          <cell r="Y373">
            <v>0</v>
          </cell>
          <cell r="Z373">
            <v>0</v>
          </cell>
          <cell r="AA373">
            <v>0</v>
          </cell>
          <cell r="AB373">
            <v>0</v>
          </cell>
          <cell r="AC373">
            <v>0</v>
          </cell>
          <cell r="AD373">
            <v>0</v>
          </cell>
          <cell r="AE373">
            <v>0</v>
          </cell>
          <cell r="AF373">
            <v>0</v>
          </cell>
          <cell r="AG373">
            <v>0</v>
          </cell>
          <cell r="AH373">
            <v>0</v>
          </cell>
        </row>
        <row r="374">
          <cell r="A374" t="str">
            <v>Check</v>
          </cell>
          <cell r="C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row>
        <row r="376">
          <cell r="A376" t="str">
            <v>Finance</v>
          </cell>
        </row>
        <row r="378">
          <cell r="A378" t="str">
            <v>CONSTRUCTION FINANCING</v>
          </cell>
        </row>
        <row r="380">
          <cell r="B380" t="str">
            <v>Financing Flag</v>
          </cell>
          <cell r="C380" t="str">
            <v>Total</v>
          </cell>
          <cell r="G380">
            <v>0</v>
          </cell>
          <cell r="H380">
            <v>0</v>
          </cell>
          <cell r="I380">
            <v>0</v>
          </cell>
          <cell r="J380">
            <v>0</v>
          </cell>
          <cell r="K380">
            <v>0</v>
          </cell>
          <cell r="L380">
            <v>0</v>
          </cell>
          <cell r="M380">
            <v>0</v>
          </cell>
          <cell r="N380">
            <v>0</v>
          </cell>
          <cell r="O380">
            <v>0</v>
          </cell>
          <cell r="P380">
            <v>1</v>
          </cell>
          <cell r="Q380">
            <v>1</v>
          </cell>
          <cell r="R380">
            <v>1</v>
          </cell>
          <cell r="S380">
            <v>1</v>
          </cell>
          <cell r="T380">
            <v>1</v>
          </cell>
          <cell r="U380">
            <v>1</v>
          </cell>
          <cell r="V380">
            <v>1</v>
          </cell>
          <cell r="W380">
            <v>1</v>
          </cell>
          <cell r="X380">
            <v>1</v>
          </cell>
          <cell r="Y380">
            <v>1</v>
          </cell>
          <cell r="Z380">
            <v>1</v>
          </cell>
          <cell r="AA380">
            <v>1</v>
          </cell>
          <cell r="AB380">
            <v>1</v>
          </cell>
          <cell r="AC380">
            <v>1</v>
          </cell>
          <cell r="AD380">
            <v>1</v>
          </cell>
          <cell r="AE380">
            <v>1</v>
          </cell>
          <cell r="AF380">
            <v>1</v>
          </cell>
          <cell r="AG380">
            <v>1</v>
          </cell>
          <cell r="AH380">
            <v>1</v>
          </cell>
        </row>
        <row r="381">
          <cell r="B381" t="str">
            <v>Senior Debt Repayment Schedule</v>
          </cell>
          <cell r="C381">
            <v>1</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1</v>
          </cell>
          <cell r="Y381">
            <v>0</v>
          </cell>
          <cell r="Z381">
            <v>0</v>
          </cell>
          <cell r="AA381">
            <v>0</v>
          </cell>
          <cell r="AB381">
            <v>0</v>
          </cell>
          <cell r="AC381">
            <v>0</v>
          </cell>
          <cell r="AD381">
            <v>0</v>
          </cell>
          <cell r="AE381">
            <v>0</v>
          </cell>
          <cell r="AF381">
            <v>0</v>
          </cell>
          <cell r="AG381">
            <v>0</v>
          </cell>
          <cell r="AH381">
            <v>0</v>
          </cell>
        </row>
        <row r="382">
          <cell r="B382" t="str">
            <v>Senior Debt Interest Rate</v>
          </cell>
          <cell r="G382">
            <v>6.2600000000000003E-2</v>
          </cell>
          <cell r="H382">
            <v>6.2600000000000003E-2</v>
          </cell>
          <cell r="I382">
            <v>6.2600000000000003E-2</v>
          </cell>
          <cell r="J382">
            <v>6.2600000000000003E-2</v>
          </cell>
          <cell r="K382">
            <v>6.2600000000000003E-2</v>
          </cell>
          <cell r="L382">
            <v>6.2600000000000003E-2</v>
          </cell>
          <cell r="M382">
            <v>6.2600000000000003E-2</v>
          </cell>
          <cell r="N382">
            <v>6.2600000000000003E-2</v>
          </cell>
          <cell r="O382">
            <v>6.2600000000000003E-2</v>
          </cell>
          <cell r="P382">
            <v>6.2600000000000003E-2</v>
          </cell>
          <cell r="Q382">
            <v>6.2600000000000003E-2</v>
          </cell>
          <cell r="R382">
            <v>6.2600000000000003E-2</v>
          </cell>
          <cell r="S382">
            <v>6.2600000000000003E-2</v>
          </cell>
          <cell r="T382">
            <v>6.2600000000000003E-2</v>
          </cell>
          <cell r="U382">
            <v>6.2600000000000003E-2</v>
          </cell>
          <cell r="V382">
            <v>6.2600000000000003E-2</v>
          </cell>
          <cell r="W382">
            <v>6.2600000000000003E-2</v>
          </cell>
          <cell r="X382">
            <v>6.2600000000000003E-2</v>
          </cell>
          <cell r="Y382">
            <v>6.2600000000000003E-2</v>
          </cell>
          <cell r="Z382">
            <v>6.2600000000000003E-2</v>
          </cell>
          <cell r="AA382">
            <v>6.2600000000000003E-2</v>
          </cell>
          <cell r="AB382">
            <v>6.2600000000000003E-2</v>
          </cell>
          <cell r="AC382">
            <v>6.2600000000000003E-2</v>
          </cell>
          <cell r="AD382">
            <v>6.2600000000000003E-2</v>
          </cell>
          <cell r="AE382">
            <v>6.2600000000000003E-2</v>
          </cell>
          <cell r="AF382">
            <v>6.2600000000000003E-2</v>
          </cell>
          <cell r="AG382">
            <v>6.2600000000000003E-2</v>
          </cell>
          <cell r="AH382">
            <v>6.2600000000000003E-2</v>
          </cell>
        </row>
        <row r="384">
          <cell r="A384" t="str">
            <v>Arrangement fee - circularity copy / paste area</v>
          </cell>
        </row>
        <row r="385">
          <cell r="B385" t="str">
            <v>Calculated arrangement fee</v>
          </cell>
          <cell r="C385">
            <v>44675.334383769688</v>
          </cell>
        </row>
        <row r="386">
          <cell r="B386" t="str">
            <v>Arrangement fee used by model</v>
          </cell>
          <cell r="C386">
            <v>44675.334383769688</v>
          </cell>
        </row>
        <row r="387">
          <cell r="B387" t="str">
            <v>Difference</v>
          </cell>
          <cell r="C387">
            <v>0</v>
          </cell>
        </row>
        <row r="388">
          <cell r="B388" t="str">
            <v>Re-run macro?</v>
          </cell>
          <cell r="C388">
            <v>0</v>
          </cell>
        </row>
        <row r="390">
          <cell r="A390" t="str">
            <v>Senior Debt I</v>
          </cell>
        </row>
        <row r="391">
          <cell r="B391" t="str">
            <v>Balance b/f</v>
          </cell>
          <cell r="C391" t="str">
            <v>Total</v>
          </cell>
          <cell r="G391">
            <v>0</v>
          </cell>
          <cell r="H391">
            <v>0</v>
          </cell>
          <cell r="I391">
            <v>0</v>
          </cell>
          <cell r="J391">
            <v>0</v>
          </cell>
          <cell r="K391">
            <v>0</v>
          </cell>
          <cell r="L391">
            <v>0</v>
          </cell>
          <cell r="M391">
            <v>0</v>
          </cell>
          <cell r="N391">
            <v>0</v>
          </cell>
          <cell r="O391">
            <v>0</v>
          </cell>
          <cell r="P391">
            <v>0</v>
          </cell>
          <cell r="Q391">
            <v>377113.76390014967</v>
          </cell>
          <cell r="R391">
            <v>898819.47053135023</v>
          </cell>
          <cell r="S391">
            <v>1446409.8163615135</v>
          </cell>
          <cell r="T391">
            <v>1957651.4573380032</v>
          </cell>
          <cell r="U391">
            <v>2231493.3765524486</v>
          </cell>
          <cell r="V391">
            <v>2526638.355704308</v>
          </cell>
          <cell r="W391">
            <v>2526638.355704308</v>
          </cell>
          <cell r="X391">
            <v>2526638.355704308</v>
          </cell>
          <cell r="Y391">
            <v>0</v>
          </cell>
          <cell r="Z391">
            <v>0</v>
          </cell>
          <cell r="AA391">
            <v>0</v>
          </cell>
          <cell r="AB391">
            <v>0</v>
          </cell>
          <cell r="AC391">
            <v>0</v>
          </cell>
          <cell r="AD391">
            <v>0</v>
          </cell>
          <cell r="AE391">
            <v>0</v>
          </cell>
          <cell r="AF391">
            <v>0</v>
          </cell>
          <cell r="AG391">
            <v>0</v>
          </cell>
          <cell r="AH391">
            <v>0</v>
          </cell>
        </row>
        <row r="392">
          <cell r="B392" t="str">
            <v>Debt Drawdown - Principal</v>
          </cell>
          <cell r="C392">
            <v>1925943.1618736396</v>
          </cell>
          <cell r="G392">
            <v>0</v>
          </cell>
          <cell r="H392">
            <v>0</v>
          </cell>
          <cell r="I392">
            <v>0</v>
          </cell>
          <cell r="J392">
            <v>0</v>
          </cell>
          <cell r="K392">
            <v>0</v>
          </cell>
          <cell r="L392">
            <v>0</v>
          </cell>
          <cell r="M392">
            <v>0</v>
          </cell>
          <cell r="N392">
            <v>0</v>
          </cell>
          <cell r="O392">
            <v>0</v>
          </cell>
          <cell r="P392">
            <v>310221.86484467908</v>
          </cell>
          <cell r="Q392">
            <v>468754.3619528056</v>
          </cell>
          <cell r="R392">
            <v>462379.30263024743</v>
          </cell>
          <cell r="S392">
            <v>395912.27787714946</v>
          </cell>
          <cell r="T392">
            <v>142379.95293156989</v>
          </cell>
          <cell r="U392">
            <v>146295.40163718804</v>
          </cell>
          <cell r="V392">
            <v>0</v>
          </cell>
          <cell r="W392">
            <v>0</v>
          </cell>
          <cell r="X392">
            <v>0</v>
          </cell>
          <cell r="Y392">
            <v>0</v>
          </cell>
          <cell r="Z392">
            <v>0</v>
          </cell>
          <cell r="AA392">
            <v>0</v>
          </cell>
          <cell r="AB392">
            <v>0</v>
          </cell>
          <cell r="AC392">
            <v>0</v>
          </cell>
          <cell r="AD392">
            <v>0</v>
          </cell>
          <cell r="AE392">
            <v>0</v>
          </cell>
          <cell r="AF392">
            <v>0</v>
          </cell>
          <cell r="AG392">
            <v>0</v>
          </cell>
          <cell r="AH392">
            <v>0</v>
          </cell>
        </row>
        <row r="393">
          <cell r="B393" t="str">
            <v>Debt Drawdown - Arrangement Fee</v>
          </cell>
          <cell r="C393">
            <v>44675.334383769688</v>
          </cell>
          <cell r="G393">
            <v>0</v>
          </cell>
          <cell r="H393">
            <v>0</v>
          </cell>
          <cell r="I393">
            <v>0</v>
          </cell>
          <cell r="J393">
            <v>0</v>
          </cell>
          <cell r="K393">
            <v>0</v>
          </cell>
          <cell r="L393">
            <v>0</v>
          </cell>
          <cell r="M393">
            <v>0</v>
          </cell>
          <cell r="N393">
            <v>0</v>
          </cell>
          <cell r="O393">
            <v>0</v>
          </cell>
          <cell r="P393">
            <v>44675.334383769688</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row>
        <row r="394">
          <cell r="B394" t="str">
            <v>Total Loan Amount before Repayments</v>
          </cell>
          <cell r="G394">
            <v>0</v>
          </cell>
          <cell r="H394">
            <v>0</v>
          </cell>
          <cell r="I394">
            <v>0</v>
          </cell>
          <cell r="J394">
            <v>0</v>
          </cell>
          <cell r="K394">
            <v>0</v>
          </cell>
          <cell r="L394">
            <v>0</v>
          </cell>
          <cell r="M394">
            <v>0</v>
          </cell>
          <cell r="N394">
            <v>0</v>
          </cell>
          <cell r="O394">
            <v>0</v>
          </cell>
          <cell r="P394">
            <v>354897.19922844879</v>
          </cell>
          <cell r="Q394">
            <v>845868.12585295527</v>
          </cell>
          <cell r="R394">
            <v>1361198.7731615975</v>
          </cell>
          <cell r="S394">
            <v>1842322.0942386629</v>
          </cell>
          <cell r="T394">
            <v>2100031.4102695733</v>
          </cell>
          <cell r="U394">
            <v>2377788.7781896368</v>
          </cell>
          <cell r="V394">
            <v>2526638.355704308</v>
          </cell>
          <cell r="W394">
            <v>2526638.355704308</v>
          </cell>
          <cell r="X394">
            <v>2526638.355704308</v>
          </cell>
          <cell r="Y394">
            <v>0</v>
          </cell>
          <cell r="Z394">
            <v>0</v>
          </cell>
          <cell r="AA394">
            <v>0</v>
          </cell>
          <cell r="AB394">
            <v>0</v>
          </cell>
          <cell r="AC394">
            <v>0</v>
          </cell>
          <cell r="AD394">
            <v>0</v>
          </cell>
          <cell r="AE394">
            <v>0</v>
          </cell>
          <cell r="AF394">
            <v>0</v>
          </cell>
          <cell r="AG394">
            <v>0</v>
          </cell>
          <cell r="AH394">
            <v>0</v>
          </cell>
        </row>
        <row r="395">
          <cell r="B395" t="str">
            <v>Interest capitalised</v>
          </cell>
          <cell r="C395">
            <v>556019.8594468988</v>
          </cell>
          <cell r="G395">
            <v>0</v>
          </cell>
          <cell r="H395">
            <v>0</v>
          </cell>
          <cell r="I395">
            <v>0</v>
          </cell>
          <cell r="J395">
            <v>0</v>
          </cell>
          <cell r="K395">
            <v>0</v>
          </cell>
          <cell r="L395">
            <v>0</v>
          </cell>
          <cell r="M395">
            <v>0</v>
          </cell>
          <cell r="N395">
            <v>0</v>
          </cell>
          <cell r="O395">
            <v>0</v>
          </cell>
          <cell r="P395">
            <v>22216.564671700897</v>
          </cell>
          <cell r="Q395">
            <v>52951.344678395006</v>
          </cell>
          <cell r="R395">
            <v>85211.043199916006</v>
          </cell>
          <cell r="S395">
            <v>115329.36309934031</v>
          </cell>
          <cell r="T395">
            <v>131461.96628287531</v>
          </cell>
          <cell r="U395">
            <v>148849.57751467125</v>
          </cell>
          <cell r="V395">
            <v>0</v>
          </cell>
          <cell r="W395">
            <v>0</v>
          </cell>
          <cell r="X395">
            <v>0</v>
          </cell>
          <cell r="Y395">
            <v>0</v>
          </cell>
          <cell r="Z395">
            <v>0</v>
          </cell>
          <cell r="AA395">
            <v>0</v>
          </cell>
          <cell r="AB395">
            <v>0</v>
          </cell>
          <cell r="AC395">
            <v>0</v>
          </cell>
          <cell r="AD395">
            <v>0</v>
          </cell>
          <cell r="AE395">
            <v>0</v>
          </cell>
          <cell r="AF395">
            <v>0</v>
          </cell>
          <cell r="AG395">
            <v>0</v>
          </cell>
          <cell r="AH395">
            <v>0</v>
          </cell>
        </row>
        <row r="396">
          <cell r="B396" t="str">
            <v>Senior Debt I Special Repayments</v>
          </cell>
          <cell r="C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row>
        <row r="397">
          <cell r="B397" t="str">
            <v>Senior Debt I Repayments</v>
          </cell>
          <cell r="C397">
            <v>-2526638.355704308</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-2526638.355704308</v>
          </cell>
          <cell r="Y397">
            <v>0</v>
          </cell>
          <cell r="Z397">
            <v>0</v>
          </cell>
          <cell r="AA397">
            <v>0</v>
          </cell>
          <cell r="AB397">
            <v>0</v>
          </cell>
          <cell r="AC397">
            <v>0</v>
          </cell>
          <cell r="AD397">
            <v>0</v>
          </cell>
          <cell r="AE397">
            <v>0</v>
          </cell>
          <cell r="AF397">
            <v>0</v>
          </cell>
          <cell r="AG397">
            <v>0</v>
          </cell>
          <cell r="AH397">
            <v>0</v>
          </cell>
        </row>
        <row r="399">
          <cell r="B399" t="str">
            <v>Balance c/f</v>
          </cell>
          <cell r="C399">
            <v>0</v>
          </cell>
          <cell r="G399">
            <v>0</v>
          </cell>
          <cell r="H399">
            <v>0</v>
          </cell>
          <cell r="I399">
            <v>0</v>
          </cell>
          <cell r="J399">
            <v>0</v>
          </cell>
          <cell r="K399">
            <v>0</v>
          </cell>
          <cell r="L399">
            <v>0</v>
          </cell>
          <cell r="M399">
            <v>0</v>
          </cell>
          <cell r="N399">
            <v>0</v>
          </cell>
          <cell r="O399">
            <v>0</v>
          </cell>
          <cell r="P399">
            <v>377113.76390014967</v>
          </cell>
          <cell r="Q399">
            <v>898819.47053135023</v>
          </cell>
          <cell r="R399">
            <v>1446409.8163615135</v>
          </cell>
          <cell r="S399">
            <v>1957651.4573380032</v>
          </cell>
          <cell r="T399">
            <v>2231493.3765524486</v>
          </cell>
          <cell r="U399">
            <v>2526638.355704308</v>
          </cell>
          <cell r="V399">
            <v>2526638.355704308</v>
          </cell>
          <cell r="W399">
            <v>2526638.355704308</v>
          </cell>
          <cell r="X399">
            <v>0</v>
          </cell>
          <cell r="Y399">
            <v>0</v>
          </cell>
          <cell r="Z399">
            <v>0</v>
          </cell>
          <cell r="AA399">
            <v>0</v>
          </cell>
          <cell r="AB399">
            <v>0</v>
          </cell>
          <cell r="AC399">
            <v>0</v>
          </cell>
          <cell r="AD399">
            <v>0</v>
          </cell>
          <cell r="AE399">
            <v>0</v>
          </cell>
          <cell r="AF399">
            <v>0</v>
          </cell>
          <cell r="AG399">
            <v>0</v>
          </cell>
          <cell r="AH399">
            <v>0</v>
          </cell>
        </row>
        <row r="400">
          <cell r="B400" t="str">
            <v>Check</v>
          </cell>
          <cell r="C400">
            <v>0</v>
          </cell>
        </row>
        <row r="402">
          <cell r="B402" t="str">
            <v>Interest Due</v>
          </cell>
          <cell r="C402">
            <v>-872354.98158107814</v>
          </cell>
          <cell r="G402">
            <v>0</v>
          </cell>
          <cell r="H402">
            <v>0</v>
          </cell>
          <cell r="I402">
            <v>0</v>
          </cell>
          <cell r="J402">
            <v>0</v>
          </cell>
          <cell r="K402">
            <v>0</v>
          </cell>
          <cell r="L402">
            <v>0</v>
          </cell>
          <cell r="M402">
            <v>0</v>
          </cell>
          <cell r="N402">
            <v>0</v>
          </cell>
          <cell r="O402">
            <v>0</v>
          </cell>
          <cell r="P402">
            <v>-22216.564671700897</v>
          </cell>
          <cell r="Q402">
            <v>-52951.344678395006</v>
          </cell>
          <cell r="R402">
            <v>-85211.043199916006</v>
          </cell>
          <cell r="S402">
            <v>-115329.36309934031</v>
          </cell>
          <cell r="T402">
            <v>-131461.96628287531</v>
          </cell>
          <cell r="U402">
            <v>-148849.57751467125</v>
          </cell>
          <cell r="V402">
            <v>-158167.5610670897</v>
          </cell>
          <cell r="W402">
            <v>-158167.5610670897</v>
          </cell>
          <cell r="X402">
            <v>0</v>
          </cell>
          <cell r="Y402">
            <v>0</v>
          </cell>
          <cell r="Z402">
            <v>0</v>
          </cell>
          <cell r="AA402">
            <v>0</v>
          </cell>
          <cell r="AB402">
            <v>0</v>
          </cell>
          <cell r="AC402">
            <v>0</v>
          </cell>
          <cell r="AD402">
            <v>0</v>
          </cell>
          <cell r="AE402">
            <v>0</v>
          </cell>
          <cell r="AF402">
            <v>0</v>
          </cell>
          <cell r="AG402">
            <v>0</v>
          </cell>
          <cell r="AH402">
            <v>0</v>
          </cell>
        </row>
        <row r="404">
          <cell r="B404" t="str">
            <v>Senior Debt Service</v>
          </cell>
          <cell r="G404">
            <v>0</v>
          </cell>
          <cell r="H404">
            <v>0</v>
          </cell>
          <cell r="I404">
            <v>0</v>
          </cell>
          <cell r="J404">
            <v>0</v>
          </cell>
          <cell r="K404">
            <v>0</v>
          </cell>
          <cell r="L404">
            <v>0</v>
          </cell>
          <cell r="M404">
            <v>0</v>
          </cell>
          <cell r="N404">
            <v>0</v>
          </cell>
          <cell r="O404">
            <v>0</v>
          </cell>
          <cell r="P404">
            <v>-22216.564671700897</v>
          </cell>
          <cell r="Q404">
            <v>-52951.344678395006</v>
          </cell>
          <cell r="R404">
            <v>-85211.043199916006</v>
          </cell>
          <cell r="S404">
            <v>-115329.36309934031</v>
          </cell>
          <cell r="T404">
            <v>-131461.96628287531</v>
          </cell>
          <cell r="U404">
            <v>-148849.57751467125</v>
          </cell>
          <cell r="V404">
            <v>-158167.5610670897</v>
          </cell>
          <cell r="W404">
            <v>-158167.5610670897</v>
          </cell>
          <cell r="X404">
            <v>-2526638.355704308</v>
          </cell>
          <cell r="Y404">
            <v>0</v>
          </cell>
          <cell r="Z404">
            <v>0</v>
          </cell>
          <cell r="AA404">
            <v>0</v>
          </cell>
          <cell r="AB404">
            <v>0</v>
          </cell>
          <cell r="AC404">
            <v>0</v>
          </cell>
          <cell r="AD404">
            <v>0</v>
          </cell>
          <cell r="AE404">
            <v>0</v>
          </cell>
          <cell r="AF404">
            <v>0</v>
          </cell>
          <cell r="AG404">
            <v>0</v>
          </cell>
          <cell r="AH404">
            <v>0</v>
          </cell>
        </row>
        <row r="406">
          <cell r="A406" t="str">
            <v>SOURCE AND APPLICATION OF FUNDS for Refinancing</v>
          </cell>
        </row>
        <row r="408">
          <cell r="A408" t="str">
            <v>Funds Required</v>
          </cell>
        </row>
        <row r="409">
          <cell r="C409" t="str">
            <v>Total</v>
          </cell>
        </row>
        <row r="410">
          <cell r="B410" t="str">
            <v>Cost of Pre-development</v>
          </cell>
          <cell r="C410">
            <v>297694.52998526907</v>
          </cell>
          <cell r="G410">
            <v>0</v>
          </cell>
          <cell r="H410">
            <v>13200.472312500002</v>
          </cell>
          <cell r="I410">
            <v>21701.576481750002</v>
          </cell>
          <cell r="J410">
            <v>27872.962293747667</v>
          </cell>
          <cell r="K410">
            <v>28639.468756825729</v>
          </cell>
          <cell r="L410">
            <v>29427.054147638435</v>
          </cell>
          <cell r="M410">
            <v>30236.298136698493</v>
          </cell>
          <cell r="N410">
            <v>124271.1853418308</v>
          </cell>
          <cell r="O410">
            <v>22345.512514277954</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row>
        <row r="411">
          <cell r="B411" t="str">
            <v>Cost of Construction</v>
          </cell>
          <cell r="C411">
            <v>2948363.813762723</v>
          </cell>
          <cell r="G411">
            <v>0</v>
          </cell>
          <cell r="H411">
            <v>0</v>
          </cell>
          <cell r="I411">
            <v>0</v>
          </cell>
          <cell r="J411">
            <v>0</v>
          </cell>
          <cell r="K411">
            <v>0</v>
          </cell>
          <cell r="L411">
            <v>0</v>
          </cell>
          <cell r="M411">
            <v>0</v>
          </cell>
          <cell r="N411">
            <v>0</v>
          </cell>
          <cell r="O411">
            <v>0</v>
          </cell>
          <cell r="P411">
            <v>443174.09263525589</v>
          </cell>
          <cell r="Q411">
            <v>669649.08850400802</v>
          </cell>
          <cell r="R411">
            <v>660541.86090035352</v>
          </cell>
          <cell r="S411">
            <v>565588.9683959278</v>
          </cell>
          <cell r="T411">
            <v>203399.93275938556</v>
          </cell>
          <cell r="U411">
            <v>208993.43091026865</v>
          </cell>
          <cell r="V411">
            <v>0</v>
          </cell>
          <cell r="W411">
            <v>0</v>
          </cell>
          <cell r="X411">
            <v>0</v>
          </cell>
          <cell r="Y411">
            <v>0</v>
          </cell>
          <cell r="Z411">
            <v>0</v>
          </cell>
          <cell r="AA411">
            <v>0</v>
          </cell>
          <cell r="AB411">
            <v>0</v>
          </cell>
          <cell r="AC411">
            <v>0</v>
          </cell>
          <cell r="AD411">
            <v>0</v>
          </cell>
          <cell r="AE411">
            <v>31328.737080835002</v>
          </cell>
          <cell r="AF411">
            <v>0</v>
          </cell>
          <cell r="AG411">
            <v>0</v>
          </cell>
          <cell r="AH411">
            <v>0</v>
          </cell>
        </row>
        <row r="412">
          <cell r="B412" t="str">
            <v>Capital Grant</v>
          </cell>
          <cell r="C412">
            <v>0</v>
          </cell>
        </row>
        <row r="413">
          <cell r="B413" t="str">
            <v>Project Debt To Be Refinanced</v>
          </cell>
          <cell r="C413">
            <v>2526638.355704308</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2526638.355704308</v>
          </cell>
          <cell r="Y413">
            <v>0</v>
          </cell>
          <cell r="Z413">
            <v>0</v>
          </cell>
          <cell r="AA413">
            <v>0</v>
          </cell>
          <cell r="AB413">
            <v>0</v>
          </cell>
          <cell r="AC413">
            <v>0</v>
          </cell>
          <cell r="AD413">
            <v>0</v>
          </cell>
          <cell r="AE413">
            <v>0</v>
          </cell>
          <cell r="AF413">
            <v>0</v>
          </cell>
          <cell r="AG413">
            <v>0</v>
          </cell>
          <cell r="AH413">
            <v>0</v>
          </cell>
        </row>
        <row r="414">
          <cell r="B414" t="str">
            <v>Senior Debt</v>
          </cell>
          <cell r="C414">
            <v>1768646.8489930155</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1768646.8489930155</v>
          </cell>
          <cell r="Y414">
            <v>0</v>
          </cell>
          <cell r="Z414">
            <v>0</v>
          </cell>
          <cell r="AA414">
            <v>0</v>
          </cell>
          <cell r="AB414">
            <v>0</v>
          </cell>
          <cell r="AC414">
            <v>0</v>
          </cell>
          <cell r="AD414">
            <v>0</v>
          </cell>
          <cell r="AE414">
            <v>0</v>
          </cell>
          <cell r="AF414">
            <v>0</v>
          </cell>
          <cell r="AG414">
            <v>0</v>
          </cell>
          <cell r="AH414">
            <v>0</v>
          </cell>
        </row>
        <row r="415">
          <cell r="B415" t="str">
            <v>Subordinated Debt</v>
          </cell>
          <cell r="C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row>
        <row r="416">
          <cell r="B416" t="str">
            <v>Equity</v>
          </cell>
          <cell r="C416">
            <v>1940195.1808253787</v>
          </cell>
          <cell r="G416">
            <v>0</v>
          </cell>
          <cell r="H416">
            <v>13200.472312500002</v>
          </cell>
          <cell r="I416">
            <v>21701.576481750002</v>
          </cell>
          <cell r="J416">
            <v>27872.962293747667</v>
          </cell>
          <cell r="K416">
            <v>28639.468756825729</v>
          </cell>
          <cell r="L416">
            <v>29427.054147638435</v>
          </cell>
          <cell r="M416">
            <v>30236.298136698493</v>
          </cell>
          <cell r="N416">
            <v>124271.1853418308</v>
          </cell>
          <cell r="O416">
            <v>22345.512514277954</v>
          </cell>
          <cell r="P416">
            <v>132952.22779057678</v>
          </cell>
          <cell r="Q416">
            <v>200894.72655120245</v>
          </cell>
          <cell r="R416">
            <v>198162.55827010609</v>
          </cell>
          <cell r="S416">
            <v>169676.69051877837</v>
          </cell>
          <cell r="T416">
            <v>61019.979827815674</v>
          </cell>
          <cell r="U416">
            <v>62698.029273080603</v>
          </cell>
          <cell r="V416">
            <v>0</v>
          </cell>
          <cell r="W416">
            <v>0</v>
          </cell>
          <cell r="X416">
            <v>757991.50671129255</v>
          </cell>
          <cell r="Y416">
            <v>0</v>
          </cell>
          <cell r="Z416">
            <v>0</v>
          </cell>
          <cell r="AA416">
            <v>0</v>
          </cell>
          <cell r="AB416">
            <v>0</v>
          </cell>
          <cell r="AC416">
            <v>0</v>
          </cell>
          <cell r="AD416">
            <v>0</v>
          </cell>
          <cell r="AE416">
            <v>9398.6211242505015</v>
          </cell>
          <cell r="AF416">
            <v>0</v>
          </cell>
          <cell r="AG416">
            <v>0</v>
          </cell>
          <cell r="AH416">
            <v>0</v>
          </cell>
        </row>
        <row r="417">
          <cell r="B417" t="str">
            <v>Total Funds Required</v>
          </cell>
          <cell r="C417">
            <v>3708842.0298183942</v>
          </cell>
          <cell r="G417">
            <v>0</v>
          </cell>
          <cell r="H417">
            <v>13200.472312500002</v>
          </cell>
          <cell r="I417">
            <v>21701.576481750002</v>
          </cell>
          <cell r="J417">
            <v>27872.962293747667</v>
          </cell>
          <cell r="K417">
            <v>28639.468756825729</v>
          </cell>
          <cell r="L417">
            <v>29427.054147638435</v>
          </cell>
          <cell r="M417">
            <v>30236.298136698493</v>
          </cell>
          <cell r="N417">
            <v>124271.1853418308</v>
          </cell>
          <cell r="O417">
            <v>22345.512514277954</v>
          </cell>
          <cell r="P417">
            <v>132952.22779057678</v>
          </cell>
          <cell r="Q417">
            <v>200894.72655120245</v>
          </cell>
          <cell r="R417">
            <v>198162.55827010609</v>
          </cell>
          <cell r="S417">
            <v>169676.69051877837</v>
          </cell>
          <cell r="T417">
            <v>61019.979827815674</v>
          </cell>
          <cell r="U417">
            <v>62698.029273080603</v>
          </cell>
          <cell r="V417">
            <v>0</v>
          </cell>
          <cell r="W417">
            <v>0</v>
          </cell>
          <cell r="X417">
            <v>2526638.355704308</v>
          </cell>
          <cell r="Y417">
            <v>0</v>
          </cell>
          <cell r="Z417">
            <v>0</v>
          </cell>
          <cell r="AA417">
            <v>0</v>
          </cell>
          <cell r="AB417">
            <v>0</v>
          </cell>
          <cell r="AC417">
            <v>0</v>
          </cell>
          <cell r="AD417">
            <v>0</v>
          </cell>
          <cell r="AE417">
            <v>9398.6211242505015</v>
          </cell>
          <cell r="AF417">
            <v>0</v>
          </cell>
          <cell r="AG417">
            <v>0</v>
          </cell>
          <cell r="AH417">
            <v>0</v>
          </cell>
        </row>
        <row r="419">
          <cell r="A419" t="str">
            <v>Funded by</v>
          </cell>
        </row>
        <row r="420">
          <cell r="B420" t="str">
            <v>Equity</v>
          </cell>
          <cell r="C420">
            <v>1940195.1808253787</v>
          </cell>
          <cell r="D420">
            <v>0.52312693968267543</v>
          </cell>
          <cell r="G420">
            <v>0</v>
          </cell>
          <cell r="H420">
            <v>13200.472312500002</v>
          </cell>
          <cell r="I420">
            <v>21701.576481750002</v>
          </cell>
          <cell r="J420">
            <v>27872.962293747667</v>
          </cell>
          <cell r="K420">
            <v>28639.468756825729</v>
          </cell>
          <cell r="L420">
            <v>29427.054147638435</v>
          </cell>
          <cell r="M420">
            <v>30236.298136698493</v>
          </cell>
          <cell r="N420">
            <v>124271.1853418308</v>
          </cell>
          <cell r="O420">
            <v>22345.512514277954</v>
          </cell>
          <cell r="P420">
            <v>132952.22779057678</v>
          </cell>
          <cell r="Q420">
            <v>200894.72655120245</v>
          </cell>
          <cell r="R420">
            <v>198162.55827010609</v>
          </cell>
          <cell r="S420">
            <v>169676.69051877837</v>
          </cell>
          <cell r="T420">
            <v>61019.979827815674</v>
          </cell>
          <cell r="U420">
            <v>62698.029273080603</v>
          </cell>
          <cell r="V420">
            <v>0</v>
          </cell>
          <cell r="W420">
            <v>0</v>
          </cell>
          <cell r="X420">
            <v>757991.50671129255</v>
          </cell>
          <cell r="Y420">
            <v>0</v>
          </cell>
          <cell r="Z420">
            <v>0</v>
          </cell>
          <cell r="AA420">
            <v>0</v>
          </cell>
          <cell r="AB420">
            <v>0</v>
          </cell>
          <cell r="AC420">
            <v>0</v>
          </cell>
          <cell r="AD420">
            <v>0</v>
          </cell>
          <cell r="AE420">
            <v>9398.6211242505015</v>
          </cell>
          <cell r="AF420">
            <v>0</v>
          </cell>
          <cell r="AG420">
            <v>0</v>
          </cell>
          <cell r="AH420">
            <v>0</v>
          </cell>
        </row>
        <row r="421">
          <cell r="B421" t="str">
            <v>Debt</v>
          </cell>
          <cell r="C421">
            <v>1768646.8489930155</v>
          </cell>
          <cell r="D421">
            <v>0.47687306031732452</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1768646.8489930155</v>
          </cell>
          <cell r="Y421">
            <v>0</v>
          </cell>
          <cell r="Z421">
            <v>0</v>
          </cell>
          <cell r="AA421">
            <v>0</v>
          </cell>
          <cell r="AB421">
            <v>0</v>
          </cell>
          <cell r="AC421">
            <v>0</v>
          </cell>
          <cell r="AD421">
            <v>0</v>
          </cell>
          <cell r="AE421">
            <v>0</v>
          </cell>
          <cell r="AF421">
            <v>0</v>
          </cell>
          <cell r="AG421">
            <v>0</v>
          </cell>
          <cell r="AH421">
            <v>0</v>
          </cell>
        </row>
        <row r="422">
          <cell r="B422" t="str">
            <v>Total Funding</v>
          </cell>
          <cell r="C422">
            <v>3708842.0298183942</v>
          </cell>
          <cell r="D422">
            <v>1</v>
          </cell>
          <cell r="G422">
            <v>0</v>
          </cell>
          <cell r="H422">
            <v>13200.472312500002</v>
          </cell>
          <cell r="I422">
            <v>21701.576481750002</v>
          </cell>
          <cell r="J422">
            <v>27872.962293747667</v>
          </cell>
          <cell r="K422">
            <v>28639.468756825729</v>
          </cell>
          <cell r="L422">
            <v>29427.054147638435</v>
          </cell>
          <cell r="M422">
            <v>30236.298136698493</v>
          </cell>
          <cell r="N422">
            <v>124271.1853418308</v>
          </cell>
          <cell r="O422">
            <v>22345.512514277954</v>
          </cell>
          <cell r="P422">
            <v>132952.22779057678</v>
          </cell>
          <cell r="Q422">
            <v>200894.72655120245</v>
          </cell>
          <cell r="R422">
            <v>198162.55827010609</v>
          </cell>
          <cell r="S422">
            <v>169676.69051877837</v>
          </cell>
          <cell r="T422">
            <v>61019.979827815674</v>
          </cell>
          <cell r="U422">
            <v>62698.029273080603</v>
          </cell>
          <cell r="V422">
            <v>0</v>
          </cell>
          <cell r="W422">
            <v>0</v>
          </cell>
          <cell r="X422">
            <v>2526638.355704308</v>
          </cell>
          <cell r="Y422">
            <v>0</v>
          </cell>
          <cell r="Z422">
            <v>0</v>
          </cell>
          <cell r="AA422">
            <v>0</v>
          </cell>
          <cell r="AB422">
            <v>0</v>
          </cell>
          <cell r="AC422">
            <v>0</v>
          </cell>
          <cell r="AD422">
            <v>0</v>
          </cell>
          <cell r="AE422">
            <v>9398.6211242505015</v>
          </cell>
          <cell r="AF422">
            <v>0</v>
          </cell>
          <cell r="AG422">
            <v>0</v>
          </cell>
          <cell r="AH422">
            <v>0</v>
          </cell>
        </row>
        <row r="424">
          <cell r="B424" t="str">
            <v>Check</v>
          </cell>
          <cell r="C424">
            <v>0</v>
          </cell>
        </row>
        <row r="427">
          <cell r="A427" t="str">
            <v xml:space="preserve"> RE-FINANCING</v>
          </cell>
        </row>
        <row r="429">
          <cell r="A429" t="str">
            <v>Senior Debt</v>
          </cell>
        </row>
        <row r="430">
          <cell r="B430" t="str">
            <v>Senior Debt II / Target DSCR</v>
          </cell>
          <cell r="G430">
            <v>1.4</v>
          </cell>
          <cell r="H430">
            <v>1.4</v>
          </cell>
          <cell r="I430">
            <v>1.4</v>
          </cell>
          <cell r="J430">
            <v>1.4</v>
          </cell>
          <cell r="K430">
            <v>1.4</v>
          </cell>
          <cell r="L430">
            <v>1.4</v>
          </cell>
          <cell r="M430">
            <v>1.4</v>
          </cell>
          <cell r="N430">
            <v>1.4</v>
          </cell>
          <cell r="O430">
            <v>1.4</v>
          </cell>
          <cell r="P430">
            <v>1.4</v>
          </cell>
          <cell r="Q430">
            <v>1.4</v>
          </cell>
          <cell r="R430">
            <v>1.4</v>
          </cell>
          <cell r="S430">
            <v>1.4</v>
          </cell>
          <cell r="T430">
            <v>1.4</v>
          </cell>
          <cell r="U430">
            <v>1.4</v>
          </cell>
          <cell r="V430">
            <v>1.4</v>
          </cell>
          <cell r="W430">
            <v>1.4</v>
          </cell>
          <cell r="X430">
            <v>1.4</v>
          </cell>
          <cell r="Y430">
            <v>1.4</v>
          </cell>
          <cell r="Z430">
            <v>1.4</v>
          </cell>
          <cell r="AA430">
            <v>1.4</v>
          </cell>
          <cell r="AB430">
            <v>1.4</v>
          </cell>
          <cell r="AC430">
            <v>1.4</v>
          </cell>
          <cell r="AD430">
            <v>1.4</v>
          </cell>
          <cell r="AE430">
            <v>1.4</v>
          </cell>
          <cell r="AF430">
            <v>1.4</v>
          </cell>
          <cell r="AG430">
            <v>1.4</v>
          </cell>
          <cell r="AH430">
            <v>1.4</v>
          </cell>
        </row>
        <row r="431">
          <cell r="B431" t="str">
            <v>Interest Costs</v>
          </cell>
          <cell r="G431">
            <v>6.2600000000000003E-2</v>
          </cell>
          <cell r="H431">
            <v>6.2600000000000003E-2</v>
          </cell>
          <cell r="I431">
            <v>6.2600000000000003E-2</v>
          </cell>
          <cell r="J431">
            <v>6.2600000000000003E-2</v>
          </cell>
          <cell r="K431">
            <v>6.2600000000000003E-2</v>
          </cell>
          <cell r="L431">
            <v>6.2600000000000003E-2</v>
          </cell>
          <cell r="M431">
            <v>6.2600000000000003E-2</v>
          </cell>
          <cell r="N431">
            <v>6.2600000000000003E-2</v>
          </cell>
          <cell r="O431">
            <v>6.2600000000000003E-2</v>
          </cell>
          <cell r="P431">
            <v>6.2600000000000003E-2</v>
          </cell>
          <cell r="Q431">
            <v>6.2600000000000003E-2</v>
          </cell>
          <cell r="R431">
            <v>6.2600000000000003E-2</v>
          </cell>
          <cell r="S431">
            <v>6.2600000000000003E-2</v>
          </cell>
          <cell r="T431">
            <v>6.2600000000000003E-2</v>
          </cell>
          <cell r="U431">
            <v>6.2600000000000003E-2</v>
          </cell>
          <cell r="V431">
            <v>6.2600000000000003E-2</v>
          </cell>
          <cell r="W431">
            <v>6.2600000000000003E-2</v>
          </cell>
          <cell r="X431">
            <v>6.2600000000000003E-2</v>
          </cell>
          <cell r="Y431">
            <v>6.2600000000000003E-2</v>
          </cell>
          <cell r="Z431">
            <v>6.2600000000000003E-2</v>
          </cell>
          <cell r="AA431">
            <v>6.2600000000000003E-2</v>
          </cell>
          <cell r="AB431">
            <v>6.2600000000000003E-2</v>
          </cell>
          <cell r="AC431">
            <v>6.2600000000000003E-2</v>
          </cell>
          <cell r="AD431">
            <v>6.2600000000000003E-2</v>
          </cell>
          <cell r="AE431">
            <v>6.2600000000000003E-2</v>
          </cell>
          <cell r="AF431">
            <v>6.2600000000000003E-2</v>
          </cell>
          <cell r="AG431">
            <v>6.2600000000000003E-2</v>
          </cell>
          <cell r="AH431">
            <v>6.2600000000000003E-2</v>
          </cell>
        </row>
        <row r="432">
          <cell r="B432" t="str">
            <v>Debt Repayment Profile</v>
          </cell>
          <cell r="C432">
            <v>1.0000000000000004</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3.0000000000000002E-2</v>
          </cell>
          <cell r="Y432">
            <v>3.0000000000000002E-2</v>
          </cell>
          <cell r="Z432">
            <v>3.0000000000000002E-2</v>
          </cell>
          <cell r="AA432">
            <v>3.0000000000000002E-2</v>
          </cell>
          <cell r="AB432">
            <v>3.0000000000000002E-2</v>
          </cell>
          <cell r="AC432">
            <v>3.0000000000000002E-2</v>
          </cell>
          <cell r="AD432">
            <v>3.0000000000000002E-2</v>
          </cell>
          <cell r="AE432">
            <v>3.0000000000000002E-2</v>
          </cell>
          <cell r="AF432">
            <v>3.0000000000000002E-2</v>
          </cell>
          <cell r="AG432">
            <v>3.0000000000000002E-2</v>
          </cell>
          <cell r="AH432">
            <v>3.0000000000000002E-2</v>
          </cell>
        </row>
        <row r="433">
          <cell r="B433" t="str">
            <v>Senior Debt I / Target Debt Service</v>
          </cell>
          <cell r="G433">
            <v>0</v>
          </cell>
          <cell r="H433">
            <v>0</v>
          </cell>
          <cell r="I433">
            <v>0</v>
          </cell>
          <cell r="J433">
            <v>0</v>
          </cell>
          <cell r="K433">
            <v>0</v>
          </cell>
          <cell r="L433">
            <v>0</v>
          </cell>
          <cell r="M433">
            <v>0</v>
          </cell>
          <cell r="N433">
            <v>0</v>
          </cell>
          <cell r="O433">
            <v>0</v>
          </cell>
          <cell r="P433">
            <v>0</v>
          </cell>
          <cell r="Q433">
            <v>4.1576900652476723E-13</v>
          </cell>
          <cell r="R433">
            <v>8.3153801304953446E-13</v>
          </cell>
          <cell r="S433">
            <v>8.3153801304953446E-13</v>
          </cell>
          <cell r="T433">
            <v>1.2473070195743016E-12</v>
          </cell>
          <cell r="U433">
            <v>1.3512492712054934E-12</v>
          </cell>
          <cell r="V433">
            <v>294015.29003090167</v>
          </cell>
          <cell r="W433">
            <v>331473.61531826179</v>
          </cell>
          <cell r="X433">
            <v>343187.59570824058</v>
          </cell>
          <cell r="Y433">
            <v>355754.73074329383</v>
          </cell>
          <cell r="Z433">
            <v>366094.45986315969</v>
          </cell>
          <cell r="AA433">
            <v>404750.93877891195</v>
          </cell>
          <cell r="AB433">
            <v>418858.53876985912</v>
          </cell>
          <cell r="AC433">
            <v>432175.78713748592</v>
          </cell>
          <cell r="AD433">
            <v>443179.30315512675</v>
          </cell>
          <cell r="AE433">
            <v>455583.29041432269</v>
          </cell>
          <cell r="AF433">
            <v>468110.6899518451</v>
          </cell>
          <cell r="AG433">
            <v>482777.43206146499</v>
          </cell>
          <cell r="AH433">
            <v>494873.59077553212</v>
          </cell>
        </row>
        <row r="435">
          <cell r="B435" t="str">
            <v>Balance b/f</v>
          </cell>
          <cell r="C435" t="str">
            <v>Total</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1746468.017506643</v>
          </cell>
          <cell r="Z435">
            <v>1692453.5427383962</v>
          </cell>
          <cell r="AA435">
            <v>1638439.0679701495</v>
          </cell>
          <cell r="AB435">
            <v>1584424.5932019027</v>
          </cell>
          <cell r="AC435">
            <v>1530410.1184336559</v>
          </cell>
          <cell r="AD435">
            <v>1476395.6436654092</v>
          </cell>
          <cell r="AE435">
            <v>1422381.1688971624</v>
          </cell>
          <cell r="AF435">
            <v>1368366.6941289157</v>
          </cell>
          <cell r="AG435">
            <v>1314352.2193606689</v>
          </cell>
          <cell r="AH435">
            <v>1260337.7445924222</v>
          </cell>
        </row>
        <row r="436">
          <cell r="B436" t="str">
            <v>Debt Drawdown</v>
          </cell>
          <cell r="C436">
            <v>1768646.8489930155</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1768646.8489930155</v>
          </cell>
          <cell r="Y436">
            <v>0</v>
          </cell>
          <cell r="Z436">
            <v>0</v>
          </cell>
          <cell r="AA436">
            <v>0</v>
          </cell>
          <cell r="AB436">
            <v>0</v>
          </cell>
          <cell r="AC436">
            <v>0</v>
          </cell>
          <cell r="AD436">
            <v>0</v>
          </cell>
          <cell r="AE436">
            <v>0</v>
          </cell>
          <cell r="AF436">
            <v>0</v>
          </cell>
          <cell r="AG436">
            <v>0</v>
          </cell>
          <cell r="AH436">
            <v>0</v>
          </cell>
        </row>
        <row r="437">
          <cell r="B437" t="str">
            <v>Arrangement Fee</v>
          </cell>
          <cell r="C437">
            <v>31835.643281874276</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31835.643281874276</v>
          </cell>
          <cell r="Y437">
            <v>0</v>
          </cell>
          <cell r="Z437">
            <v>0</v>
          </cell>
          <cell r="AA437">
            <v>0</v>
          </cell>
          <cell r="AB437">
            <v>0</v>
          </cell>
          <cell r="AC437">
            <v>0</v>
          </cell>
          <cell r="AD437">
            <v>0</v>
          </cell>
          <cell r="AE437">
            <v>0</v>
          </cell>
          <cell r="AF437">
            <v>0</v>
          </cell>
          <cell r="AG437">
            <v>0</v>
          </cell>
          <cell r="AH437">
            <v>0</v>
          </cell>
        </row>
        <row r="438">
          <cell r="B438" t="str">
            <v>Total Debt Amount Before Repayments</v>
          </cell>
          <cell r="C438">
            <v>1800482.4922748897</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1800482.4922748897</v>
          </cell>
          <cell r="Y438">
            <v>1746468.017506643</v>
          </cell>
          <cell r="Z438">
            <v>1692453.5427383962</v>
          </cell>
          <cell r="AA438">
            <v>1638439.0679701495</v>
          </cell>
          <cell r="AB438">
            <v>1584424.5932019027</v>
          </cell>
          <cell r="AC438">
            <v>1530410.1184336559</v>
          </cell>
          <cell r="AD438">
            <v>1476395.6436654092</v>
          </cell>
          <cell r="AE438">
            <v>1422381.1688971624</v>
          </cell>
          <cell r="AF438">
            <v>1368366.6941289157</v>
          </cell>
          <cell r="AG438">
            <v>1314352.2193606689</v>
          </cell>
          <cell r="AH438">
            <v>1260337.7445924222</v>
          </cell>
        </row>
        <row r="440">
          <cell r="B440" t="str">
            <v>Senior Debt Repayment</v>
          </cell>
          <cell r="C440">
            <v>-1800482.4922748909</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-54014.474768246699</v>
          </cell>
          <cell r="Y440">
            <v>-54014.474768246699</v>
          </cell>
          <cell r="Z440">
            <v>-54014.474768246699</v>
          </cell>
          <cell r="AA440">
            <v>-54014.474768246699</v>
          </cell>
          <cell r="AB440">
            <v>-54014.474768246699</v>
          </cell>
          <cell r="AC440">
            <v>-54014.474768246699</v>
          </cell>
          <cell r="AD440">
            <v>-54014.474768246699</v>
          </cell>
          <cell r="AE440">
            <v>-54014.474768246699</v>
          </cell>
          <cell r="AF440">
            <v>-54014.474768246699</v>
          </cell>
          <cell r="AG440">
            <v>-54014.474768246699</v>
          </cell>
          <cell r="AH440">
            <v>-54014.474768246699</v>
          </cell>
        </row>
        <row r="442">
          <cell r="B442" t="str">
            <v>Balance c/f</v>
          </cell>
          <cell r="C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1746468.017506643</v>
          </cell>
          <cell r="Y442">
            <v>1692453.5427383962</v>
          </cell>
          <cell r="Z442">
            <v>1638439.0679701495</v>
          </cell>
          <cell r="AA442">
            <v>1584424.5932019027</v>
          </cell>
          <cell r="AB442">
            <v>1530410.1184336559</v>
          </cell>
          <cell r="AC442">
            <v>1476395.6436654092</v>
          </cell>
          <cell r="AD442">
            <v>1422381.1688971624</v>
          </cell>
          <cell r="AE442">
            <v>1368366.6941289157</v>
          </cell>
          <cell r="AF442">
            <v>1314352.2193606689</v>
          </cell>
          <cell r="AG442">
            <v>1260337.7445924222</v>
          </cell>
          <cell r="AH442">
            <v>1206323.2698241754</v>
          </cell>
        </row>
        <row r="446">
          <cell r="A446" t="str">
            <v>Senior Debt Financing Summary</v>
          </cell>
        </row>
        <row r="448">
          <cell r="A448" t="str">
            <v>Senior Debt / Summary</v>
          </cell>
        </row>
        <row r="449">
          <cell r="B449" t="str">
            <v>Senior Debt  b/f</v>
          </cell>
          <cell r="C449" t="str">
            <v>Total</v>
          </cell>
          <cell r="G449">
            <v>0</v>
          </cell>
          <cell r="H449">
            <v>0</v>
          </cell>
          <cell r="I449">
            <v>0</v>
          </cell>
          <cell r="J449">
            <v>0</v>
          </cell>
          <cell r="K449">
            <v>0</v>
          </cell>
          <cell r="L449">
            <v>0</v>
          </cell>
          <cell r="M449">
            <v>0</v>
          </cell>
          <cell r="N449">
            <v>0</v>
          </cell>
          <cell r="O449">
            <v>0</v>
          </cell>
          <cell r="P449">
            <v>0</v>
          </cell>
          <cell r="Q449">
            <v>377113.76390014967</v>
          </cell>
          <cell r="R449">
            <v>898819.47053135023</v>
          </cell>
          <cell r="S449">
            <v>1446409.8163615135</v>
          </cell>
          <cell r="T449">
            <v>1957651.4573380032</v>
          </cell>
          <cell r="U449">
            <v>2231493.3765524486</v>
          </cell>
          <cell r="V449">
            <v>2526638.355704308</v>
          </cell>
          <cell r="W449">
            <v>2526638.355704308</v>
          </cell>
          <cell r="X449">
            <v>2526638.355704308</v>
          </cell>
          <cell r="Y449">
            <v>1746468.0175066427</v>
          </cell>
          <cell r="Z449">
            <v>1692453.542738396</v>
          </cell>
          <cell r="AA449">
            <v>1638439.0679701492</v>
          </cell>
          <cell r="AB449">
            <v>1584424.5932019025</v>
          </cell>
          <cell r="AC449">
            <v>1530410.1184336557</v>
          </cell>
          <cell r="AD449">
            <v>1476395.6436654089</v>
          </cell>
          <cell r="AE449">
            <v>1422381.1688971622</v>
          </cell>
          <cell r="AF449">
            <v>1368366.6941289154</v>
          </cell>
          <cell r="AG449">
            <v>1314352.2193606687</v>
          </cell>
          <cell r="AH449">
            <v>1260337.7445924219</v>
          </cell>
        </row>
        <row r="450">
          <cell r="B450" t="str">
            <v>Senior Debt Drawdown</v>
          </cell>
          <cell r="C450">
            <v>3771100.9885322987</v>
          </cell>
          <cell r="G450">
            <v>0</v>
          </cell>
          <cell r="H450">
            <v>0</v>
          </cell>
          <cell r="I450">
            <v>0</v>
          </cell>
          <cell r="J450">
            <v>0</v>
          </cell>
          <cell r="K450">
            <v>0</v>
          </cell>
          <cell r="L450">
            <v>0</v>
          </cell>
          <cell r="M450">
            <v>0</v>
          </cell>
          <cell r="N450">
            <v>0</v>
          </cell>
          <cell r="O450">
            <v>0</v>
          </cell>
          <cell r="P450">
            <v>354897.19922844879</v>
          </cell>
          <cell r="Q450">
            <v>468754.3619528056</v>
          </cell>
          <cell r="R450">
            <v>462379.30263024743</v>
          </cell>
          <cell r="S450">
            <v>395912.27787714946</v>
          </cell>
          <cell r="T450">
            <v>142379.95293156989</v>
          </cell>
          <cell r="U450">
            <v>146295.40163718804</v>
          </cell>
          <cell r="V450">
            <v>0</v>
          </cell>
          <cell r="W450">
            <v>0</v>
          </cell>
          <cell r="X450">
            <v>1800482.4922748897</v>
          </cell>
          <cell r="Y450">
            <v>0</v>
          </cell>
          <cell r="Z450">
            <v>0</v>
          </cell>
          <cell r="AA450">
            <v>0</v>
          </cell>
          <cell r="AB450">
            <v>0</v>
          </cell>
          <cell r="AC450">
            <v>0</v>
          </cell>
          <cell r="AD450">
            <v>0</v>
          </cell>
          <cell r="AE450">
            <v>0</v>
          </cell>
          <cell r="AF450">
            <v>0</v>
          </cell>
          <cell r="AG450">
            <v>0</v>
          </cell>
          <cell r="AH450">
            <v>0</v>
          </cell>
        </row>
        <row r="451">
          <cell r="B451" t="str">
            <v>Senior Debt Repayment</v>
          </cell>
          <cell r="C451">
            <v>-4327120.8479791926</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-2580652.8304725545</v>
          </cell>
          <cell r="Y451">
            <v>-54014.474768246699</v>
          </cell>
          <cell r="Z451">
            <v>-54014.474768246699</v>
          </cell>
          <cell r="AA451">
            <v>-54014.474768246699</v>
          </cell>
          <cell r="AB451">
            <v>-54014.474768246699</v>
          </cell>
          <cell r="AC451">
            <v>-54014.474768246699</v>
          </cell>
          <cell r="AD451">
            <v>-54014.474768246699</v>
          </cell>
          <cell r="AE451">
            <v>-54014.474768246699</v>
          </cell>
          <cell r="AF451">
            <v>-54014.474768246699</v>
          </cell>
          <cell r="AG451">
            <v>-54014.474768246699</v>
          </cell>
          <cell r="AH451">
            <v>-54014.474768246699</v>
          </cell>
        </row>
        <row r="453">
          <cell r="B453" t="str">
            <v>Capitalised Interest</v>
          </cell>
          <cell r="C453">
            <v>556019.8594468988</v>
          </cell>
          <cell r="G453">
            <v>0</v>
          </cell>
          <cell r="H453">
            <v>0</v>
          </cell>
          <cell r="I453">
            <v>0</v>
          </cell>
          <cell r="J453">
            <v>0</v>
          </cell>
          <cell r="K453">
            <v>0</v>
          </cell>
          <cell r="L453">
            <v>0</v>
          </cell>
          <cell r="M453">
            <v>0</v>
          </cell>
          <cell r="N453">
            <v>0</v>
          </cell>
          <cell r="O453">
            <v>0</v>
          </cell>
          <cell r="P453">
            <v>22216.564671700897</v>
          </cell>
          <cell r="Q453">
            <v>52951.344678395006</v>
          </cell>
          <cell r="R453">
            <v>85211.043199916006</v>
          </cell>
          <cell r="S453">
            <v>115329.36309934031</v>
          </cell>
          <cell r="T453">
            <v>131461.96628287531</v>
          </cell>
          <cell r="U453">
            <v>148849.57751467125</v>
          </cell>
          <cell r="V453">
            <v>0</v>
          </cell>
          <cell r="W453">
            <v>0</v>
          </cell>
          <cell r="X453">
            <v>0</v>
          </cell>
          <cell r="Y453">
            <v>0</v>
          </cell>
          <cell r="Z453">
            <v>0</v>
          </cell>
          <cell r="AA453">
            <v>0</v>
          </cell>
          <cell r="AB453">
            <v>0</v>
          </cell>
          <cell r="AC453">
            <v>0</v>
          </cell>
          <cell r="AD453">
            <v>0</v>
          </cell>
          <cell r="AE453">
            <v>0</v>
          </cell>
          <cell r="AF453">
            <v>0</v>
          </cell>
          <cell r="AG453">
            <v>0</v>
          </cell>
          <cell r="AH453">
            <v>0</v>
          </cell>
        </row>
        <row r="454">
          <cell r="B454" t="str">
            <v>Senior Debt c/f</v>
          </cell>
          <cell r="C454">
            <v>4.8894435167312622E-9</v>
          </cell>
          <cell r="G454">
            <v>0</v>
          </cell>
          <cell r="H454">
            <v>0</v>
          </cell>
          <cell r="I454">
            <v>0</v>
          </cell>
          <cell r="J454">
            <v>0</v>
          </cell>
          <cell r="K454">
            <v>0</v>
          </cell>
          <cell r="L454">
            <v>0</v>
          </cell>
          <cell r="M454">
            <v>0</v>
          </cell>
          <cell r="N454">
            <v>0</v>
          </cell>
          <cell r="O454">
            <v>0</v>
          </cell>
          <cell r="P454">
            <v>377113.76390014967</v>
          </cell>
          <cell r="Q454">
            <v>898819.47053135023</v>
          </cell>
          <cell r="R454">
            <v>1446409.8163615135</v>
          </cell>
          <cell r="S454">
            <v>1957651.4573380032</v>
          </cell>
          <cell r="T454">
            <v>2231493.3765524486</v>
          </cell>
          <cell r="U454">
            <v>2526638.355704308</v>
          </cell>
          <cell r="V454">
            <v>2526638.355704308</v>
          </cell>
          <cell r="W454">
            <v>2526638.355704308</v>
          </cell>
          <cell r="X454">
            <v>1746468.0175066427</v>
          </cell>
          <cell r="Y454">
            <v>1692453.542738396</v>
          </cell>
          <cell r="Z454">
            <v>1638439.0679701492</v>
          </cell>
          <cell r="AA454">
            <v>1584424.5932019025</v>
          </cell>
          <cell r="AB454">
            <v>1530410.1184336557</v>
          </cell>
          <cell r="AC454">
            <v>1476395.6436654089</v>
          </cell>
          <cell r="AD454">
            <v>1422381.1688971622</v>
          </cell>
          <cell r="AE454">
            <v>1368366.6941289154</v>
          </cell>
          <cell r="AF454">
            <v>1314352.2193606687</v>
          </cell>
          <cell r="AG454">
            <v>1260337.7445924219</v>
          </cell>
          <cell r="AH454">
            <v>1206323.2698241752</v>
          </cell>
        </row>
        <row r="456">
          <cell r="B456" t="str">
            <v>Senior Debt Interest Payments</v>
          </cell>
          <cell r="C456">
            <v>-2670082.7356427857</v>
          </cell>
          <cell r="G456">
            <v>0</v>
          </cell>
          <cell r="H456">
            <v>0</v>
          </cell>
          <cell r="I456">
            <v>0</v>
          </cell>
          <cell r="J456">
            <v>0</v>
          </cell>
          <cell r="K456">
            <v>0</v>
          </cell>
          <cell r="L456">
            <v>0</v>
          </cell>
          <cell r="M456">
            <v>0</v>
          </cell>
          <cell r="N456">
            <v>0</v>
          </cell>
          <cell r="O456">
            <v>0</v>
          </cell>
          <cell r="P456">
            <v>-22216.564671700897</v>
          </cell>
          <cell r="Q456">
            <v>-52951.344678395006</v>
          </cell>
          <cell r="R456">
            <v>-85211.043199916006</v>
          </cell>
          <cell r="S456">
            <v>-115329.36309934031</v>
          </cell>
          <cell r="T456">
            <v>-131461.96628287531</v>
          </cell>
          <cell r="U456">
            <v>-148849.57751467125</v>
          </cell>
          <cell r="V456">
            <v>-158167.5610670897</v>
          </cell>
          <cell r="W456">
            <v>-158167.5610670897</v>
          </cell>
          <cell r="X456">
            <v>-109328.89789591586</v>
          </cell>
          <cell r="Y456">
            <v>-105947.59177542361</v>
          </cell>
          <cell r="Z456">
            <v>-102566.28565493136</v>
          </cell>
          <cell r="AA456">
            <v>-99184.979534439117</v>
          </cell>
          <cell r="AB456">
            <v>-95803.673413946861</v>
          </cell>
          <cell r="AC456">
            <v>-92422.367293454619</v>
          </cell>
          <cell r="AD456">
            <v>-89041.061172962378</v>
          </cell>
          <cell r="AE456">
            <v>-85659.755052470122</v>
          </cell>
          <cell r="AF456">
            <v>-82278.44893197788</v>
          </cell>
          <cell r="AG456">
            <v>-78897.142811485624</v>
          </cell>
          <cell r="AH456">
            <v>-75515.836690993383</v>
          </cell>
        </row>
        <row r="457">
          <cell r="B457" t="str">
            <v>Senior Debt Repayment</v>
          </cell>
          <cell r="C457">
            <v>-4327120.8479791926</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-2580652.8304725545</v>
          </cell>
          <cell r="Y457">
            <v>-54014.474768246699</v>
          </cell>
          <cell r="Z457">
            <v>-54014.474768246699</v>
          </cell>
          <cell r="AA457">
            <v>-54014.474768246699</v>
          </cell>
          <cell r="AB457">
            <v>-54014.474768246699</v>
          </cell>
          <cell r="AC457">
            <v>-54014.474768246699</v>
          </cell>
          <cell r="AD457">
            <v>-54014.474768246699</v>
          </cell>
          <cell r="AE457">
            <v>-54014.474768246699</v>
          </cell>
          <cell r="AF457">
            <v>-54014.474768246699</v>
          </cell>
          <cell r="AG457">
            <v>-54014.474768246699</v>
          </cell>
          <cell r="AH457">
            <v>-54014.474768246699</v>
          </cell>
        </row>
        <row r="459">
          <cell r="A459" t="str">
            <v>Arrangement fee summary</v>
          </cell>
        </row>
        <row r="461">
          <cell r="A461" t="str">
            <v>Construction financing</v>
          </cell>
        </row>
        <row r="462">
          <cell r="B462" t="str">
            <v>Fee incurred</v>
          </cell>
          <cell r="C462">
            <v>44675.334383769688</v>
          </cell>
          <cell r="G462">
            <v>0</v>
          </cell>
          <cell r="H462">
            <v>0</v>
          </cell>
          <cell r="I462">
            <v>0</v>
          </cell>
          <cell r="J462">
            <v>0</v>
          </cell>
          <cell r="K462">
            <v>0</v>
          </cell>
          <cell r="L462">
            <v>0</v>
          </cell>
          <cell r="M462">
            <v>0</v>
          </cell>
          <cell r="N462">
            <v>0</v>
          </cell>
          <cell r="O462">
            <v>0</v>
          </cell>
          <cell r="P462">
            <v>44675.334383769688</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row>
        <row r="463">
          <cell r="B463" t="str">
            <v>Years to amortise over</v>
          </cell>
          <cell r="C463">
            <v>8</v>
          </cell>
          <cell r="G463">
            <v>0</v>
          </cell>
          <cell r="H463">
            <v>0</v>
          </cell>
          <cell r="I463">
            <v>0</v>
          </cell>
          <cell r="J463">
            <v>0</v>
          </cell>
          <cell r="K463">
            <v>0</v>
          </cell>
          <cell r="L463">
            <v>0</v>
          </cell>
          <cell r="M463">
            <v>0</v>
          </cell>
          <cell r="N463">
            <v>0</v>
          </cell>
          <cell r="O463">
            <v>0</v>
          </cell>
          <cell r="P463">
            <v>1</v>
          </cell>
          <cell r="Q463">
            <v>1</v>
          </cell>
          <cell r="R463">
            <v>1</v>
          </cell>
          <cell r="S463">
            <v>1</v>
          </cell>
          <cell r="T463">
            <v>1</v>
          </cell>
          <cell r="U463">
            <v>1</v>
          </cell>
          <cell r="V463">
            <v>1</v>
          </cell>
          <cell r="W463">
            <v>1</v>
          </cell>
          <cell r="X463">
            <v>0</v>
          </cell>
          <cell r="Y463">
            <v>0</v>
          </cell>
          <cell r="Z463">
            <v>0</v>
          </cell>
          <cell r="AA463">
            <v>0</v>
          </cell>
          <cell r="AB463">
            <v>0</v>
          </cell>
          <cell r="AC463">
            <v>0</v>
          </cell>
          <cell r="AD463">
            <v>0</v>
          </cell>
          <cell r="AE463">
            <v>0</v>
          </cell>
          <cell r="AF463">
            <v>0</v>
          </cell>
          <cell r="AG463">
            <v>0</v>
          </cell>
          <cell r="AH463">
            <v>0</v>
          </cell>
        </row>
        <row r="465">
          <cell r="B465" t="str">
            <v>Debt balance</v>
          </cell>
          <cell r="C465">
            <v>13935383.09234949</v>
          </cell>
          <cell r="G465">
            <v>0</v>
          </cell>
          <cell r="H465">
            <v>0</v>
          </cell>
          <cell r="I465">
            <v>0</v>
          </cell>
          <cell r="J465">
            <v>0</v>
          </cell>
          <cell r="K465">
            <v>0</v>
          </cell>
          <cell r="L465">
            <v>0</v>
          </cell>
          <cell r="M465">
            <v>0</v>
          </cell>
          <cell r="N465">
            <v>0</v>
          </cell>
          <cell r="O465">
            <v>0</v>
          </cell>
          <cell r="P465">
            <v>354897.19922844879</v>
          </cell>
          <cell r="Q465">
            <v>845868.12585295527</v>
          </cell>
          <cell r="R465">
            <v>1361198.7731615975</v>
          </cell>
          <cell r="S465">
            <v>1842322.0942386629</v>
          </cell>
          <cell r="T465">
            <v>2100031.4102695733</v>
          </cell>
          <cell r="U465">
            <v>2377788.7781896368</v>
          </cell>
          <cell r="V465">
            <v>2526638.355704308</v>
          </cell>
          <cell r="W465">
            <v>2526638.355704308</v>
          </cell>
          <cell r="X465">
            <v>0</v>
          </cell>
          <cell r="Y465">
            <v>0</v>
          </cell>
          <cell r="Z465">
            <v>0</v>
          </cell>
          <cell r="AA465">
            <v>0</v>
          </cell>
          <cell r="AB465">
            <v>0</v>
          </cell>
          <cell r="AC465">
            <v>0</v>
          </cell>
          <cell r="AD465">
            <v>0</v>
          </cell>
          <cell r="AE465">
            <v>0</v>
          </cell>
          <cell r="AF465">
            <v>0</v>
          </cell>
          <cell r="AG465">
            <v>0</v>
          </cell>
          <cell r="AH465">
            <v>0</v>
          </cell>
        </row>
        <row r="466">
          <cell r="B466" t="str">
            <v>Debt balance in amortisation period</v>
          </cell>
          <cell r="C466">
            <v>13935383.09234949</v>
          </cell>
          <cell r="G466">
            <v>0</v>
          </cell>
          <cell r="H466">
            <v>0</v>
          </cell>
          <cell r="I466">
            <v>0</v>
          </cell>
          <cell r="J466">
            <v>0</v>
          </cell>
          <cell r="K466">
            <v>0</v>
          </cell>
          <cell r="L466">
            <v>0</v>
          </cell>
          <cell r="M466">
            <v>0</v>
          </cell>
          <cell r="N466">
            <v>0</v>
          </cell>
          <cell r="O466">
            <v>0</v>
          </cell>
          <cell r="P466">
            <v>354897.19922844879</v>
          </cell>
          <cell r="Q466">
            <v>845868.12585295527</v>
          </cell>
          <cell r="R466">
            <v>1361198.7731615975</v>
          </cell>
          <cell r="S466">
            <v>1842322.0942386629</v>
          </cell>
          <cell r="T466">
            <v>2100031.4102695733</v>
          </cell>
          <cell r="U466">
            <v>2377788.7781896368</v>
          </cell>
          <cell r="V466">
            <v>2526638.355704308</v>
          </cell>
          <cell r="W466">
            <v>2526638.355704308</v>
          </cell>
          <cell r="X466">
            <v>0</v>
          </cell>
          <cell r="Y466">
            <v>0</v>
          </cell>
          <cell r="Z466">
            <v>0</v>
          </cell>
          <cell r="AA466">
            <v>0</v>
          </cell>
          <cell r="AB466">
            <v>0</v>
          </cell>
          <cell r="AC466">
            <v>0</v>
          </cell>
          <cell r="AD466">
            <v>0</v>
          </cell>
          <cell r="AE466">
            <v>0</v>
          </cell>
          <cell r="AF466">
            <v>0</v>
          </cell>
          <cell r="AG466">
            <v>0</v>
          </cell>
          <cell r="AH466">
            <v>0</v>
          </cell>
        </row>
        <row r="467">
          <cell r="B467" t="str">
            <v>Amortisation pro rata debt balance</v>
          </cell>
          <cell r="C467">
            <v>44675.334383769688</v>
          </cell>
          <cell r="G467">
            <v>0</v>
          </cell>
          <cell r="H467">
            <v>0</v>
          </cell>
          <cell r="I467">
            <v>0</v>
          </cell>
          <cell r="J467">
            <v>0</v>
          </cell>
          <cell r="K467">
            <v>0</v>
          </cell>
          <cell r="L467">
            <v>0</v>
          </cell>
          <cell r="M467">
            <v>0</v>
          </cell>
          <cell r="N467">
            <v>0</v>
          </cell>
          <cell r="O467">
            <v>0</v>
          </cell>
          <cell r="P467">
            <v>1137.7621226716574</v>
          </cell>
          <cell r="Q467">
            <v>2711.7619312381676</v>
          </cell>
          <cell r="R467">
            <v>4363.8563755851937</v>
          </cell>
          <cell r="S467">
            <v>5906.2858234521891</v>
          </cell>
          <cell r="T467">
            <v>6732.4740804376934</v>
          </cell>
          <cell r="U467">
            <v>7622.9342283325195</v>
          </cell>
          <cell r="V467">
            <v>8100.1299110261352</v>
          </cell>
          <cell r="W467">
            <v>8100.1299110261352</v>
          </cell>
          <cell r="X467">
            <v>0</v>
          </cell>
          <cell r="Y467">
            <v>0</v>
          </cell>
          <cell r="Z467">
            <v>0</v>
          </cell>
          <cell r="AA467">
            <v>0</v>
          </cell>
          <cell r="AB467">
            <v>0</v>
          </cell>
          <cell r="AC467">
            <v>0</v>
          </cell>
          <cell r="AD467">
            <v>0</v>
          </cell>
          <cell r="AE467">
            <v>0</v>
          </cell>
          <cell r="AF467">
            <v>0</v>
          </cell>
          <cell r="AG467">
            <v>0</v>
          </cell>
          <cell r="AH467">
            <v>0</v>
          </cell>
        </row>
        <row r="469">
          <cell r="B469" t="str">
            <v>Amortisation capitalised during construction period</v>
          </cell>
          <cell r="C469">
            <v>28475.074561717422</v>
          </cell>
          <cell r="G469">
            <v>0</v>
          </cell>
          <cell r="H469">
            <v>0</v>
          </cell>
          <cell r="I469">
            <v>0</v>
          </cell>
          <cell r="J469">
            <v>0</v>
          </cell>
          <cell r="K469">
            <v>0</v>
          </cell>
          <cell r="L469">
            <v>0</v>
          </cell>
          <cell r="M469">
            <v>0</v>
          </cell>
          <cell r="N469">
            <v>0</v>
          </cell>
          <cell r="O469">
            <v>0</v>
          </cell>
          <cell r="P469">
            <v>1137.7621226716574</v>
          </cell>
          <cell r="Q469">
            <v>2711.7619312381676</v>
          </cell>
          <cell r="R469">
            <v>4363.8563755851937</v>
          </cell>
          <cell r="S469">
            <v>5906.2858234521891</v>
          </cell>
          <cell r="T469">
            <v>6732.4740804376934</v>
          </cell>
          <cell r="U469">
            <v>7622.9342283325195</v>
          </cell>
          <cell r="V469">
            <v>0</v>
          </cell>
          <cell r="W469">
            <v>0</v>
          </cell>
          <cell r="X469">
            <v>0</v>
          </cell>
          <cell r="Y469">
            <v>0</v>
          </cell>
          <cell r="Z469">
            <v>0</v>
          </cell>
          <cell r="AA469">
            <v>0</v>
          </cell>
          <cell r="AB469">
            <v>0</v>
          </cell>
          <cell r="AC469">
            <v>0</v>
          </cell>
          <cell r="AD469">
            <v>0</v>
          </cell>
          <cell r="AE469">
            <v>0</v>
          </cell>
          <cell r="AF469">
            <v>0</v>
          </cell>
          <cell r="AG469">
            <v>0</v>
          </cell>
          <cell r="AH469">
            <v>0</v>
          </cell>
        </row>
        <row r="471">
          <cell r="B471" t="str">
            <v>Control account for capitalised arrangement fees (within fixed assets)</v>
          </cell>
        </row>
        <row r="473">
          <cell r="B473" t="str">
            <v>b/f</v>
          </cell>
          <cell r="G473">
            <v>0</v>
          </cell>
          <cell r="H473">
            <v>0</v>
          </cell>
          <cell r="I473">
            <v>0</v>
          </cell>
          <cell r="J473">
            <v>0</v>
          </cell>
          <cell r="K473">
            <v>0</v>
          </cell>
          <cell r="L473">
            <v>0</v>
          </cell>
          <cell r="M473">
            <v>0</v>
          </cell>
          <cell r="N473">
            <v>0</v>
          </cell>
          <cell r="O473">
            <v>0</v>
          </cell>
          <cell r="P473">
            <v>0</v>
          </cell>
          <cell r="Q473">
            <v>1137.7621226716574</v>
          </cell>
          <cell r="R473">
            <v>3849.5240539098249</v>
          </cell>
          <cell r="S473">
            <v>8213.3804294950187</v>
          </cell>
          <cell r="T473">
            <v>14119.666252947209</v>
          </cell>
          <cell r="U473">
            <v>20852.140333384901</v>
          </cell>
          <cell r="V473">
            <v>28475.074561717422</v>
          </cell>
          <cell r="W473">
            <v>27763.197697674485</v>
          </cell>
          <cell r="X473">
            <v>27051.320833631547</v>
          </cell>
          <cell r="Y473">
            <v>26339.44396958861</v>
          </cell>
          <cell r="Z473">
            <v>25627.567105545673</v>
          </cell>
          <cell r="AA473">
            <v>24915.690241502736</v>
          </cell>
          <cell r="AB473">
            <v>24203.813377459799</v>
          </cell>
          <cell r="AC473">
            <v>23491.936513416862</v>
          </cell>
          <cell r="AD473">
            <v>22780.059649373925</v>
          </cell>
          <cell r="AE473">
            <v>22068.182785330988</v>
          </cell>
          <cell r="AF473">
            <v>21356.305921288051</v>
          </cell>
          <cell r="AG473">
            <v>20644.429057245114</v>
          </cell>
          <cell r="AH473">
            <v>19932.552193202177</v>
          </cell>
        </row>
        <row r="474">
          <cell r="B474" t="str">
            <v>Additions</v>
          </cell>
          <cell r="C474">
            <v>28475.074561717422</v>
          </cell>
          <cell r="G474">
            <v>0</v>
          </cell>
          <cell r="H474">
            <v>0</v>
          </cell>
          <cell r="I474">
            <v>0</v>
          </cell>
          <cell r="J474">
            <v>0</v>
          </cell>
          <cell r="K474">
            <v>0</v>
          </cell>
          <cell r="L474">
            <v>0</v>
          </cell>
          <cell r="M474">
            <v>0</v>
          </cell>
          <cell r="N474">
            <v>0</v>
          </cell>
          <cell r="O474">
            <v>0</v>
          </cell>
          <cell r="P474">
            <v>1137.7621226716574</v>
          </cell>
          <cell r="Q474">
            <v>2711.7619312381676</v>
          </cell>
          <cell r="R474">
            <v>4363.8563755851937</v>
          </cell>
          <cell r="S474">
            <v>5906.2858234521891</v>
          </cell>
          <cell r="T474">
            <v>6732.4740804376934</v>
          </cell>
          <cell r="U474">
            <v>7622.9342283325195</v>
          </cell>
          <cell r="V474">
            <v>0</v>
          </cell>
          <cell r="W474">
            <v>0</v>
          </cell>
          <cell r="X474">
            <v>0</v>
          </cell>
          <cell r="Y474">
            <v>0</v>
          </cell>
          <cell r="Z474">
            <v>0</v>
          </cell>
          <cell r="AA474">
            <v>0</v>
          </cell>
          <cell r="AB474">
            <v>0</v>
          </cell>
          <cell r="AC474">
            <v>0</v>
          </cell>
          <cell r="AD474">
            <v>0</v>
          </cell>
          <cell r="AE474">
            <v>0</v>
          </cell>
          <cell r="AF474">
            <v>0</v>
          </cell>
          <cell r="AG474">
            <v>0</v>
          </cell>
          <cell r="AH474">
            <v>0</v>
          </cell>
        </row>
        <row r="475">
          <cell r="B475" t="str">
            <v>Depreciation for Year (construction spend)</v>
          </cell>
          <cell r="C475">
            <v>-711.87686404293549</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-711.87686404293549</v>
          </cell>
          <cell r="W475">
            <v>0</v>
          </cell>
          <cell r="X475">
            <v>0</v>
          </cell>
          <cell r="Y475">
            <v>0</v>
          </cell>
          <cell r="Z475">
            <v>0</v>
          </cell>
          <cell r="AA475">
            <v>0</v>
          </cell>
          <cell r="AB475">
            <v>0</v>
          </cell>
          <cell r="AC475">
            <v>0</v>
          </cell>
          <cell r="AD475">
            <v>0</v>
          </cell>
          <cell r="AE475">
            <v>0</v>
          </cell>
          <cell r="AF475">
            <v>0</v>
          </cell>
          <cell r="AG475">
            <v>0</v>
          </cell>
          <cell r="AH475">
            <v>0</v>
          </cell>
        </row>
        <row r="476">
          <cell r="B476" t="str">
            <v>Depreciation for Period (construction spend)</v>
          </cell>
          <cell r="C476">
            <v>-27763.197697674506</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-711.87686404293549</v>
          </cell>
          <cell r="X476">
            <v>-711.87686404293549</v>
          </cell>
          <cell r="Y476">
            <v>-711.87686404293549</v>
          </cell>
          <cell r="Z476">
            <v>-711.87686404293549</v>
          </cell>
          <cell r="AA476">
            <v>-711.87686404293549</v>
          </cell>
          <cell r="AB476">
            <v>-711.87686404293549</v>
          </cell>
          <cell r="AC476">
            <v>-711.87686404293549</v>
          </cell>
          <cell r="AD476">
            <v>-711.87686404293549</v>
          </cell>
          <cell r="AE476">
            <v>-711.87686404293549</v>
          </cell>
          <cell r="AF476">
            <v>-711.87686404293549</v>
          </cell>
          <cell r="AG476">
            <v>-711.87686404293549</v>
          </cell>
          <cell r="AH476">
            <v>-711.87686404293549</v>
          </cell>
        </row>
        <row r="478">
          <cell r="B478" t="str">
            <v>c/f</v>
          </cell>
          <cell r="G478">
            <v>0</v>
          </cell>
          <cell r="H478">
            <v>0</v>
          </cell>
          <cell r="I478">
            <v>0</v>
          </cell>
          <cell r="J478">
            <v>0</v>
          </cell>
          <cell r="K478">
            <v>0</v>
          </cell>
          <cell r="L478">
            <v>0</v>
          </cell>
          <cell r="M478">
            <v>0</v>
          </cell>
          <cell r="N478">
            <v>0</v>
          </cell>
          <cell r="O478">
            <v>0</v>
          </cell>
          <cell r="P478">
            <v>1137.7621226716574</v>
          </cell>
          <cell r="Q478">
            <v>3849.5240539098249</v>
          </cell>
          <cell r="R478">
            <v>8213.3804294950187</v>
          </cell>
          <cell r="S478">
            <v>14119.666252947209</v>
          </cell>
          <cell r="T478">
            <v>20852.140333384901</v>
          </cell>
          <cell r="U478">
            <v>28475.074561717422</v>
          </cell>
          <cell r="V478">
            <v>27763.197697674485</v>
          </cell>
          <cell r="W478">
            <v>27051.320833631547</v>
          </cell>
          <cell r="X478">
            <v>26339.44396958861</v>
          </cell>
          <cell r="Y478">
            <v>25627.567105545673</v>
          </cell>
          <cell r="Z478">
            <v>24915.690241502736</v>
          </cell>
          <cell r="AA478">
            <v>24203.813377459799</v>
          </cell>
          <cell r="AB478">
            <v>23491.936513416862</v>
          </cell>
          <cell r="AC478">
            <v>22780.059649373925</v>
          </cell>
          <cell r="AD478">
            <v>22068.182785330988</v>
          </cell>
          <cell r="AE478">
            <v>21356.305921288051</v>
          </cell>
          <cell r="AF478">
            <v>20644.429057245114</v>
          </cell>
          <cell r="AG478">
            <v>19932.552193202177</v>
          </cell>
          <cell r="AH478">
            <v>19220.675329159239</v>
          </cell>
        </row>
        <row r="481">
          <cell r="A481" t="str">
            <v>Refinancing</v>
          </cell>
        </row>
        <row r="483">
          <cell r="B483" t="str">
            <v>Refinance Debt Term</v>
          </cell>
          <cell r="H483">
            <v>1</v>
          </cell>
          <cell r="I483">
            <v>1</v>
          </cell>
          <cell r="J483">
            <v>1</v>
          </cell>
          <cell r="K483">
            <v>1</v>
          </cell>
          <cell r="L483">
            <v>1</v>
          </cell>
          <cell r="M483">
            <v>1</v>
          </cell>
          <cell r="N483">
            <v>1</v>
          </cell>
          <cell r="O483">
            <v>1</v>
          </cell>
          <cell r="P483">
            <v>1</v>
          </cell>
          <cell r="Q483">
            <v>1</v>
          </cell>
          <cell r="R483">
            <v>1</v>
          </cell>
          <cell r="S483">
            <v>1</v>
          </cell>
          <cell r="T483">
            <v>1</v>
          </cell>
          <cell r="U483">
            <v>1</v>
          </cell>
          <cell r="V483">
            <v>1</v>
          </cell>
          <cell r="W483">
            <v>1</v>
          </cell>
          <cell r="X483">
            <v>1</v>
          </cell>
          <cell r="Y483">
            <v>1</v>
          </cell>
          <cell r="Z483">
            <v>1</v>
          </cell>
          <cell r="AA483">
            <v>1</v>
          </cell>
          <cell r="AB483">
            <v>1</v>
          </cell>
          <cell r="AC483">
            <v>1</v>
          </cell>
          <cell r="AD483">
            <v>1</v>
          </cell>
          <cell r="AE483">
            <v>1</v>
          </cell>
          <cell r="AF483">
            <v>1</v>
          </cell>
          <cell r="AG483">
            <v>1</v>
          </cell>
          <cell r="AH483">
            <v>1</v>
          </cell>
        </row>
        <row r="485">
          <cell r="B485" t="str">
            <v>Fee incurred</v>
          </cell>
          <cell r="C485">
            <v>31835.643281874276</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31835.643281874276</v>
          </cell>
          <cell r="Y485">
            <v>0</v>
          </cell>
          <cell r="Z485">
            <v>0</v>
          </cell>
          <cell r="AA485">
            <v>0</v>
          </cell>
          <cell r="AB485">
            <v>0</v>
          </cell>
          <cell r="AC485">
            <v>0</v>
          </cell>
          <cell r="AD485">
            <v>0</v>
          </cell>
          <cell r="AE485">
            <v>0</v>
          </cell>
          <cell r="AF485">
            <v>0</v>
          </cell>
          <cell r="AG485">
            <v>0</v>
          </cell>
          <cell r="AH485">
            <v>0</v>
          </cell>
        </row>
        <row r="486">
          <cell r="B486" t="str">
            <v>Years to amortise over</v>
          </cell>
          <cell r="C486">
            <v>30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1</v>
          </cell>
          <cell r="Y486">
            <v>1</v>
          </cell>
          <cell r="Z486">
            <v>1</v>
          </cell>
          <cell r="AA486">
            <v>1</v>
          </cell>
          <cell r="AB486">
            <v>1</v>
          </cell>
          <cell r="AC486">
            <v>1</v>
          </cell>
          <cell r="AD486">
            <v>1</v>
          </cell>
          <cell r="AE486">
            <v>1</v>
          </cell>
          <cell r="AF486">
            <v>1</v>
          </cell>
          <cell r="AG486">
            <v>1</v>
          </cell>
          <cell r="AH486">
            <v>1</v>
          </cell>
        </row>
        <row r="519">
          <cell r="A519" t="str">
            <v>Taxation</v>
          </cell>
        </row>
        <row r="521">
          <cell r="A521" t="str">
            <v>INCOME TAXES</v>
          </cell>
        </row>
        <row r="523">
          <cell r="A523" t="str">
            <v>Tax Calculation</v>
          </cell>
        </row>
        <row r="524">
          <cell r="B524" t="str">
            <v>Corporate Tax Rate</v>
          </cell>
          <cell r="G524">
            <v>0.3</v>
          </cell>
          <cell r="H524">
            <v>0.3</v>
          </cell>
          <cell r="I524">
            <v>0.3</v>
          </cell>
          <cell r="J524">
            <v>0.3</v>
          </cell>
          <cell r="K524">
            <v>0.3</v>
          </cell>
          <cell r="L524">
            <v>0.3</v>
          </cell>
          <cell r="M524">
            <v>0.3</v>
          </cell>
          <cell r="N524">
            <v>0.3</v>
          </cell>
          <cell r="O524">
            <v>0.3</v>
          </cell>
          <cell r="P524">
            <v>0.3</v>
          </cell>
          <cell r="Q524">
            <v>0.3</v>
          </cell>
          <cell r="R524">
            <v>0.3</v>
          </cell>
          <cell r="S524">
            <v>0.3</v>
          </cell>
          <cell r="T524">
            <v>0.3</v>
          </cell>
          <cell r="U524">
            <v>0.3</v>
          </cell>
          <cell r="V524">
            <v>0.3</v>
          </cell>
          <cell r="W524">
            <v>0.3</v>
          </cell>
          <cell r="X524">
            <v>0.3</v>
          </cell>
          <cell r="Y524">
            <v>0.3</v>
          </cell>
          <cell r="Z524">
            <v>0.3</v>
          </cell>
          <cell r="AA524">
            <v>0.3</v>
          </cell>
          <cell r="AB524">
            <v>0.3</v>
          </cell>
          <cell r="AC524">
            <v>0.3</v>
          </cell>
          <cell r="AD524">
            <v>0.3</v>
          </cell>
          <cell r="AE524">
            <v>0.3</v>
          </cell>
          <cell r="AF524">
            <v>0.3</v>
          </cell>
          <cell r="AG524">
            <v>0.3</v>
          </cell>
          <cell r="AH524">
            <v>0.3</v>
          </cell>
        </row>
        <row r="525">
          <cell r="C525" t="str">
            <v>Total</v>
          </cell>
        </row>
        <row r="526">
          <cell r="B526" t="str">
            <v>Earnings Before Tax (EBT)</v>
          </cell>
          <cell r="C526">
            <v>29237110.382170156</v>
          </cell>
          <cell r="G526">
            <v>0</v>
          </cell>
          <cell r="H526">
            <v>0</v>
          </cell>
          <cell r="I526">
            <v>0</v>
          </cell>
          <cell r="J526">
            <v>0</v>
          </cell>
          <cell r="K526">
            <v>0</v>
          </cell>
          <cell r="L526">
            <v>0</v>
          </cell>
          <cell r="M526">
            <v>0</v>
          </cell>
          <cell r="N526">
            <v>0</v>
          </cell>
          <cell r="O526">
            <v>0</v>
          </cell>
          <cell r="P526">
            <v>0</v>
          </cell>
          <cell r="Q526">
            <v>4.5474735088646412E-13</v>
          </cell>
          <cell r="R526">
            <v>9.0949470177292824E-13</v>
          </cell>
          <cell r="S526">
            <v>9.0949470177292824E-13</v>
          </cell>
          <cell r="T526">
            <v>1.8189894035458565E-12</v>
          </cell>
          <cell r="U526">
            <v>1.8189894035458565E-12</v>
          </cell>
          <cell r="V526">
            <v>168563.29230391627</v>
          </cell>
          <cell r="W526">
            <v>184283.42188970544</v>
          </cell>
          <cell r="X526">
            <v>254966.87168125404</v>
          </cell>
          <cell r="Y526">
            <v>275326.07065957948</v>
          </cell>
          <cell r="Z526">
            <v>292093.91365937574</v>
          </cell>
          <cell r="AA526">
            <v>338239.54207522923</v>
          </cell>
          <cell r="AB526">
            <v>358383.98862017773</v>
          </cell>
          <cell r="AC526">
            <v>380978.84715040319</v>
          </cell>
          <cell r="AD526">
            <v>399839.92273300979</v>
          </cell>
          <cell r="AE526">
            <v>420179.19107307162</v>
          </cell>
          <cell r="AF526">
            <v>441549.55402460415</v>
          </cell>
          <cell r="AG526">
            <v>466123.74380646739</v>
          </cell>
          <cell r="AH526">
            <v>486549.43726527866</v>
          </cell>
        </row>
        <row r="527">
          <cell r="B527" t="str">
            <v>Add Back Depreciation</v>
          </cell>
          <cell r="C527">
            <v>3809609.4822434983</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90314.826064649358</v>
          </cell>
          <cell r="W527">
            <v>90314.826064649358</v>
          </cell>
          <cell r="X527">
            <v>90314.826064649358</v>
          </cell>
          <cell r="Y527">
            <v>90314.826064649358</v>
          </cell>
          <cell r="Z527">
            <v>90314.826064649358</v>
          </cell>
          <cell r="AA527">
            <v>90314.826064649358</v>
          </cell>
          <cell r="AB527">
            <v>90314.826064649358</v>
          </cell>
          <cell r="AC527">
            <v>90314.826064649358</v>
          </cell>
          <cell r="AD527">
            <v>90314.826064649358</v>
          </cell>
          <cell r="AE527">
            <v>91325.430486611775</v>
          </cell>
          <cell r="AF527">
            <v>91325.430486611775</v>
          </cell>
          <cell r="AG527">
            <v>91325.430486611775</v>
          </cell>
          <cell r="AH527">
            <v>91325.430486611775</v>
          </cell>
        </row>
        <row r="528">
          <cell r="B528" t="str">
            <v>Add Back Depreciation - capitalised arrangement fees</v>
          </cell>
          <cell r="C528">
            <v>28475.074561717443</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711.87686404293549</v>
          </cell>
          <cell r="W528">
            <v>711.87686404293549</v>
          </cell>
          <cell r="X528">
            <v>711.87686404293549</v>
          </cell>
          <cell r="Y528">
            <v>711.87686404293549</v>
          </cell>
          <cell r="Z528">
            <v>711.87686404293549</v>
          </cell>
          <cell r="AA528">
            <v>711.87686404293549</v>
          </cell>
          <cell r="AB528">
            <v>711.87686404293549</v>
          </cell>
          <cell r="AC528">
            <v>711.87686404293549</v>
          </cell>
          <cell r="AD528">
            <v>711.87686404293549</v>
          </cell>
          <cell r="AE528">
            <v>711.87686404293549</v>
          </cell>
          <cell r="AF528">
            <v>711.87686404293549</v>
          </cell>
          <cell r="AG528">
            <v>711.87686404293549</v>
          </cell>
          <cell r="AH528">
            <v>711.87686404293549</v>
          </cell>
        </row>
        <row r="529">
          <cell r="B529" t="str">
            <v>Less Capital Grant amortised</v>
          </cell>
          <cell r="C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0</v>
          </cell>
          <cell r="AG529">
            <v>0</v>
          </cell>
          <cell r="AH529">
            <v>0</v>
          </cell>
        </row>
        <row r="530">
          <cell r="B530" t="str">
            <v>Total</v>
          </cell>
          <cell r="C530">
            <v>33075194.938975379</v>
          </cell>
          <cell r="G530">
            <v>0</v>
          </cell>
          <cell r="H530">
            <v>0</v>
          </cell>
          <cell r="I530">
            <v>0</v>
          </cell>
          <cell r="J530">
            <v>0</v>
          </cell>
          <cell r="K530">
            <v>0</v>
          </cell>
          <cell r="L530">
            <v>0</v>
          </cell>
          <cell r="M530">
            <v>0</v>
          </cell>
          <cell r="N530">
            <v>0</v>
          </cell>
          <cell r="O530">
            <v>0</v>
          </cell>
          <cell r="P530">
            <v>0</v>
          </cell>
          <cell r="Q530">
            <v>4.5474735088646412E-13</v>
          </cell>
          <cell r="R530">
            <v>9.0949470177292824E-13</v>
          </cell>
          <cell r="S530">
            <v>9.0949470177292824E-13</v>
          </cell>
          <cell r="T530">
            <v>1.8189894035458565E-12</v>
          </cell>
          <cell r="U530">
            <v>1.8189894035458565E-12</v>
          </cell>
          <cell r="V530">
            <v>259589.99523260858</v>
          </cell>
          <cell r="W530">
            <v>275310.12481839774</v>
          </cell>
          <cell r="X530">
            <v>345993.57460994634</v>
          </cell>
          <cell r="Y530">
            <v>366352.77358827181</v>
          </cell>
          <cell r="Z530">
            <v>383120.61658806808</v>
          </cell>
          <cell r="AA530">
            <v>429266.24500392156</v>
          </cell>
          <cell r="AB530">
            <v>449410.69154887006</v>
          </cell>
          <cell r="AC530">
            <v>472005.55007909553</v>
          </cell>
          <cell r="AD530">
            <v>490866.62566170213</v>
          </cell>
          <cell r="AE530">
            <v>512216.49842372636</v>
          </cell>
          <cell r="AF530">
            <v>533586.86137525889</v>
          </cell>
          <cell r="AG530">
            <v>558161.05115712213</v>
          </cell>
          <cell r="AH530">
            <v>578586.74461593339</v>
          </cell>
        </row>
        <row r="532">
          <cell r="B532" t="str">
            <v>Capital Allowances</v>
          </cell>
          <cell r="C532">
            <v>-2948363.8137627244</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-154075.45294989119</v>
          </cell>
          <cell r="W532">
            <v>-146151.57251246821</v>
          </cell>
          <cell r="X532">
            <v>-138703.1249012906</v>
          </cell>
          <cell r="Y532">
            <v>-131701.58414678366</v>
          </cell>
          <cell r="Z532">
            <v>-125120.13583754715</v>
          </cell>
          <cell r="AA532">
            <v>-118933.57442686483</v>
          </cell>
          <cell r="AB532">
            <v>-113118.20670082343</v>
          </cell>
          <cell r="AC532">
            <v>-107651.76103834451</v>
          </cell>
          <cell r="AD532">
            <v>-102513.30211561435</v>
          </cell>
          <cell r="AE532">
            <v>-99437.560004774728</v>
          </cell>
          <cell r="AF532">
            <v>-94806.990937857539</v>
          </cell>
          <cell r="AG532">
            <v>-90454.25601495539</v>
          </cell>
          <cell r="AH532">
            <v>-86362.685187427356</v>
          </cell>
        </row>
        <row r="533">
          <cell r="B533" t="str">
            <v>Pre-Development amortisation added back</v>
          </cell>
          <cell r="C533">
            <v>297694.52998526883</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7442.3632496317277</v>
          </cell>
          <cell r="W533">
            <v>7442.3632496317277</v>
          </cell>
          <cell r="X533">
            <v>7442.3632496317277</v>
          </cell>
          <cell r="Y533">
            <v>7442.3632496317277</v>
          </cell>
          <cell r="Z533">
            <v>7442.3632496317277</v>
          </cell>
          <cell r="AA533">
            <v>7442.3632496317277</v>
          </cell>
          <cell r="AB533">
            <v>7442.3632496317277</v>
          </cell>
          <cell r="AC533">
            <v>7442.3632496317277</v>
          </cell>
          <cell r="AD533">
            <v>7442.3632496317277</v>
          </cell>
          <cell r="AE533">
            <v>7442.3632496317277</v>
          </cell>
          <cell r="AF533">
            <v>7442.3632496317277</v>
          </cell>
          <cell r="AG533">
            <v>7442.3632496317277</v>
          </cell>
          <cell r="AH533">
            <v>7442.3632496317277</v>
          </cell>
        </row>
        <row r="534">
          <cell r="B534" t="str">
            <v>Pre-Development tax deduction allowed</v>
          </cell>
          <cell r="C534">
            <v>-50634.260232098532</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-1265.8565058024637</v>
          </cell>
          <cell r="W534">
            <v>-1265.8565058024637</v>
          </cell>
          <cell r="X534">
            <v>-1265.8565058024637</v>
          </cell>
          <cell r="Y534">
            <v>-1265.8565058024637</v>
          </cell>
          <cell r="Z534">
            <v>-1265.8565058024637</v>
          </cell>
          <cell r="AA534">
            <v>-1265.8565058024637</v>
          </cell>
          <cell r="AB534">
            <v>-1265.8565058024637</v>
          </cell>
          <cell r="AC534">
            <v>-1265.8565058024637</v>
          </cell>
          <cell r="AD534">
            <v>-1265.8565058024637</v>
          </cell>
          <cell r="AE534">
            <v>-1265.8565058024637</v>
          </cell>
          <cell r="AF534">
            <v>-1265.8565058024637</v>
          </cell>
          <cell r="AG534">
            <v>-1265.8565058024637</v>
          </cell>
          <cell r="AH534">
            <v>-1265.8565058024637</v>
          </cell>
        </row>
        <row r="535">
          <cell r="B535" t="str">
            <v>Arrangement fees - amortisation added back [removed]</v>
          </cell>
          <cell r="C535">
            <v>0</v>
          </cell>
        </row>
        <row r="536">
          <cell r="B536" t="str">
            <v>Arrangement fees - deduction claimed as incurred [removed]</v>
          </cell>
          <cell r="C536">
            <v>0</v>
          </cell>
        </row>
        <row r="537">
          <cell r="B537" t="str">
            <v>Tax deduction for arrangement fees capitalised</v>
          </cell>
          <cell r="C537">
            <v>-28475.074561717422</v>
          </cell>
          <cell r="G537">
            <v>0</v>
          </cell>
          <cell r="H537">
            <v>0</v>
          </cell>
          <cell r="I537">
            <v>0</v>
          </cell>
          <cell r="J537">
            <v>0</v>
          </cell>
          <cell r="K537">
            <v>0</v>
          </cell>
          <cell r="L537">
            <v>0</v>
          </cell>
          <cell r="M537">
            <v>0</v>
          </cell>
          <cell r="N537">
            <v>0</v>
          </cell>
          <cell r="O537">
            <v>0</v>
          </cell>
          <cell r="P537">
            <v>-1137.7621226716574</v>
          </cell>
          <cell r="Q537">
            <v>-2711.7619312381676</v>
          </cell>
          <cell r="R537">
            <v>-4363.8563755851937</v>
          </cell>
          <cell r="S537">
            <v>-5906.2858234521891</v>
          </cell>
          <cell r="T537">
            <v>-6732.4740804376934</v>
          </cell>
          <cell r="U537">
            <v>-7622.9342283325195</v>
          </cell>
          <cell r="V537">
            <v>0</v>
          </cell>
          <cell r="W537">
            <v>0</v>
          </cell>
          <cell r="X537">
            <v>0</v>
          </cell>
          <cell r="Y537">
            <v>0</v>
          </cell>
          <cell r="Z537">
            <v>0</v>
          </cell>
          <cell r="AA537">
            <v>0</v>
          </cell>
          <cell r="AB537">
            <v>0</v>
          </cell>
          <cell r="AC537">
            <v>0</v>
          </cell>
          <cell r="AD537">
            <v>0</v>
          </cell>
          <cell r="AE537">
            <v>0</v>
          </cell>
          <cell r="AF537">
            <v>0</v>
          </cell>
          <cell r="AG537">
            <v>0</v>
          </cell>
          <cell r="AH537">
            <v>0</v>
          </cell>
        </row>
        <row r="538">
          <cell r="B538" t="str">
            <v>IDC tax deduction (as incurred)</v>
          </cell>
          <cell r="C538">
            <v>-556019.8594468988</v>
          </cell>
          <cell r="G538">
            <v>0</v>
          </cell>
          <cell r="H538">
            <v>0</v>
          </cell>
          <cell r="I538">
            <v>0</v>
          </cell>
          <cell r="J538">
            <v>0</v>
          </cell>
          <cell r="K538">
            <v>0</v>
          </cell>
          <cell r="L538">
            <v>0</v>
          </cell>
          <cell r="M538">
            <v>0</v>
          </cell>
          <cell r="N538">
            <v>0</v>
          </cell>
          <cell r="O538">
            <v>0</v>
          </cell>
          <cell r="P538">
            <v>-22216.564671700897</v>
          </cell>
          <cell r="Q538">
            <v>-52951.344678395006</v>
          </cell>
          <cell r="R538">
            <v>-85211.043199916006</v>
          </cell>
          <cell r="S538">
            <v>-115329.36309934031</v>
          </cell>
          <cell r="T538">
            <v>-131461.96628287531</v>
          </cell>
          <cell r="U538">
            <v>-148849.57751467125</v>
          </cell>
          <cell r="V538">
            <v>0</v>
          </cell>
          <cell r="W538">
            <v>0</v>
          </cell>
          <cell r="X538">
            <v>0</v>
          </cell>
          <cell r="Y538">
            <v>0</v>
          </cell>
          <cell r="Z538">
            <v>0</v>
          </cell>
          <cell r="AA538">
            <v>0</v>
          </cell>
          <cell r="AB538">
            <v>0</v>
          </cell>
          <cell r="AC538">
            <v>0</v>
          </cell>
          <cell r="AD538">
            <v>0</v>
          </cell>
          <cell r="AE538">
            <v>0</v>
          </cell>
          <cell r="AF538">
            <v>0</v>
          </cell>
          <cell r="AG538">
            <v>0</v>
          </cell>
          <cell r="AH538">
            <v>0</v>
          </cell>
        </row>
        <row r="539">
          <cell r="B539" t="str">
            <v>Add back decommissioning Revalorisation</v>
          </cell>
          <cell r="C539">
            <v>3795872.4793242854</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15293.33916164238</v>
          </cell>
          <cell r="W539">
            <v>16059.611920336471</v>
          </cell>
          <cell r="X539">
            <v>16864.278775604933</v>
          </cell>
          <cell r="Y539">
            <v>17709.263463656618</v>
          </cell>
          <cell r="Z539">
            <v>18596.586109503132</v>
          </cell>
          <cell r="AA539">
            <v>19528.368056519786</v>
          </cell>
          <cell r="AB539">
            <v>20506.836937991713</v>
          </cell>
          <cell r="AC539">
            <v>21534.332002769788</v>
          </cell>
          <cell r="AD539">
            <v>22613.309707768571</v>
          </cell>
          <cell r="AE539">
            <v>23746.349590676316</v>
          </cell>
          <cell r="AF539">
            <v>24936.160436917155</v>
          </cell>
          <cell r="AG539">
            <v>26185.586755608889</v>
          </cell>
          <cell r="AH539">
            <v>27497.615579998677</v>
          </cell>
        </row>
        <row r="540">
          <cell r="B540" t="str">
            <v>Deduct Decommissioning Fund Returns</v>
          </cell>
          <cell r="C540">
            <v>-3339575.9236823958</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-1271.8692694025963</v>
          </cell>
          <cell r="AC540">
            <v>-2607.4655485486101</v>
          </cell>
          <cell r="AD540">
            <v>-4009.981879261235</v>
          </cell>
          <cell r="AE540">
            <v>-5482.7712907242158</v>
          </cell>
          <cell r="AF540">
            <v>-7029.3548156485494</v>
          </cell>
          <cell r="AG540">
            <v>-8653.4299080892179</v>
          </cell>
          <cell r="AH540">
            <v>-10358.879283036624</v>
          </cell>
        </row>
        <row r="541">
          <cell r="B541" t="str">
            <v>Decommissioning deduction for Fund contributions</v>
          </cell>
          <cell r="C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v>0</v>
          </cell>
          <cell r="AH541">
            <v>0</v>
          </cell>
        </row>
        <row r="542">
          <cell r="B542" t="str">
            <v>Profit / (Loss) Before Taxes</v>
          </cell>
          <cell r="C542">
            <v>30245693.016599145</v>
          </cell>
          <cell r="G542">
            <v>0</v>
          </cell>
          <cell r="H542">
            <v>0</v>
          </cell>
          <cell r="I542">
            <v>0</v>
          </cell>
          <cell r="J542">
            <v>0</v>
          </cell>
          <cell r="K542">
            <v>0</v>
          </cell>
          <cell r="L542">
            <v>0</v>
          </cell>
          <cell r="M542">
            <v>0</v>
          </cell>
          <cell r="N542">
            <v>0</v>
          </cell>
          <cell r="O542">
            <v>0</v>
          </cell>
          <cell r="P542">
            <v>-23354.326794372555</v>
          </cell>
          <cell r="Q542">
            <v>-55663.106609633171</v>
          </cell>
          <cell r="R542">
            <v>-89574.8995755012</v>
          </cell>
          <cell r="S542">
            <v>-121235.64892279249</v>
          </cell>
          <cell r="T542">
            <v>-138194.44036331301</v>
          </cell>
          <cell r="U542">
            <v>-156472.51174300376</v>
          </cell>
          <cell r="V542">
            <v>126984.38818818904</v>
          </cell>
          <cell r="W542">
            <v>151394.67097009526</v>
          </cell>
          <cell r="X542">
            <v>230331.23522808994</v>
          </cell>
          <cell r="Y542">
            <v>258536.95964897404</v>
          </cell>
          <cell r="Z542">
            <v>282773.57360385335</v>
          </cell>
          <cell r="AA542">
            <v>336037.54537740577</v>
          </cell>
          <cell r="AB542">
            <v>361703.959260465</v>
          </cell>
          <cell r="AC542">
            <v>389457.16223880148</v>
          </cell>
          <cell r="AD542">
            <v>413133.15811842436</v>
          </cell>
          <cell r="AE542">
            <v>437219.02346273302</v>
          </cell>
          <cell r="AF542">
            <v>462863.18280249921</v>
          </cell>
          <cell r="AG542">
            <v>491415.4587335157</v>
          </cell>
          <cell r="AH542">
            <v>515539.30246929737</v>
          </cell>
        </row>
        <row r="544">
          <cell r="B544" t="str">
            <v>Profit / (Loss) Before Taxes</v>
          </cell>
          <cell r="C544">
            <v>30245693.016599145</v>
          </cell>
          <cell r="G544">
            <v>0</v>
          </cell>
          <cell r="H544">
            <v>0</v>
          </cell>
          <cell r="I544">
            <v>0</v>
          </cell>
          <cell r="J544">
            <v>0</v>
          </cell>
          <cell r="K544">
            <v>0</v>
          </cell>
          <cell r="L544">
            <v>0</v>
          </cell>
          <cell r="M544">
            <v>0</v>
          </cell>
          <cell r="N544">
            <v>0</v>
          </cell>
          <cell r="O544">
            <v>0</v>
          </cell>
          <cell r="P544">
            <v>-23354.326794372555</v>
          </cell>
          <cell r="Q544">
            <v>-55663.106609633171</v>
          </cell>
          <cell r="R544">
            <v>-89574.8995755012</v>
          </cell>
          <cell r="S544">
            <v>-121235.64892279249</v>
          </cell>
          <cell r="T544">
            <v>-138194.44036331301</v>
          </cell>
          <cell r="U544">
            <v>-156472.51174300376</v>
          </cell>
          <cell r="V544">
            <v>126984.38818818904</v>
          </cell>
          <cell r="W544">
            <v>151394.67097009526</v>
          </cell>
          <cell r="X544">
            <v>230331.23522808994</v>
          </cell>
          <cell r="Y544">
            <v>258536.95964897404</v>
          </cell>
          <cell r="Z544">
            <v>282773.57360385335</v>
          </cell>
          <cell r="AA544">
            <v>336037.54537740577</v>
          </cell>
          <cell r="AB544">
            <v>361703.959260465</v>
          </cell>
          <cell r="AC544">
            <v>389457.16223880148</v>
          </cell>
          <cell r="AD544">
            <v>413133.15811842436</v>
          </cell>
          <cell r="AE544">
            <v>437219.02346273302</v>
          </cell>
          <cell r="AF544">
            <v>462863.18280249921</v>
          </cell>
          <cell r="AG544">
            <v>491415.4587335157</v>
          </cell>
          <cell r="AH544">
            <v>515539.30246929737</v>
          </cell>
        </row>
        <row r="545">
          <cell r="B545" t="str">
            <v>Losses Utilized</v>
          </cell>
          <cell r="C545">
            <v>-584494.93400861637</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-126984.38818818904</v>
          </cell>
          <cell r="W545">
            <v>-151394.67097009526</v>
          </cell>
          <cell r="X545">
            <v>-230331.23522808994</v>
          </cell>
          <cell r="Y545">
            <v>-75784.639622242044</v>
          </cell>
          <cell r="Z545">
            <v>0</v>
          </cell>
          <cell r="AA545">
            <v>0</v>
          </cell>
          <cell r="AB545">
            <v>0</v>
          </cell>
          <cell r="AC545">
            <v>0</v>
          </cell>
          <cell r="AD545">
            <v>0</v>
          </cell>
          <cell r="AE545">
            <v>0</v>
          </cell>
          <cell r="AF545">
            <v>0</v>
          </cell>
          <cell r="AG545">
            <v>0</v>
          </cell>
          <cell r="AH545">
            <v>0</v>
          </cell>
        </row>
        <row r="546">
          <cell r="B546" t="str">
            <v>Profit Assesable for Corporate Tax</v>
          </cell>
          <cell r="C546">
            <v>29661198.082590528</v>
          </cell>
          <cell r="G546">
            <v>0</v>
          </cell>
          <cell r="H546">
            <v>0</v>
          </cell>
          <cell r="I546">
            <v>0</v>
          </cell>
          <cell r="J546">
            <v>0</v>
          </cell>
          <cell r="K546">
            <v>0</v>
          </cell>
          <cell r="L546">
            <v>0</v>
          </cell>
          <cell r="M546">
            <v>0</v>
          </cell>
          <cell r="N546">
            <v>0</v>
          </cell>
          <cell r="O546">
            <v>0</v>
          </cell>
          <cell r="P546">
            <v>-23354.326794372555</v>
          </cell>
          <cell r="Q546">
            <v>-55663.106609633171</v>
          </cell>
          <cell r="R546">
            <v>-89574.8995755012</v>
          </cell>
          <cell r="S546">
            <v>-121235.64892279249</v>
          </cell>
          <cell r="T546">
            <v>-138194.44036331301</v>
          </cell>
          <cell r="U546">
            <v>-156472.51174300376</v>
          </cell>
          <cell r="V546">
            <v>0</v>
          </cell>
          <cell r="W546">
            <v>0</v>
          </cell>
          <cell r="X546">
            <v>0</v>
          </cell>
          <cell r="Y546">
            <v>182752.32002673199</v>
          </cell>
          <cell r="Z546">
            <v>282773.57360385335</v>
          </cell>
          <cell r="AA546">
            <v>336037.54537740577</v>
          </cell>
          <cell r="AB546">
            <v>361703.959260465</v>
          </cell>
          <cell r="AC546">
            <v>389457.16223880148</v>
          </cell>
          <cell r="AD546">
            <v>413133.15811842436</v>
          </cell>
          <cell r="AE546">
            <v>437219.02346273302</v>
          </cell>
          <cell r="AF546">
            <v>462863.18280249921</v>
          </cell>
          <cell r="AG546">
            <v>491415.4587335157</v>
          </cell>
          <cell r="AH546">
            <v>515539.30246929737</v>
          </cell>
        </row>
        <row r="548">
          <cell r="B548" t="str">
            <v>Tax Charge / (Credit)</v>
          </cell>
          <cell r="C548">
            <v>9073707.9049797505</v>
          </cell>
          <cell r="G548">
            <v>0</v>
          </cell>
          <cell r="H548">
            <v>0</v>
          </cell>
          <cell r="I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v>0</v>
          </cell>
          <cell r="Y548">
            <v>54825.696008019593</v>
          </cell>
          <cell r="Z548">
            <v>84832.072081156002</v>
          </cell>
          <cell r="AA548">
            <v>100811.26361322173</v>
          </cell>
          <cell r="AB548">
            <v>108511.1877781395</v>
          </cell>
          <cell r="AC548">
            <v>116837.14867164045</v>
          </cell>
          <cell r="AD548">
            <v>123939.9474355273</v>
          </cell>
          <cell r="AE548">
            <v>131165.70703881991</v>
          </cell>
          <cell r="AF548">
            <v>138858.95484074976</v>
          </cell>
          <cell r="AG548">
            <v>147424.63762005471</v>
          </cell>
          <cell r="AH548">
            <v>154661.79074078921</v>
          </cell>
        </row>
        <row r="550">
          <cell r="B550" t="str">
            <v>Production Tax Credit available</v>
          </cell>
          <cell r="C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G550">
            <v>0</v>
          </cell>
          <cell r="AH550">
            <v>0</v>
          </cell>
        </row>
        <row r="551">
          <cell r="B551" t="str">
            <v>Production Tax Credit utilised</v>
          </cell>
          <cell r="C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v>0</v>
          </cell>
          <cell r="AD551">
            <v>0</v>
          </cell>
          <cell r="AE551">
            <v>0</v>
          </cell>
          <cell r="AF551">
            <v>0</v>
          </cell>
          <cell r="AG551">
            <v>0</v>
          </cell>
          <cell r="AH551">
            <v>0</v>
          </cell>
        </row>
        <row r="553">
          <cell r="B553" t="str">
            <v>Tax Charge / (Credit) net of PTC</v>
          </cell>
          <cell r="C553">
            <v>9073707.9049797505</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54825.696008019593</v>
          </cell>
          <cell r="Z553">
            <v>84832.072081156002</v>
          </cell>
          <cell r="AA553">
            <v>100811.26361322173</v>
          </cell>
          <cell r="AB553">
            <v>108511.1877781395</v>
          </cell>
          <cell r="AC553">
            <v>116837.14867164045</v>
          </cell>
          <cell r="AD553">
            <v>123939.9474355273</v>
          </cell>
          <cell r="AE553">
            <v>131165.70703881991</v>
          </cell>
          <cell r="AF553">
            <v>138858.95484074976</v>
          </cell>
          <cell r="AG553">
            <v>147424.63762005471</v>
          </cell>
          <cell r="AH553">
            <v>154661.79074078921</v>
          </cell>
        </row>
        <row r="555">
          <cell r="A555" t="str">
            <v>Loss Carry Forward</v>
          </cell>
          <cell r="C555" t="str">
            <v>Total</v>
          </cell>
        </row>
        <row r="556">
          <cell r="B556" t="str">
            <v>Loss in the Beginning of the Year</v>
          </cell>
          <cell r="C556">
            <v>-2412720.4916474149</v>
          </cell>
          <cell r="G556">
            <v>0</v>
          </cell>
          <cell r="H556">
            <v>0</v>
          </cell>
          <cell r="I556">
            <v>0</v>
          </cell>
          <cell r="J556">
            <v>0</v>
          </cell>
          <cell r="K556">
            <v>0</v>
          </cell>
          <cell r="L556">
            <v>0</v>
          </cell>
          <cell r="M556">
            <v>0</v>
          </cell>
          <cell r="N556">
            <v>0</v>
          </cell>
          <cell r="O556">
            <v>0</v>
          </cell>
          <cell r="P556">
            <v>0</v>
          </cell>
          <cell r="Q556">
            <v>-23354.326794372555</v>
          </cell>
          <cell r="R556">
            <v>-79017.433404005729</v>
          </cell>
          <cell r="S556">
            <v>-168592.33297950693</v>
          </cell>
          <cell r="T556">
            <v>-289827.98190229945</v>
          </cell>
          <cell r="U556">
            <v>-428022.42226561246</v>
          </cell>
          <cell r="V556">
            <v>-584494.93400861626</v>
          </cell>
          <cell r="W556">
            <v>-457510.54582042724</v>
          </cell>
          <cell r="X556">
            <v>-306115.87485033198</v>
          </cell>
          <cell r="Y556">
            <v>-75784.639622242044</v>
          </cell>
          <cell r="Z556">
            <v>0</v>
          </cell>
          <cell r="AA556">
            <v>0</v>
          </cell>
          <cell r="AB556">
            <v>0</v>
          </cell>
          <cell r="AC556">
            <v>0</v>
          </cell>
          <cell r="AD556">
            <v>0</v>
          </cell>
          <cell r="AE556">
            <v>0</v>
          </cell>
          <cell r="AF556">
            <v>0</v>
          </cell>
          <cell r="AG556">
            <v>0</v>
          </cell>
          <cell r="AH556">
            <v>0</v>
          </cell>
        </row>
        <row r="557">
          <cell r="B557" t="str">
            <v>Loss from the Period</v>
          </cell>
          <cell r="C557">
            <v>-584494.93400861626</v>
          </cell>
          <cell r="G557">
            <v>0</v>
          </cell>
          <cell r="H557">
            <v>0</v>
          </cell>
          <cell r="I557">
            <v>0</v>
          </cell>
          <cell r="J557">
            <v>0</v>
          </cell>
          <cell r="K557">
            <v>0</v>
          </cell>
          <cell r="L557">
            <v>0</v>
          </cell>
          <cell r="M557">
            <v>0</v>
          </cell>
          <cell r="N557">
            <v>0</v>
          </cell>
          <cell r="O557">
            <v>0</v>
          </cell>
          <cell r="P557">
            <v>-23354.326794372555</v>
          </cell>
          <cell r="Q557">
            <v>-55663.106609633171</v>
          </cell>
          <cell r="R557">
            <v>-89574.8995755012</v>
          </cell>
          <cell r="S557">
            <v>-121235.64892279249</v>
          </cell>
          <cell r="T557">
            <v>-138194.44036331301</v>
          </cell>
          <cell r="U557">
            <v>-156472.51174300376</v>
          </cell>
          <cell r="V557">
            <v>0</v>
          </cell>
          <cell r="W557">
            <v>0</v>
          </cell>
          <cell r="X557">
            <v>0</v>
          </cell>
          <cell r="Y557">
            <v>0</v>
          </cell>
          <cell r="Z557">
            <v>0</v>
          </cell>
          <cell r="AA557">
            <v>0</v>
          </cell>
          <cell r="AB557">
            <v>0</v>
          </cell>
          <cell r="AC557">
            <v>0</v>
          </cell>
          <cell r="AD557">
            <v>0</v>
          </cell>
          <cell r="AE557">
            <v>0</v>
          </cell>
          <cell r="AF557">
            <v>0</v>
          </cell>
          <cell r="AG557">
            <v>0</v>
          </cell>
          <cell r="AH557">
            <v>0</v>
          </cell>
        </row>
        <row r="558">
          <cell r="B558" t="str">
            <v>Loss Used</v>
          </cell>
          <cell r="C558">
            <v>584494.93400861637</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126984.38818818904</v>
          </cell>
          <cell r="W558">
            <v>151394.67097009526</v>
          </cell>
          <cell r="X558">
            <v>230331.23522808994</v>
          </cell>
          <cell r="Y558">
            <v>75784.639622242044</v>
          </cell>
          <cell r="Z558">
            <v>0</v>
          </cell>
          <cell r="AA558">
            <v>0</v>
          </cell>
          <cell r="AB558">
            <v>0</v>
          </cell>
          <cell r="AC558">
            <v>0</v>
          </cell>
          <cell r="AD558">
            <v>0</v>
          </cell>
          <cell r="AE558">
            <v>0</v>
          </cell>
          <cell r="AF558">
            <v>0</v>
          </cell>
          <cell r="AG558">
            <v>0</v>
          </cell>
          <cell r="AH558">
            <v>0</v>
          </cell>
        </row>
        <row r="559">
          <cell r="B559" t="str">
            <v>Loss Carried Forward</v>
          </cell>
          <cell r="C559">
            <v>-2412720.4916474149</v>
          </cell>
          <cell r="G559">
            <v>0</v>
          </cell>
          <cell r="H559">
            <v>0</v>
          </cell>
          <cell r="I559">
            <v>0</v>
          </cell>
          <cell r="J559">
            <v>0</v>
          </cell>
          <cell r="K559">
            <v>0</v>
          </cell>
          <cell r="L559">
            <v>0</v>
          </cell>
          <cell r="M559">
            <v>0</v>
          </cell>
          <cell r="N559">
            <v>0</v>
          </cell>
          <cell r="O559">
            <v>0</v>
          </cell>
          <cell r="P559">
            <v>-23354.326794372555</v>
          </cell>
          <cell r="Q559">
            <v>-79017.433404005729</v>
          </cell>
          <cell r="R559">
            <v>-168592.33297950693</v>
          </cell>
          <cell r="S559">
            <v>-289827.98190229945</v>
          </cell>
          <cell r="T559">
            <v>-428022.42226561246</v>
          </cell>
          <cell r="U559">
            <v>-584494.93400861626</v>
          </cell>
          <cell r="V559">
            <v>-457510.54582042724</v>
          </cell>
          <cell r="W559">
            <v>-306115.87485033198</v>
          </cell>
          <cell r="X559">
            <v>-75784.639622242044</v>
          </cell>
          <cell r="Y559">
            <v>0</v>
          </cell>
          <cell r="Z559">
            <v>0</v>
          </cell>
          <cell r="AA559">
            <v>0</v>
          </cell>
          <cell r="AB559">
            <v>0</v>
          </cell>
          <cell r="AC559">
            <v>0</v>
          </cell>
          <cell r="AD559">
            <v>0</v>
          </cell>
          <cell r="AE559">
            <v>0</v>
          </cell>
          <cell r="AF559">
            <v>0</v>
          </cell>
          <cell r="AG559">
            <v>0</v>
          </cell>
          <cell r="AH559">
            <v>0</v>
          </cell>
        </row>
        <row r="570">
          <cell r="A570" t="str">
            <v>Defered Tax Calculation / Timing Differences</v>
          </cell>
        </row>
        <row r="572">
          <cell r="A572" t="str">
            <v>Fixed Assets</v>
          </cell>
          <cell r="C572" t="str">
            <v>Total</v>
          </cell>
        </row>
        <row r="573">
          <cell r="B573" t="str">
            <v>Depreciation</v>
          </cell>
          <cell r="C573">
            <v>3504383.6732096234</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82684.180838802451</v>
          </cell>
          <cell r="W573">
            <v>82684.180838802451</v>
          </cell>
          <cell r="X573">
            <v>82684.180838802451</v>
          </cell>
          <cell r="Y573">
            <v>82684.180838802451</v>
          </cell>
          <cell r="Z573">
            <v>82684.180838802451</v>
          </cell>
          <cell r="AA573">
            <v>82684.180838802451</v>
          </cell>
          <cell r="AB573">
            <v>82684.180838802451</v>
          </cell>
          <cell r="AC573">
            <v>82684.180838802451</v>
          </cell>
          <cell r="AD573">
            <v>82684.180838802451</v>
          </cell>
          <cell r="AE573">
            <v>83694.785260764867</v>
          </cell>
          <cell r="AF573">
            <v>83694.785260764867</v>
          </cell>
          <cell r="AG573">
            <v>83694.785260764867</v>
          </cell>
          <cell r="AH573">
            <v>83694.785260764867</v>
          </cell>
        </row>
        <row r="574">
          <cell r="B574" t="str">
            <v>Capital Grants amortised</v>
          </cell>
          <cell r="C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row>
        <row r="575">
          <cell r="B575" t="str">
            <v>Capital Allowances</v>
          </cell>
          <cell r="C575">
            <v>-2948363.8137627244</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-154075.45294989119</v>
          </cell>
          <cell r="W575">
            <v>-146151.57251246821</v>
          </cell>
          <cell r="X575">
            <v>-138703.1249012906</v>
          </cell>
          <cell r="Y575">
            <v>-131701.58414678366</v>
          </cell>
          <cell r="Z575">
            <v>-125120.13583754715</v>
          </cell>
          <cell r="AA575">
            <v>-118933.57442686483</v>
          </cell>
          <cell r="AB575">
            <v>-113118.20670082343</v>
          </cell>
          <cell r="AC575">
            <v>-107651.76103834451</v>
          </cell>
          <cell r="AD575">
            <v>-102513.30211561435</v>
          </cell>
          <cell r="AE575">
            <v>-99437.560004774728</v>
          </cell>
          <cell r="AF575">
            <v>-94806.990937857539</v>
          </cell>
          <cell r="AG575">
            <v>-90454.25601495539</v>
          </cell>
          <cell r="AH575">
            <v>-86362.685187427356</v>
          </cell>
        </row>
        <row r="576">
          <cell r="B576" t="str">
            <v>Arrangement fees - amortisation added back</v>
          </cell>
          <cell r="C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row>
        <row r="577">
          <cell r="B577" t="str">
            <v>Arrangement fees - deduction as incurred</v>
          </cell>
          <cell r="C577">
            <v>0</v>
          </cell>
          <cell r="G577">
            <v>0</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cell r="AA577">
            <v>0</v>
          </cell>
          <cell r="AB577">
            <v>0</v>
          </cell>
          <cell r="AC577">
            <v>0</v>
          </cell>
          <cell r="AD577">
            <v>0</v>
          </cell>
          <cell r="AE577">
            <v>0</v>
          </cell>
          <cell r="AF577">
            <v>0</v>
          </cell>
          <cell r="AG577">
            <v>0</v>
          </cell>
          <cell r="AH577">
            <v>0</v>
          </cell>
        </row>
        <row r="578">
          <cell r="B578" t="str">
            <v>Depreciation - capitalised arrangement fees</v>
          </cell>
          <cell r="C578">
            <v>28475.074561717443</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711.87686404293549</v>
          </cell>
          <cell r="W578">
            <v>711.87686404293549</v>
          </cell>
          <cell r="X578">
            <v>711.87686404293549</v>
          </cell>
          <cell r="Y578">
            <v>711.87686404293549</v>
          </cell>
          <cell r="Z578">
            <v>711.87686404293549</v>
          </cell>
          <cell r="AA578">
            <v>711.87686404293549</v>
          </cell>
          <cell r="AB578">
            <v>711.87686404293549</v>
          </cell>
          <cell r="AC578">
            <v>711.87686404293549</v>
          </cell>
          <cell r="AD578">
            <v>711.87686404293549</v>
          </cell>
          <cell r="AE578">
            <v>711.87686404293549</v>
          </cell>
          <cell r="AF578">
            <v>711.87686404293549</v>
          </cell>
          <cell r="AG578">
            <v>711.87686404293549</v>
          </cell>
          <cell r="AH578">
            <v>711.87686404293549</v>
          </cell>
        </row>
        <row r="579">
          <cell r="B579" t="str">
            <v>Tax deduction for capitalised arrangement fees</v>
          </cell>
          <cell r="C579">
            <v>-28475.074561717422</v>
          </cell>
          <cell r="G579">
            <v>0</v>
          </cell>
          <cell r="H579">
            <v>0</v>
          </cell>
          <cell r="I579">
            <v>0</v>
          </cell>
          <cell r="J579">
            <v>0</v>
          </cell>
          <cell r="K579">
            <v>0</v>
          </cell>
          <cell r="L579">
            <v>0</v>
          </cell>
          <cell r="M579">
            <v>0</v>
          </cell>
          <cell r="N579">
            <v>0</v>
          </cell>
          <cell r="O579">
            <v>0</v>
          </cell>
          <cell r="P579">
            <v>-1137.7621226716574</v>
          </cell>
          <cell r="Q579">
            <v>-2711.7619312381676</v>
          </cell>
          <cell r="R579">
            <v>-4363.8563755851937</v>
          </cell>
          <cell r="S579">
            <v>-5906.2858234521891</v>
          </cell>
          <cell r="T579">
            <v>-6732.4740804376934</v>
          </cell>
          <cell r="U579">
            <v>-7622.9342283325195</v>
          </cell>
          <cell r="V579">
            <v>0</v>
          </cell>
          <cell r="W579">
            <v>0</v>
          </cell>
          <cell r="X579">
            <v>0</v>
          </cell>
          <cell r="Y579">
            <v>0</v>
          </cell>
          <cell r="Z579">
            <v>0</v>
          </cell>
          <cell r="AA579">
            <v>0</v>
          </cell>
          <cell r="AB579">
            <v>0</v>
          </cell>
          <cell r="AC579">
            <v>0</v>
          </cell>
          <cell r="AD579">
            <v>0</v>
          </cell>
          <cell r="AE579">
            <v>0</v>
          </cell>
          <cell r="AF579">
            <v>0</v>
          </cell>
          <cell r="AG579">
            <v>0</v>
          </cell>
          <cell r="AH579">
            <v>0</v>
          </cell>
        </row>
        <row r="580">
          <cell r="B580" t="str">
            <v>IDC tax deduction</v>
          </cell>
          <cell r="C580">
            <v>-556019.8594468988</v>
          </cell>
          <cell r="G580">
            <v>0</v>
          </cell>
          <cell r="H580">
            <v>0</v>
          </cell>
          <cell r="I580">
            <v>0</v>
          </cell>
          <cell r="J580">
            <v>0</v>
          </cell>
          <cell r="K580">
            <v>0</v>
          </cell>
          <cell r="L580">
            <v>0</v>
          </cell>
          <cell r="M580">
            <v>0</v>
          </cell>
          <cell r="N580">
            <v>0</v>
          </cell>
          <cell r="O580">
            <v>0</v>
          </cell>
          <cell r="P580">
            <v>-22216.564671700897</v>
          </cell>
          <cell r="Q580">
            <v>-52951.344678395006</v>
          </cell>
          <cell r="R580">
            <v>-85211.043199916006</v>
          </cell>
          <cell r="S580">
            <v>-115329.36309934031</v>
          </cell>
          <cell r="T580">
            <v>-131461.96628287531</v>
          </cell>
          <cell r="U580">
            <v>-148849.57751467125</v>
          </cell>
          <cell r="V580">
            <v>0</v>
          </cell>
          <cell r="W580">
            <v>0</v>
          </cell>
          <cell r="X580">
            <v>0</v>
          </cell>
          <cell r="Y580">
            <v>0</v>
          </cell>
          <cell r="Z580">
            <v>0</v>
          </cell>
          <cell r="AA580">
            <v>0</v>
          </cell>
          <cell r="AB580">
            <v>0</v>
          </cell>
          <cell r="AC580">
            <v>0</v>
          </cell>
          <cell r="AD580">
            <v>0</v>
          </cell>
          <cell r="AE580">
            <v>0</v>
          </cell>
          <cell r="AF580">
            <v>0</v>
          </cell>
          <cell r="AG580">
            <v>0</v>
          </cell>
          <cell r="AH580">
            <v>0</v>
          </cell>
        </row>
        <row r="581">
          <cell r="B581" t="str">
            <v>Depreciation - decommissioning asset</v>
          </cell>
          <cell r="C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cell r="AH581">
            <v>0</v>
          </cell>
        </row>
        <row r="582">
          <cell r="B582" t="str">
            <v>Decommissioning Fund Growth</v>
          </cell>
          <cell r="C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cell r="AF582">
            <v>0</v>
          </cell>
          <cell r="AG582">
            <v>0</v>
          </cell>
          <cell r="AH582">
            <v>0</v>
          </cell>
        </row>
        <row r="583">
          <cell r="B583" t="str">
            <v>Decommissioning Revalorisation</v>
          </cell>
          <cell r="C583">
            <v>0</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cell r="AF583">
            <v>0</v>
          </cell>
          <cell r="AG583">
            <v>0</v>
          </cell>
          <cell r="AH583">
            <v>0</v>
          </cell>
        </row>
        <row r="584">
          <cell r="B584" t="str">
            <v>Decommissioning Fund contributions</v>
          </cell>
          <cell r="C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row>
        <row r="585">
          <cell r="B585" t="str">
            <v>Fixed Asset Timing Differences</v>
          </cell>
          <cell r="C585">
            <v>3.4924596548080444E-10</v>
          </cell>
          <cell r="G585">
            <v>0</v>
          </cell>
          <cell r="H585">
            <v>0</v>
          </cell>
          <cell r="I585">
            <v>0</v>
          </cell>
          <cell r="J585">
            <v>0</v>
          </cell>
          <cell r="K585">
            <v>0</v>
          </cell>
          <cell r="L585">
            <v>0</v>
          </cell>
          <cell r="M585">
            <v>0</v>
          </cell>
          <cell r="N585">
            <v>0</v>
          </cell>
          <cell r="O585">
            <v>0</v>
          </cell>
          <cell r="P585">
            <v>-23354.326794372555</v>
          </cell>
          <cell r="Q585">
            <v>-55663.106609633171</v>
          </cell>
          <cell r="R585">
            <v>-89574.8995755012</v>
          </cell>
          <cell r="S585">
            <v>-121235.64892279249</v>
          </cell>
          <cell r="T585">
            <v>-138194.44036331301</v>
          </cell>
          <cell r="U585">
            <v>-156472.51174300376</v>
          </cell>
          <cell r="V585">
            <v>-70679.395247045803</v>
          </cell>
          <cell r="W585">
            <v>-62755.514809622822</v>
          </cell>
          <cell r="X585">
            <v>-55307.06719844522</v>
          </cell>
          <cell r="Y585">
            <v>-48305.526443938274</v>
          </cell>
          <cell r="Z585">
            <v>-41724.078134701762</v>
          </cell>
          <cell r="AA585">
            <v>-35537.516724019442</v>
          </cell>
          <cell r="AB585">
            <v>-29722.148997978042</v>
          </cell>
          <cell r="AC585">
            <v>-24255.703335499125</v>
          </cell>
          <cell r="AD585">
            <v>-19117.244412768963</v>
          </cell>
          <cell r="AE585">
            <v>-15030.897879966926</v>
          </cell>
          <cell r="AF585">
            <v>-10400.328813049737</v>
          </cell>
          <cell r="AG585">
            <v>-6047.5938901475874</v>
          </cell>
          <cell r="AH585">
            <v>-1956.0230626195532</v>
          </cell>
        </row>
        <row r="587">
          <cell r="A587" t="str">
            <v>Disallowable costs</v>
          </cell>
        </row>
        <row r="589">
          <cell r="B589" t="str">
            <v>b/f</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6176.5067438292645</v>
          </cell>
          <cell r="X589">
            <v>12353.013487658529</v>
          </cell>
          <cell r="Y589">
            <v>18529.520231487793</v>
          </cell>
          <cell r="Z589">
            <v>24706.026975317058</v>
          </cell>
          <cell r="AA589">
            <v>30882.533719146322</v>
          </cell>
          <cell r="AB589">
            <v>62443.119285500179</v>
          </cell>
          <cell r="AC589">
            <v>94003.70485185404</v>
          </cell>
          <cell r="AD589">
            <v>125564.29041820789</v>
          </cell>
          <cell r="AE589">
            <v>157124.87598456175</v>
          </cell>
          <cell r="AF589">
            <v>188685.46155091561</v>
          </cell>
          <cell r="AG589">
            <v>220246.04711726948</v>
          </cell>
          <cell r="AH589">
            <v>251806.63268362335</v>
          </cell>
        </row>
        <row r="590">
          <cell r="B590" t="str">
            <v>Pre-Development Costs</v>
          </cell>
          <cell r="C590">
            <v>247060.26975317046</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6176.5067438292645</v>
          </cell>
          <cell r="W590">
            <v>6176.5067438292645</v>
          </cell>
          <cell r="X590">
            <v>6176.5067438292645</v>
          </cell>
          <cell r="Y590">
            <v>6176.5067438292645</v>
          </cell>
          <cell r="Z590">
            <v>6176.5067438292645</v>
          </cell>
          <cell r="AA590">
            <v>6176.5067438292645</v>
          </cell>
          <cell r="AB590">
            <v>6176.5067438292645</v>
          </cell>
          <cell r="AC590">
            <v>6176.5067438292645</v>
          </cell>
          <cell r="AD590">
            <v>6176.5067438292645</v>
          </cell>
          <cell r="AE590">
            <v>6176.5067438292645</v>
          </cell>
          <cell r="AF590">
            <v>6176.5067438292645</v>
          </cell>
          <cell r="AG590">
            <v>6176.5067438292645</v>
          </cell>
          <cell r="AH590">
            <v>6176.5067438292645</v>
          </cell>
        </row>
        <row r="591">
          <cell r="B591" t="str">
            <v>Decommissioning Fund contributions</v>
          </cell>
          <cell r="C591">
            <v>761522.36467573803</v>
          </cell>
          <cell r="G591">
            <v>0</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0</v>
          </cell>
          <cell r="AA591">
            <v>25384.078822524592</v>
          </cell>
          <cell r="AB591">
            <v>25384.078822524592</v>
          </cell>
          <cell r="AC591">
            <v>25384.078822524592</v>
          </cell>
          <cell r="AD591">
            <v>25384.078822524592</v>
          </cell>
          <cell r="AE591">
            <v>25384.078822524592</v>
          </cell>
          <cell r="AF591">
            <v>25384.078822524592</v>
          </cell>
          <cell r="AG591">
            <v>25384.078822524592</v>
          </cell>
          <cell r="AH591">
            <v>25384.078822524592</v>
          </cell>
        </row>
        <row r="592">
          <cell r="B592" t="str">
            <v>c/f</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6176.5067438292645</v>
          </cell>
          <cell r="W592">
            <v>12353.013487658529</v>
          </cell>
          <cell r="X592">
            <v>18529.520231487793</v>
          </cell>
          <cell r="Y592">
            <v>24706.026975317058</v>
          </cell>
          <cell r="Z592">
            <v>30882.533719146322</v>
          </cell>
          <cell r="AA592">
            <v>62443.119285500179</v>
          </cell>
          <cell r="AB592">
            <v>94003.70485185404</v>
          </cell>
          <cell r="AC592">
            <v>125564.29041820789</v>
          </cell>
          <cell r="AD592">
            <v>157124.87598456175</v>
          </cell>
          <cell r="AE592">
            <v>188685.46155091561</v>
          </cell>
          <cell r="AF592">
            <v>220246.04711726948</v>
          </cell>
          <cell r="AG592">
            <v>251806.63268362335</v>
          </cell>
          <cell r="AH592">
            <v>283367.21824997722</v>
          </cell>
        </row>
        <row r="594">
          <cell r="A594" t="str">
            <v>Tax Losses</v>
          </cell>
          <cell r="C594" t="str">
            <v>Total</v>
          </cell>
        </row>
        <row r="595">
          <cell r="B595" t="str">
            <v>Tax Losses b/f</v>
          </cell>
          <cell r="C595">
            <v>2412720.4916474149</v>
          </cell>
          <cell r="G595">
            <v>0</v>
          </cell>
          <cell r="H595">
            <v>0</v>
          </cell>
          <cell r="I595">
            <v>0</v>
          </cell>
          <cell r="J595">
            <v>0</v>
          </cell>
          <cell r="K595">
            <v>0</v>
          </cell>
          <cell r="L595">
            <v>0</v>
          </cell>
          <cell r="M595">
            <v>0</v>
          </cell>
          <cell r="N595">
            <v>0</v>
          </cell>
          <cell r="O595">
            <v>0</v>
          </cell>
          <cell r="P595">
            <v>0</v>
          </cell>
          <cell r="Q595">
            <v>23354.326794372555</v>
          </cell>
          <cell r="R595">
            <v>79017.433404005729</v>
          </cell>
          <cell r="S595">
            <v>168592.33297950693</v>
          </cell>
          <cell r="T595">
            <v>289827.98190229945</v>
          </cell>
          <cell r="U595">
            <v>428022.42226561246</v>
          </cell>
          <cell r="V595">
            <v>584494.93400861626</v>
          </cell>
          <cell r="W595">
            <v>457510.54582042724</v>
          </cell>
          <cell r="X595">
            <v>306115.87485033198</v>
          </cell>
          <cell r="Y595">
            <v>75784.639622242044</v>
          </cell>
          <cell r="Z595">
            <v>0</v>
          </cell>
          <cell r="AA595">
            <v>0</v>
          </cell>
          <cell r="AB595">
            <v>0</v>
          </cell>
          <cell r="AC595">
            <v>0</v>
          </cell>
          <cell r="AD595">
            <v>0</v>
          </cell>
          <cell r="AE595">
            <v>0</v>
          </cell>
          <cell r="AF595">
            <v>0</v>
          </cell>
          <cell r="AG595">
            <v>0</v>
          </cell>
          <cell r="AH595">
            <v>0</v>
          </cell>
        </row>
        <row r="596">
          <cell r="B596" t="str">
            <v>Tax Losses c/f</v>
          </cell>
          <cell r="C596">
            <v>2412720.4916474149</v>
          </cell>
          <cell r="G596">
            <v>0</v>
          </cell>
          <cell r="H596">
            <v>0</v>
          </cell>
          <cell r="I596">
            <v>0</v>
          </cell>
          <cell r="J596">
            <v>0</v>
          </cell>
          <cell r="K596">
            <v>0</v>
          </cell>
          <cell r="L596">
            <v>0</v>
          </cell>
          <cell r="M596">
            <v>0</v>
          </cell>
          <cell r="N596">
            <v>0</v>
          </cell>
          <cell r="O596">
            <v>0</v>
          </cell>
          <cell r="P596">
            <v>23354.326794372555</v>
          </cell>
          <cell r="Q596">
            <v>79017.433404005729</v>
          </cell>
          <cell r="R596">
            <v>168592.33297950693</v>
          </cell>
          <cell r="S596">
            <v>289827.98190229945</v>
          </cell>
          <cell r="T596">
            <v>428022.42226561246</v>
          </cell>
          <cell r="U596">
            <v>584494.93400861626</v>
          </cell>
          <cell r="V596">
            <v>457510.54582042724</v>
          </cell>
          <cell r="W596">
            <v>306115.87485033198</v>
          </cell>
          <cell r="X596">
            <v>75784.639622242044</v>
          </cell>
          <cell r="Y596">
            <v>0</v>
          </cell>
          <cell r="Z596">
            <v>0</v>
          </cell>
          <cell r="AA596">
            <v>0</v>
          </cell>
          <cell r="AB596">
            <v>0</v>
          </cell>
          <cell r="AC596">
            <v>0</v>
          </cell>
          <cell r="AD596">
            <v>0</v>
          </cell>
          <cell r="AE596">
            <v>0</v>
          </cell>
          <cell r="AF596">
            <v>0</v>
          </cell>
          <cell r="AG596">
            <v>0</v>
          </cell>
          <cell r="AH596">
            <v>0</v>
          </cell>
        </row>
        <row r="597">
          <cell r="B597" t="str">
            <v>Tax Losses Timing Difference</v>
          </cell>
          <cell r="C597">
            <v>0</v>
          </cell>
          <cell r="G597">
            <v>0</v>
          </cell>
          <cell r="H597">
            <v>0</v>
          </cell>
          <cell r="I597">
            <v>0</v>
          </cell>
          <cell r="J597">
            <v>0</v>
          </cell>
          <cell r="K597">
            <v>0</v>
          </cell>
          <cell r="L597">
            <v>0</v>
          </cell>
          <cell r="M597">
            <v>0</v>
          </cell>
          <cell r="N597">
            <v>0</v>
          </cell>
          <cell r="O597">
            <v>0</v>
          </cell>
          <cell r="P597">
            <v>23354.326794372555</v>
          </cell>
          <cell r="Q597">
            <v>55663.106609633178</v>
          </cell>
          <cell r="R597">
            <v>89574.8995755012</v>
          </cell>
          <cell r="S597">
            <v>121235.64892279252</v>
          </cell>
          <cell r="T597">
            <v>138194.44036331301</v>
          </cell>
          <cell r="U597">
            <v>156472.51174300379</v>
          </cell>
          <cell r="V597">
            <v>-126984.38818818901</v>
          </cell>
          <cell r="W597">
            <v>-151394.67097009526</v>
          </cell>
          <cell r="X597">
            <v>-230331.23522808994</v>
          </cell>
          <cell r="Y597">
            <v>-75784.639622242044</v>
          </cell>
          <cell r="Z597">
            <v>0</v>
          </cell>
          <cell r="AA597">
            <v>0</v>
          </cell>
          <cell r="AB597">
            <v>0</v>
          </cell>
          <cell r="AC597">
            <v>0</v>
          </cell>
          <cell r="AD597">
            <v>0</v>
          </cell>
          <cell r="AE597">
            <v>0</v>
          </cell>
          <cell r="AF597">
            <v>0</v>
          </cell>
          <cell r="AG597">
            <v>0</v>
          </cell>
          <cell r="AH597">
            <v>0</v>
          </cell>
        </row>
        <row r="599">
          <cell r="B599" t="str">
            <v>Movement in Timing Differences not Recognised as an Asset</v>
          </cell>
          <cell r="C599">
            <v>-2.9103830456733704E-11</v>
          </cell>
          <cell r="G599">
            <v>0</v>
          </cell>
          <cell r="H599">
            <v>0</v>
          </cell>
          <cell r="I599">
            <v>0</v>
          </cell>
          <cell r="J599">
            <v>0</v>
          </cell>
          <cell r="K599">
            <v>0</v>
          </cell>
          <cell r="L599">
            <v>0</v>
          </cell>
          <cell r="M599">
            <v>0</v>
          </cell>
          <cell r="N599">
            <v>0</v>
          </cell>
          <cell r="O599">
            <v>0</v>
          </cell>
          <cell r="P599">
            <v>-7.6397554948925972E-11</v>
          </cell>
          <cell r="Q599">
            <v>-4.0017766878008842E-11</v>
          </cell>
          <cell r="R599">
            <v>-1.1641532182693481E-10</v>
          </cell>
          <cell r="S599">
            <v>2.3283064365386963E-10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row>
        <row r="601">
          <cell r="B601" t="str">
            <v>Total Timing Differences</v>
          </cell>
          <cell r="C601">
            <v>3.7834979593753815E-10</v>
          </cell>
          <cell r="G601">
            <v>0</v>
          </cell>
          <cell r="H601">
            <v>0</v>
          </cell>
          <cell r="I601">
            <v>0</v>
          </cell>
          <cell r="J601">
            <v>0</v>
          </cell>
          <cell r="K601">
            <v>0</v>
          </cell>
          <cell r="L601">
            <v>0</v>
          </cell>
          <cell r="M601">
            <v>0</v>
          </cell>
          <cell r="N601">
            <v>0</v>
          </cell>
          <cell r="O601">
            <v>0</v>
          </cell>
          <cell r="P601">
            <v>-7.6397554948925972E-11</v>
          </cell>
          <cell r="Q601">
            <v>-3.2741809263825417E-11</v>
          </cell>
          <cell r="R601">
            <v>-1.1641532182693481E-10</v>
          </cell>
          <cell r="S601">
            <v>2.6193447411060333E-10</v>
          </cell>
          <cell r="T601">
            <v>0</v>
          </cell>
          <cell r="U601">
            <v>2.9103830456733704E-11</v>
          </cell>
          <cell r="V601">
            <v>-197663.7834352348</v>
          </cell>
          <cell r="W601">
            <v>-214150.1857797181</v>
          </cell>
          <cell r="X601">
            <v>-285638.30242653517</v>
          </cell>
          <cell r="Y601">
            <v>-124090.16606618032</v>
          </cell>
          <cell r="Z601">
            <v>-41724.078134701762</v>
          </cell>
          <cell r="AA601">
            <v>-35537.516724019442</v>
          </cell>
          <cell r="AB601">
            <v>-29722.148997978042</v>
          </cell>
          <cell r="AC601">
            <v>-24255.703335499125</v>
          </cell>
          <cell r="AD601">
            <v>-19117.244412768963</v>
          </cell>
          <cell r="AE601">
            <v>-15030.897879966926</v>
          </cell>
          <cell r="AF601">
            <v>-10400.328813049737</v>
          </cell>
          <cell r="AG601">
            <v>-6047.5938901475874</v>
          </cell>
          <cell r="AH601">
            <v>-1956.0230626195532</v>
          </cell>
        </row>
        <row r="603">
          <cell r="B603" t="str">
            <v>Corporate Tax Rate</v>
          </cell>
          <cell r="G603">
            <v>0.3</v>
          </cell>
          <cell r="H603">
            <v>0.3</v>
          </cell>
          <cell r="I603">
            <v>0.3</v>
          </cell>
          <cell r="J603">
            <v>0.3</v>
          </cell>
          <cell r="K603">
            <v>0.3</v>
          </cell>
          <cell r="L603">
            <v>0.3</v>
          </cell>
          <cell r="M603">
            <v>0.3</v>
          </cell>
          <cell r="N603">
            <v>0.3</v>
          </cell>
          <cell r="O603">
            <v>0.3</v>
          </cell>
          <cell r="P603">
            <v>0.3</v>
          </cell>
          <cell r="Q603">
            <v>0.3</v>
          </cell>
          <cell r="R603">
            <v>0.3</v>
          </cell>
          <cell r="S603">
            <v>0.3</v>
          </cell>
          <cell r="T603">
            <v>0.3</v>
          </cell>
          <cell r="U603">
            <v>0.3</v>
          </cell>
          <cell r="V603">
            <v>0.3</v>
          </cell>
          <cell r="W603">
            <v>0.3</v>
          </cell>
          <cell r="X603">
            <v>0.3</v>
          </cell>
          <cell r="Y603">
            <v>0.3</v>
          </cell>
          <cell r="Z603">
            <v>0.3</v>
          </cell>
          <cell r="AA603">
            <v>0.3</v>
          </cell>
          <cell r="AB603">
            <v>0.3</v>
          </cell>
          <cell r="AC603">
            <v>0.3</v>
          </cell>
          <cell r="AD603">
            <v>0.3</v>
          </cell>
          <cell r="AE603">
            <v>0.3</v>
          </cell>
          <cell r="AF603">
            <v>0.3</v>
          </cell>
          <cell r="AG603">
            <v>0.3</v>
          </cell>
          <cell r="AH603">
            <v>0.3</v>
          </cell>
        </row>
        <row r="605">
          <cell r="B605" t="str">
            <v>Deferred Tax Charge for Period</v>
          </cell>
          <cell r="G605">
            <v>0</v>
          </cell>
          <cell r="H605">
            <v>0</v>
          </cell>
          <cell r="I605">
            <v>0</v>
          </cell>
          <cell r="J605">
            <v>0</v>
          </cell>
          <cell r="K605">
            <v>0</v>
          </cell>
          <cell r="L605">
            <v>0</v>
          </cell>
          <cell r="M605">
            <v>0</v>
          </cell>
          <cell r="N605">
            <v>0</v>
          </cell>
          <cell r="O605">
            <v>0</v>
          </cell>
          <cell r="P605">
            <v>2.2919266484677791E-11</v>
          </cell>
          <cell r="Q605">
            <v>9.822542779147624E-12</v>
          </cell>
          <cell r="R605">
            <v>3.4924596548080443E-11</v>
          </cell>
          <cell r="S605">
            <v>-7.8580342233180992E-11</v>
          </cell>
          <cell r="T605">
            <v>0</v>
          </cell>
          <cell r="U605">
            <v>-8.7311491370201108E-12</v>
          </cell>
          <cell r="V605">
            <v>59299.13503057044</v>
          </cell>
          <cell r="W605">
            <v>64245.055733915426</v>
          </cell>
          <cell r="X605">
            <v>85691.490727960554</v>
          </cell>
          <cell r="Y605">
            <v>37227.049819854095</v>
          </cell>
          <cell r="Z605">
            <v>12517.223440410527</v>
          </cell>
          <cell r="AA605">
            <v>10661.255017205833</v>
          </cell>
          <cell r="AB605">
            <v>8916.6446993934114</v>
          </cell>
          <cell r="AC605">
            <v>7276.7110006497378</v>
          </cell>
          <cell r="AD605">
            <v>5735.1733238306888</v>
          </cell>
          <cell r="AE605">
            <v>4509.2693639900772</v>
          </cell>
          <cell r="AF605">
            <v>3120.098643914921</v>
          </cell>
          <cell r="AG605">
            <v>1814.2781670442762</v>
          </cell>
          <cell r="AH605">
            <v>586.80691878586595</v>
          </cell>
        </row>
        <row r="607">
          <cell r="A607" t="str">
            <v>Deferred Tax Liability</v>
          </cell>
        </row>
        <row r="608">
          <cell r="B608" t="str">
            <v>Tax Written Down Value c/f</v>
          </cell>
          <cell r="G608">
            <v>0</v>
          </cell>
          <cell r="H608">
            <v>0</v>
          </cell>
          <cell r="I608">
            <v>0</v>
          </cell>
          <cell r="J608">
            <v>0</v>
          </cell>
          <cell r="K608">
            <v>0</v>
          </cell>
          <cell r="L608">
            <v>0</v>
          </cell>
          <cell r="M608">
            <v>0</v>
          </cell>
          <cell r="N608">
            <v>0</v>
          </cell>
          <cell r="O608">
            <v>0</v>
          </cell>
          <cell r="P608">
            <v>443174.09263525595</v>
          </cell>
          <cell r="Q608">
            <v>1112823.181139264</v>
          </cell>
          <cell r="R608">
            <v>1773365.0420396174</v>
          </cell>
          <cell r="S608">
            <v>2338954.0104355454</v>
          </cell>
          <cell r="T608">
            <v>2542353.9431949309</v>
          </cell>
          <cell r="U608">
            <v>2751347.3741051997</v>
          </cell>
          <cell r="V608">
            <v>2597271.9211553084</v>
          </cell>
          <cell r="W608">
            <v>2451120.3486428401</v>
          </cell>
          <cell r="X608">
            <v>2312417.2237415495</v>
          </cell>
          <cell r="Y608">
            <v>2180715.6395947663</v>
          </cell>
          <cell r="Z608">
            <v>2055595.5037572188</v>
          </cell>
          <cell r="AA608">
            <v>1936661.9293303541</v>
          </cell>
          <cell r="AB608">
            <v>1823543.7226295308</v>
          </cell>
          <cell r="AC608">
            <v>1715891.9615911862</v>
          </cell>
          <cell r="AD608">
            <v>1613378.6594755719</v>
          </cell>
          <cell r="AE608">
            <v>1545269.8365516323</v>
          </cell>
          <cell r="AF608">
            <v>1450462.8456137746</v>
          </cell>
          <cell r="AG608">
            <v>1360008.5895988191</v>
          </cell>
          <cell r="AH608">
            <v>1273645.9044113918</v>
          </cell>
          <cell r="AI608">
            <v>1191129.2958018407</v>
          </cell>
          <cell r="AJ608">
            <v>1112227.9991754936</v>
          </cell>
          <cell r="AK608">
            <v>1036725.0958133577</v>
          </cell>
          <cell r="AL608">
            <v>964416.68211958092</v>
          </cell>
          <cell r="AM608">
            <v>895111.0887140613</v>
          </cell>
          <cell r="AN608">
            <v>828628.14637950365</v>
          </cell>
          <cell r="AO608">
            <v>803589.69365423068</v>
          </cell>
          <cell r="AP608">
            <v>740071.31110012718</v>
          </cell>
          <cell r="AQ608">
            <v>679008.62262813642</v>
          </cell>
          <cell r="AR608">
            <v>620254.28659333184</v>
          </cell>
          <cell r="AS608">
            <v>563669.80184948223</v>
          </cell>
          <cell r="AT608">
            <v>509124.97731913021</v>
          </cell>
          <cell r="AU608">
            <v>478508.21238230768</v>
          </cell>
          <cell r="AV608">
            <v>449693.69121013163</v>
          </cell>
          <cell r="AW608">
            <v>422573.27917672333</v>
          </cell>
          <cell r="AX608">
            <v>397045.32973375666</v>
          </cell>
          <cell r="AY608">
            <v>423894.80951650761</v>
          </cell>
          <cell r="AZ608">
            <v>398407.7679419936</v>
          </cell>
          <cell r="BA608">
            <v>374389.31528239232</v>
          </cell>
          <cell r="BB608">
            <v>351751.33620280906</v>
          </cell>
          <cell r="BC608">
            <v>330411.00228844263</v>
          </cell>
          <cell r="BD608">
            <v>310541.08472602681</v>
          </cell>
          <cell r="BE608">
            <v>291817.76643159665</v>
          </cell>
          <cell r="BF608">
            <v>274172.25144907302</v>
          </cell>
          <cell r="BG608">
            <v>257539.87157974151</v>
          </cell>
          <cell r="BH608">
            <v>241859.83871681057</v>
          </cell>
          <cell r="BI608">
            <v>0</v>
          </cell>
          <cell r="BJ608">
            <v>0</v>
          </cell>
          <cell r="BK608">
            <v>0</v>
          </cell>
          <cell r="BL608">
            <v>0</v>
          </cell>
          <cell r="BM608">
            <v>0</v>
          </cell>
          <cell r="BN608">
            <v>0</v>
          </cell>
          <cell r="BO608">
            <v>0</v>
          </cell>
          <cell r="BP608">
            <v>0</v>
          </cell>
          <cell r="BQ608">
            <v>0</v>
          </cell>
          <cell r="BR608">
            <v>0</v>
          </cell>
          <cell r="BS608">
            <v>0</v>
          </cell>
          <cell r="BT608">
            <v>0</v>
          </cell>
          <cell r="BU608">
            <v>0</v>
          </cell>
          <cell r="BV608">
            <v>0</v>
          </cell>
          <cell r="BW608">
            <v>0</v>
          </cell>
          <cell r="BX608">
            <v>0</v>
          </cell>
          <cell r="BY608">
            <v>0</v>
          </cell>
          <cell r="BZ608">
            <v>0</v>
          </cell>
          <cell r="CA608">
            <v>0</v>
          </cell>
          <cell r="CB608">
            <v>0</v>
          </cell>
          <cell r="CC608">
            <v>0</v>
          </cell>
          <cell r="CD608">
            <v>0</v>
          </cell>
          <cell r="CE608">
            <v>0</v>
          </cell>
          <cell r="CF608">
            <v>0</v>
          </cell>
          <cell r="CG608">
            <v>0</v>
          </cell>
          <cell r="CH608">
            <v>0</v>
          </cell>
          <cell r="CI608">
            <v>0</v>
          </cell>
          <cell r="CJ608">
            <v>0</v>
          </cell>
          <cell r="CK608">
            <v>0</v>
          </cell>
          <cell r="CL608">
            <v>0</v>
          </cell>
          <cell r="CM608">
            <v>0</v>
          </cell>
          <cell r="CN608">
            <v>0</v>
          </cell>
          <cell r="CO608">
            <v>0</v>
          </cell>
          <cell r="CP608">
            <v>0</v>
          </cell>
          <cell r="CQ608">
            <v>0</v>
          </cell>
          <cell r="CR608">
            <v>0</v>
          </cell>
          <cell r="CS608">
            <v>0</v>
          </cell>
          <cell r="CT608">
            <v>0</v>
          </cell>
          <cell r="CU608">
            <v>0</v>
          </cell>
          <cell r="CV608">
            <v>0</v>
          </cell>
          <cell r="CW608">
            <v>0</v>
          </cell>
          <cell r="CX608">
            <v>0</v>
          </cell>
          <cell r="CY608">
            <v>0</v>
          </cell>
        </row>
        <row r="609">
          <cell r="B609" t="str">
            <v>Fixed Asset NBV c/f</v>
          </cell>
          <cell r="G609">
            <v>0</v>
          </cell>
          <cell r="H609">
            <v>0</v>
          </cell>
          <cell r="I609">
            <v>0</v>
          </cell>
          <cell r="J609">
            <v>0</v>
          </cell>
          <cell r="K609">
            <v>0</v>
          </cell>
          <cell r="L609">
            <v>0</v>
          </cell>
          <cell r="M609">
            <v>0</v>
          </cell>
          <cell r="N609">
            <v>0</v>
          </cell>
          <cell r="O609">
            <v>0</v>
          </cell>
          <cell r="P609">
            <v>-465390.65730695677</v>
          </cell>
          <cell r="Q609">
            <v>-1187991.0904893598</v>
          </cell>
          <cell r="R609">
            <v>-1933743.9945896291</v>
          </cell>
          <cell r="S609">
            <v>-2614662.3260848974</v>
          </cell>
          <cell r="T609">
            <v>-2949524.2251271582</v>
          </cell>
          <cell r="U609">
            <v>-3307367.2335520983</v>
          </cell>
          <cell r="V609">
            <v>-3224683.0527132959</v>
          </cell>
          <cell r="W609">
            <v>-3141998.8718744935</v>
          </cell>
          <cell r="X609">
            <v>-3059314.6910356912</v>
          </cell>
          <cell r="Y609">
            <v>-2976630.5101968888</v>
          </cell>
          <cell r="Z609">
            <v>-2893946.3293580865</v>
          </cell>
          <cell r="AA609">
            <v>-2811262.1485192841</v>
          </cell>
          <cell r="AB609">
            <v>-2728577.9676804817</v>
          </cell>
          <cell r="AC609">
            <v>-2645893.7868416794</v>
          </cell>
          <cell r="AD609">
            <v>-2563209.606002877</v>
          </cell>
          <cell r="AE609">
            <v>-2510843.5578229469</v>
          </cell>
          <cell r="AF609">
            <v>-2427148.772562182</v>
          </cell>
          <cell r="AG609">
            <v>-2343453.9873014172</v>
          </cell>
          <cell r="AH609">
            <v>-2259759.2020406523</v>
          </cell>
        </row>
        <row r="610">
          <cell r="B610" t="str">
            <v>Unamortised Capital Grant c/f</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row>
        <row r="611">
          <cell r="B611" t="str">
            <v>Net timing difference on arrangement fees</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row>
        <row r="612">
          <cell r="B612" t="str">
            <v>Net timing difference on capitalised arrangement fees</v>
          </cell>
          <cell r="G612">
            <v>0</v>
          </cell>
          <cell r="H612">
            <v>0</v>
          </cell>
          <cell r="I612">
            <v>0</v>
          </cell>
          <cell r="J612">
            <v>0</v>
          </cell>
          <cell r="K612">
            <v>0</v>
          </cell>
          <cell r="L612">
            <v>0</v>
          </cell>
          <cell r="M612">
            <v>0</v>
          </cell>
          <cell r="N612">
            <v>0</v>
          </cell>
          <cell r="O612">
            <v>0</v>
          </cell>
          <cell r="P612">
            <v>-1137.7621226716574</v>
          </cell>
          <cell r="Q612">
            <v>-3849.5240539098249</v>
          </cell>
          <cell r="R612">
            <v>-8213.3804294950187</v>
          </cell>
          <cell r="S612">
            <v>-14119.666252947209</v>
          </cell>
          <cell r="T612">
            <v>-20852.140333384901</v>
          </cell>
          <cell r="U612">
            <v>-28475.074561717422</v>
          </cell>
          <cell r="V612">
            <v>-27763.197697674485</v>
          </cell>
          <cell r="W612">
            <v>-27051.320833631551</v>
          </cell>
          <cell r="X612">
            <v>-26339.443969588614</v>
          </cell>
          <cell r="Y612">
            <v>-25627.567105545681</v>
          </cell>
          <cell r="Z612">
            <v>-24915.690241502743</v>
          </cell>
          <cell r="AA612">
            <v>-24203.81337745981</v>
          </cell>
          <cell r="AB612">
            <v>-23491.936513416873</v>
          </cell>
          <cell r="AC612">
            <v>-22780.059649373939</v>
          </cell>
          <cell r="AD612">
            <v>-22068.182785331002</v>
          </cell>
          <cell r="AE612">
            <v>-21356.305921288069</v>
          </cell>
          <cell r="AF612">
            <v>-20644.429057245132</v>
          </cell>
          <cell r="AG612">
            <v>-19932.552193202195</v>
          </cell>
          <cell r="AH612">
            <v>-19220.675329159261</v>
          </cell>
        </row>
        <row r="613">
          <cell r="B613" t="str">
            <v>Net timing difference on decommissioning items</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row>
        <row r="614">
          <cell r="B614" t="str">
            <v>Tax Losses c/f</v>
          </cell>
          <cell r="G614">
            <v>0</v>
          </cell>
          <cell r="H614">
            <v>0</v>
          </cell>
          <cell r="I614">
            <v>0</v>
          </cell>
          <cell r="J614">
            <v>0</v>
          </cell>
          <cell r="K614">
            <v>0</v>
          </cell>
          <cell r="L614">
            <v>0</v>
          </cell>
          <cell r="M614">
            <v>0</v>
          </cell>
          <cell r="N614">
            <v>0</v>
          </cell>
          <cell r="O614">
            <v>0</v>
          </cell>
          <cell r="P614">
            <v>23354.326794372555</v>
          </cell>
          <cell r="Q614">
            <v>79017.433404005729</v>
          </cell>
          <cell r="R614">
            <v>168592.33297950693</v>
          </cell>
          <cell r="S614">
            <v>289827.98190229945</v>
          </cell>
          <cell r="T614">
            <v>428022.42226561246</v>
          </cell>
          <cell r="U614">
            <v>584494.93400861626</v>
          </cell>
          <cell r="V614">
            <v>457510.54582042724</v>
          </cell>
          <cell r="W614">
            <v>306115.87485033198</v>
          </cell>
          <cell r="X614">
            <v>75784.639622242044</v>
          </cell>
          <cell r="Y614">
            <v>0</v>
          </cell>
          <cell r="Z614">
            <v>0</v>
          </cell>
          <cell r="AA614">
            <v>0</v>
          </cell>
          <cell r="AB614">
            <v>0</v>
          </cell>
          <cell r="AC614">
            <v>0</v>
          </cell>
          <cell r="AD614">
            <v>0</v>
          </cell>
          <cell r="AE614">
            <v>0</v>
          </cell>
          <cell r="AF614">
            <v>0</v>
          </cell>
          <cell r="AG614">
            <v>0</v>
          </cell>
          <cell r="AH614">
            <v>0</v>
          </cell>
        </row>
        <row r="615">
          <cell r="B615" t="str">
            <v>Total Timing Differences c/f</v>
          </cell>
          <cell r="G615">
            <v>0</v>
          </cell>
          <cell r="H615">
            <v>0</v>
          </cell>
          <cell r="I615">
            <v>0</v>
          </cell>
          <cell r="J615">
            <v>0</v>
          </cell>
          <cell r="K615">
            <v>0</v>
          </cell>
          <cell r="L615">
            <v>0</v>
          </cell>
          <cell r="M615">
            <v>0</v>
          </cell>
          <cell r="N615">
            <v>0</v>
          </cell>
          <cell r="O615">
            <v>0</v>
          </cell>
          <cell r="P615">
            <v>7.6397554948925972E-11</v>
          </cell>
          <cell r="Q615">
            <v>1.1641532182693481E-10</v>
          </cell>
          <cell r="R615">
            <v>2.3283064365386963E-10</v>
          </cell>
          <cell r="S615">
            <v>0</v>
          </cell>
          <cell r="T615">
            <v>0</v>
          </cell>
          <cell r="U615">
            <v>0</v>
          </cell>
          <cell r="V615">
            <v>-197663.7834352348</v>
          </cell>
          <cell r="W615">
            <v>-411813.96921495307</v>
          </cell>
          <cell r="X615">
            <v>-697452.27164148819</v>
          </cell>
          <cell r="Y615">
            <v>-821542.43770766817</v>
          </cell>
          <cell r="Z615">
            <v>-863266.51584237034</v>
          </cell>
          <cell r="AA615">
            <v>-898804.03256638977</v>
          </cell>
          <cell r="AB615">
            <v>-928526.18156436773</v>
          </cell>
          <cell r="AC615">
            <v>-952781.88489986712</v>
          </cell>
          <cell r="AD615">
            <v>-971899.1293126361</v>
          </cell>
          <cell r="AE615">
            <v>-986930.02719260275</v>
          </cell>
          <cell r="AF615">
            <v>-997330.35600565257</v>
          </cell>
          <cell r="AG615">
            <v>-1003377.9498958002</v>
          </cell>
          <cell r="AH615">
            <v>-1005333.9729584197</v>
          </cell>
        </row>
        <row r="616">
          <cell r="B616" t="str">
            <v>Less Positive Timing Differences not Recognised</v>
          </cell>
          <cell r="G616">
            <v>0</v>
          </cell>
          <cell r="H616">
            <v>0</v>
          </cell>
          <cell r="I616">
            <v>0</v>
          </cell>
          <cell r="J616">
            <v>0</v>
          </cell>
          <cell r="K616">
            <v>0</v>
          </cell>
          <cell r="L616">
            <v>0</v>
          </cell>
          <cell r="M616">
            <v>0</v>
          </cell>
          <cell r="N616">
            <v>0</v>
          </cell>
          <cell r="O616">
            <v>0</v>
          </cell>
          <cell r="P616">
            <v>-7.6397554948925972E-11</v>
          </cell>
          <cell r="Q616">
            <v>-1.1641532182693481E-10</v>
          </cell>
          <cell r="R616">
            <v>-2.3283064365386963E-10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row>
        <row r="617">
          <cell r="B617" t="str">
            <v>Differed Tax Liability Base</v>
          </cell>
          <cell r="G617">
            <v>0</v>
          </cell>
          <cell r="H617">
            <v>0</v>
          </cell>
          <cell r="I617">
            <v>0</v>
          </cell>
          <cell r="J617">
            <v>0</v>
          </cell>
          <cell r="K617">
            <v>0</v>
          </cell>
          <cell r="L617">
            <v>0</v>
          </cell>
          <cell r="M617">
            <v>0</v>
          </cell>
          <cell r="N617">
            <v>0</v>
          </cell>
          <cell r="O617">
            <v>0</v>
          </cell>
          <cell r="P617">
            <v>0</v>
          </cell>
          <cell r="Q617">
            <v>0</v>
          </cell>
          <cell r="R617">
            <v>0</v>
          </cell>
          <cell r="S617">
            <v>0</v>
          </cell>
          <cell r="T617">
            <v>0</v>
          </cell>
          <cell r="U617">
            <v>0</v>
          </cell>
          <cell r="V617">
            <v>-197663.7834352348</v>
          </cell>
          <cell r="W617">
            <v>-411813.96921495307</v>
          </cell>
          <cell r="X617">
            <v>-697452.27164148819</v>
          </cell>
          <cell r="Y617">
            <v>-821542.43770766817</v>
          </cell>
          <cell r="Z617">
            <v>-863266.51584237034</v>
          </cell>
          <cell r="AA617">
            <v>-898804.03256638977</v>
          </cell>
          <cell r="AB617">
            <v>-928526.18156436773</v>
          </cell>
          <cell r="AC617">
            <v>-952781.88489986712</v>
          </cell>
          <cell r="AD617">
            <v>-971899.1293126361</v>
          </cell>
          <cell r="AE617">
            <v>-986930.02719260275</v>
          </cell>
          <cell r="AF617">
            <v>-997330.35600565257</v>
          </cell>
          <cell r="AG617">
            <v>-1003377.9498958002</v>
          </cell>
          <cell r="AH617">
            <v>-1005333.9729584197</v>
          </cell>
        </row>
        <row r="619">
          <cell r="B619" t="str">
            <v>Deferred Tax Liability</v>
          </cell>
          <cell r="F619">
            <v>0</v>
          </cell>
          <cell r="G619">
            <v>0</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cell r="V619">
            <v>-59299.13503057044</v>
          </cell>
          <cell r="W619">
            <v>-123544.19076448592</v>
          </cell>
          <cell r="X619">
            <v>-209235.68149244646</v>
          </cell>
          <cell r="Y619">
            <v>-246462.73131230043</v>
          </cell>
          <cell r="Z619">
            <v>-258979.95475271108</v>
          </cell>
          <cell r="AA619">
            <v>-269641.2097699169</v>
          </cell>
          <cell r="AB619">
            <v>-278557.85446931032</v>
          </cell>
          <cell r="AC619">
            <v>-285834.5654699601</v>
          </cell>
          <cell r="AD619">
            <v>-291569.73879379081</v>
          </cell>
          <cell r="AE619">
            <v>-296079.0081577808</v>
          </cell>
          <cell r="AF619">
            <v>-299199.10680169577</v>
          </cell>
          <cell r="AG619">
            <v>-301013.38496874005</v>
          </cell>
          <cell r="AH619">
            <v>-301600.1918875259</v>
          </cell>
        </row>
        <row r="621">
          <cell r="A621" t="str">
            <v>Proof of Tax</v>
          </cell>
          <cell r="C621" t="str">
            <v>Total</v>
          </cell>
        </row>
        <row r="622">
          <cell r="B622" t="str">
            <v>Current Tax Charge for Period</v>
          </cell>
          <cell r="C622">
            <v>9073707.9049797505</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54825.696008019593</v>
          </cell>
          <cell r="Z622">
            <v>84832.072081156002</v>
          </cell>
          <cell r="AA622">
            <v>100811.26361322173</v>
          </cell>
          <cell r="AB622">
            <v>108511.1877781395</v>
          </cell>
          <cell r="AC622">
            <v>116837.14867164045</v>
          </cell>
          <cell r="AD622">
            <v>123939.9474355273</v>
          </cell>
          <cell r="AE622">
            <v>131165.70703881991</v>
          </cell>
          <cell r="AF622">
            <v>138858.95484074976</v>
          </cell>
          <cell r="AG622">
            <v>147424.63762005471</v>
          </cell>
          <cell r="AH622">
            <v>154661.79074078921</v>
          </cell>
        </row>
        <row r="623">
          <cell r="B623" t="str">
            <v>Deferred Tax Charge for Period</v>
          </cell>
          <cell r="C623">
            <v>-1.127773430198431E-10</v>
          </cell>
          <cell r="G623">
            <v>0</v>
          </cell>
          <cell r="H623">
            <v>0</v>
          </cell>
          <cell r="I623">
            <v>0</v>
          </cell>
          <cell r="J623">
            <v>0</v>
          </cell>
          <cell r="K623">
            <v>0</v>
          </cell>
          <cell r="L623">
            <v>0</v>
          </cell>
          <cell r="M623">
            <v>0</v>
          </cell>
          <cell r="N623">
            <v>0</v>
          </cell>
          <cell r="O623">
            <v>0</v>
          </cell>
          <cell r="P623">
            <v>2.2919266484677791E-11</v>
          </cell>
          <cell r="Q623">
            <v>9.822542779147624E-12</v>
          </cell>
          <cell r="R623">
            <v>3.4924596548080443E-11</v>
          </cell>
          <cell r="S623">
            <v>-7.8580342233180992E-11</v>
          </cell>
          <cell r="T623">
            <v>0</v>
          </cell>
          <cell r="U623">
            <v>-8.7311491370201108E-12</v>
          </cell>
          <cell r="V623">
            <v>59299.13503057044</v>
          </cell>
          <cell r="W623">
            <v>64245.055733915426</v>
          </cell>
          <cell r="X623">
            <v>85691.490727960554</v>
          </cell>
          <cell r="Y623">
            <v>37227.049819854095</v>
          </cell>
          <cell r="Z623">
            <v>12517.223440410527</v>
          </cell>
          <cell r="AA623">
            <v>10661.255017205833</v>
          </cell>
          <cell r="AB623">
            <v>8916.6446993934114</v>
          </cell>
          <cell r="AC623">
            <v>7276.7110006497378</v>
          </cell>
          <cell r="AD623">
            <v>5735.1733238306888</v>
          </cell>
          <cell r="AE623">
            <v>4509.2693639900772</v>
          </cell>
          <cell r="AF623">
            <v>3120.098643914921</v>
          </cell>
          <cell r="AG623">
            <v>1814.2781670442762</v>
          </cell>
          <cell r="AH623">
            <v>586.80691878586595</v>
          </cell>
        </row>
        <row r="624">
          <cell r="B624" t="str">
            <v>Total Tax Charge for Period</v>
          </cell>
          <cell r="C624">
            <v>9073707.9049797524</v>
          </cell>
          <cell r="G624">
            <v>0</v>
          </cell>
          <cell r="H624">
            <v>0</v>
          </cell>
          <cell r="I624">
            <v>0</v>
          </cell>
          <cell r="J624">
            <v>0</v>
          </cell>
          <cell r="K624">
            <v>0</v>
          </cell>
          <cell r="L624">
            <v>0</v>
          </cell>
          <cell r="M624">
            <v>0</v>
          </cell>
          <cell r="N624">
            <v>0</v>
          </cell>
          <cell r="O624">
            <v>0</v>
          </cell>
          <cell r="P624">
            <v>2.2919266484677791E-11</v>
          </cell>
          <cell r="Q624">
            <v>9.822542779147624E-12</v>
          </cell>
          <cell r="R624">
            <v>3.4924596548080443E-11</v>
          </cell>
          <cell r="S624">
            <v>-7.8580342233180992E-11</v>
          </cell>
          <cell r="T624">
            <v>0</v>
          </cell>
          <cell r="U624">
            <v>-8.7311491370201108E-12</v>
          </cell>
          <cell r="V624">
            <v>59299.13503057044</v>
          </cell>
          <cell r="W624">
            <v>64245.055733915426</v>
          </cell>
          <cell r="X624">
            <v>85691.490727960554</v>
          </cell>
          <cell r="Y624">
            <v>92052.745827873689</v>
          </cell>
          <cell r="Z624">
            <v>97349.295521566528</v>
          </cell>
          <cell r="AA624">
            <v>111472.51863042757</v>
          </cell>
          <cell r="AB624">
            <v>117427.83247753291</v>
          </cell>
          <cell r="AC624">
            <v>124113.85967229019</v>
          </cell>
          <cell r="AD624">
            <v>129675.12075935799</v>
          </cell>
          <cell r="AE624">
            <v>135674.97640280999</v>
          </cell>
          <cell r="AF624">
            <v>141979.05348466468</v>
          </cell>
          <cell r="AG624">
            <v>149238.91578709899</v>
          </cell>
          <cell r="AH624">
            <v>155248.59765957508</v>
          </cell>
        </row>
        <row r="626">
          <cell r="A626" t="str">
            <v>Expected Tax Charge</v>
          </cell>
          <cell r="C626" t="str">
            <v>Total</v>
          </cell>
        </row>
        <row r="627">
          <cell r="B627" t="str">
            <v>Profit before Tax</v>
          </cell>
          <cell r="C627">
            <v>29237110.382170156</v>
          </cell>
          <cell r="G627">
            <v>0</v>
          </cell>
          <cell r="H627">
            <v>0</v>
          </cell>
          <cell r="I627">
            <v>0</v>
          </cell>
          <cell r="J627">
            <v>0</v>
          </cell>
          <cell r="K627">
            <v>0</v>
          </cell>
          <cell r="L627">
            <v>0</v>
          </cell>
          <cell r="M627">
            <v>0</v>
          </cell>
          <cell r="N627">
            <v>0</v>
          </cell>
          <cell r="O627">
            <v>0</v>
          </cell>
          <cell r="P627">
            <v>0</v>
          </cell>
          <cell r="Q627">
            <v>4.5474735088646412E-13</v>
          </cell>
          <cell r="R627">
            <v>9.0949470177292824E-13</v>
          </cell>
          <cell r="S627">
            <v>9.0949470177292824E-13</v>
          </cell>
          <cell r="T627">
            <v>1.8189894035458565E-12</v>
          </cell>
          <cell r="U627">
            <v>1.8189894035458565E-12</v>
          </cell>
          <cell r="V627">
            <v>168563.29230391627</v>
          </cell>
          <cell r="W627">
            <v>184283.42188970544</v>
          </cell>
          <cell r="X627">
            <v>254966.87168125404</v>
          </cell>
          <cell r="Y627">
            <v>275326.07065957948</v>
          </cell>
          <cell r="Z627">
            <v>292093.91365937574</v>
          </cell>
          <cell r="AA627">
            <v>338239.54207522923</v>
          </cell>
          <cell r="AB627">
            <v>358383.98862017773</v>
          </cell>
          <cell r="AC627">
            <v>380978.84715040319</v>
          </cell>
          <cell r="AD627">
            <v>399839.92273300979</v>
          </cell>
          <cell r="AE627">
            <v>420179.19107307162</v>
          </cell>
          <cell r="AF627">
            <v>441549.55402460415</v>
          </cell>
          <cell r="AG627">
            <v>466123.74380646739</v>
          </cell>
          <cell r="AH627">
            <v>486549.43726527866</v>
          </cell>
        </row>
        <row r="628">
          <cell r="B628" t="str">
            <v>Disallowed costs</v>
          </cell>
          <cell r="C628">
            <v>1008582.6344289085</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6176.5067438292645</v>
          </cell>
          <cell r="W628">
            <v>6176.5067438292645</v>
          </cell>
          <cell r="X628">
            <v>6176.5067438292645</v>
          </cell>
          <cell r="Y628">
            <v>6176.5067438292645</v>
          </cell>
          <cell r="Z628">
            <v>6176.5067438292645</v>
          </cell>
          <cell r="AA628">
            <v>31560.585566353857</v>
          </cell>
          <cell r="AB628">
            <v>31560.585566353857</v>
          </cell>
          <cell r="AC628">
            <v>31560.585566353857</v>
          </cell>
          <cell r="AD628">
            <v>31560.585566353857</v>
          </cell>
          <cell r="AE628">
            <v>31560.585566353857</v>
          </cell>
          <cell r="AF628">
            <v>31560.585566353857</v>
          </cell>
          <cell r="AG628">
            <v>31560.585566353857</v>
          </cell>
          <cell r="AH628">
            <v>31560.585566353857</v>
          </cell>
        </row>
        <row r="629">
          <cell r="B629" t="str">
            <v>Deferred Tax Asset not Recognised</v>
          </cell>
          <cell r="C629">
            <v>2.9103830456733704E-11</v>
          </cell>
          <cell r="G629">
            <v>0</v>
          </cell>
          <cell r="H629">
            <v>0</v>
          </cell>
          <cell r="I629">
            <v>0</v>
          </cell>
          <cell r="J629">
            <v>0</v>
          </cell>
          <cell r="K629">
            <v>0</v>
          </cell>
          <cell r="L629">
            <v>0</v>
          </cell>
          <cell r="M629">
            <v>0</v>
          </cell>
          <cell r="N629">
            <v>0</v>
          </cell>
          <cell r="O629">
            <v>0</v>
          </cell>
          <cell r="P629">
            <v>7.6397554948925972E-11</v>
          </cell>
          <cell r="Q629">
            <v>4.0017766878008842E-11</v>
          </cell>
          <cell r="R629">
            <v>1.1641532182693481E-10</v>
          </cell>
          <cell r="S629">
            <v>-2.3283064365386963E-10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row>
        <row r="630">
          <cell r="B630" t="str">
            <v>Expected Taxable Profits</v>
          </cell>
          <cell r="C630">
            <v>30245693.016599074</v>
          </cell>
          <cell r="G630">
            <v>0</v>
          </cell>
          <cell r="H630">
            <v>0</v>
          </cell>
          <cell r="I630">
            <v>0</v>
          </cell>
          <cell r="J630">
            <v>0</v>
          </cell>
          <cell r="K630">
            <v>0</v>
          </cell>
          <cell r="L630">
            <v>0</v>
          </cell>
          <cell r="M630">
            <v>0</v>
          </cell>
          <cell r="N630">
            <v>0</v>
          </cell>
          <cell r="O630">
            <v>0</v>
          </cell>
          <cell r="P630">
            <v>7.6397554948925972E-11</v>
          </cell>
          <cell r="Q630">
            <v>4.0472514228895307E-11</v>
          </cell>
          <cell r="R630">
            <v>1.1732481652870774E-10</v>
          </cell>
          <cell r="S630">
            <v>-2.319211489520967E-10</v>
          </cell>
          <cell r="T630">
            <v>1.8189894035458565E-12</v>
          </cell>
          <cell r="U630">
            <v>1.8189894035458565E-12</v>
          </cell>
          <cell r="V630">
            <v>174739.79904774553</v>
          </cell>
          <cell r="W630">
            <v>190459.9286335347</v>
          </cell>
          <cell r="X630">
            <v>261143.3784250833</v>
          </cell>
          <cell r="Y630">
            <v>281502.57740340877</v>
          </cell>
          <cell r="Z630">
            <v>298270.42040320503</v>
          </cell>
          <cell r="AA630">
            <v>369800.12764158309</v>
          </cell>
          <cell r="AB630">
            <v>389944.57418653159</v>
          </cell>
          <cell r="AC630">
            <v>412539.43271675706</v>
          </cell>
          <cell r="AD630">
            <v>431400.50829936366</v>
          </cell>
          <cell r="AE630">
            <v>451739.77663942549</v>
          </cell>
          <cell r="AF630">
            <v>473110.13959095802</v>
          </cell>
          <cell r="AG630">
            <v>497684.32937282126</v>
          </cell>
          <cell r="AH630">
            <v>518110.02283163252</v>
          </cell>
        </row>
        <row r="632">
          <cell r="B632" t="str">
            <v>Expected Tax Charge</v>
          </cell>
          <cell r="C632">
            <v>9073707.9049797114</v>
          </cell>
          <cell r="G632">
            <v>0</v>
          </cell>
          <cell r="H632">
            <v>0</v>
          </cell>
          <cell r="I632">
            <v>0</v>
          </cell>
          <cell r="J632">
            <v>0</v>
          </cell>
          <cell r="K632">
            <v>0</v>
          </cell>
          <cell r="L632">
            <v>0</v>
          </cell>
          <cell r="M632">
            <v>0</v>
          </cell>
          <cell r="N632">
            <v>0</v>
          </cell>
          <cell r="O632">
            <v>0</v>
          </cell>
          <cell r="P632">
            <v>2.2919266484677791E-11</v>
          </cell>
          <cell r="Q632">
            <v>1.2141754268668592E-11</v>
          </cell>
          <cell r="R632">
            <v>3.5197444958612319E-11</v>
          </cell>
          <cell r="S632">
            <v>-6.957634468562901E-11</v>
          </cell>
          <cell r="T632">
            <v>5.4569682106375692E-13</v>
          </cell>
          <cell r="U632">
            <v>5.4569682106375692E-13</v>
          </cell>
          <cell r="V632">
            <v>52421.939714323657</v>
          </cell>
          <cell r="W632">
            <v>57137.978590060411</v>
          </cell>
          <cell r="X632">
            <v>78343.013527524992</v>
          </cell>
          <cell r="Y632">
            <v>84450.773221022624</v>
          </cell>
          <cell r="Z632">
            <v>89481.126120961504</v>
          </cell>
          <cell r="AA632">
            <v>110940.03829247493</v>
          </cell>
          <cell r="AB632">
            <v>116983.37225595948</v>
          </cell>
          <cell r="AC632">
            <v>123761.82981502711</v>
          </cell>
          <cell r="AD632">
            <v>129420.15248980909</v>
          </cell>
          <cell r="AE632">
            <v>135521.93299182763</v>
          </cell>
          <cell r="AF632">
            <v>141933.04187728741</v>
          </cell>
          <cell r="AG632">
            <v>149305.29881184638</v>
          </cell>
          <cell r="AH632">
            <v>155433.00684948976</v>
          </cell>
        </row>
        <row r="634">
          <cell r="B634" t="str">
            <v>Check</v>
          </cell>
          <cell r="C634">
            <v>8.0047099138825918E-9</v>
          </cell>
          <cell r="G634">
            <v>0</v>
          </cell>
          <cell r="H634">
            <v>0</v>
          </cell>
          <cell r="I634">
            <v>0</v>
          </cell>
          <cell r="J634">
            <v>0</v>
          </cell>
          <cell r="K634">
            <v>0</v>
          </cell>
          <cell r="L634">
            <v>0</v>
          </cell>
          <cell r="M634">
            <v>0</v>
          </cell>
          <cell r="N634">
            <v>0</v>
          </cell>
          <cell r="O634">
            <v>0</v>
          </cell>
          <cell r="P634">
            <v>0</v>
          </cell>
          <cell r="Q634">
            <v>-2.3192114895209677E-12</v>
          </cell>
          <cell r="R634">
            <v>-2.7284841053187589E-13</v>
          </cell>
          <cell r="S634">
            <v>-9.0039975475519818E-12</v>
          </cell>
          <cell r="T634">
            <v>-5.4569682106375692E-13</v>
          </cell>
          <cell r="U634">
            <v>-9.2768459580838674E-12</v>
          </cell>
          <cell r="V634">
            <v>6877.1953162467835</v>
          </cell>
          <cell r="W634">
            <v>7107.0771438550146</v>
          </cell>
          <cell r="X634">
            <v>7348.4772004355618</v>
          </cell>
          <cell r="Y634">
            <v>7601.9726068510645</v>
          </cell>
          <cell r="Z634">
            <v>7868.1694006050238</v>
          </cell>
          <cell r="AA634">
            <v>532.480337952642</v>
          </cell>
          <cell r="AB634">
            <v>444.46022157343396</v>
          </cell>
          <cell r="AC634">
            <v>352.02985726307088</v>
          </cell>
          <cell r="AD634">
            <v>254.96826954890275</v>
          </cell>
          <cell r="AE634">
            <v>153.04341098235454</v>
          </cell>
          <cell r="AF634">
            <v>46.011607377266046</v>
          </cell>
          <cell r="AG634">
            <v>-66.383024747396121</v>
          </cell>
          <cell r="AH634">
            <v>-184.40918991467333</v>
          </cell>
        </row>
        <row r="636">
          <cell r="A636" t="str">
            <v>Defered Tax Control Account</v>
          </cell>
          <cell r="C636" t="str">
            <v>Total</v>
          </cell>
        </row>
        <row r="637">
          <cell r="B637" t="str">
            <v>Deferred Tax b/f</v>
          </cell>
          <cell r="C637">
            <v>-7896992.4757982139</v>
          </cell>
          <cell r="G637">
            <v>0</v>
          </cell>
          <cell r="H637">
            <v>0</v>
          </cell>
          <cell r="I637">
            <v>0</v>
          </cell>
          <cell r="J637">
            <v>0</v>
          </cell>
          <cell r="K637">
            <v>0</v>
          </cell>
          <cell r="L637">
            <v>0</v>
          </cell>
          <cell r="M637">
            <v>0</v>
          </cell>
          <cell r="N637">
            <v>0</v>
          </cell>
          <cell r="O637">
            <v>0</v>
          </cell>
          <cell r="P637">
            <v>0</v>
          </cell>
          <cell r="Q637">
            <v>-2.2919266484677791E-11</v>
          </cell>
          <cell r="R637">
            <v>-3.2741809263825417E-11</v>
          </cell>
          <cell r="S637">
            <v>-6.7666405811905866E-11</v>
          </cell>
          <cell r="T637">
            <v>1.0913936421275126E-11</v>
          </cell>
          <cell r="U637">
            <v>1.0913936421275126E-11</v>
          </cell>
          <cell r="V637">
            <v>1.9645085558295238E-11</v>
          </cell>
          <cell r="W637">
            <v>-59299.135030570418</v>
          </cell>
          <cell r="X637">
            <v>-123544.19076448584</v>
          </cell>
          <cell r="Y637">
            <v>-209235.6814924464</v>
          </cell>
          <cell r="Z637">
            <v>-246462.73131230049</v>
          </cell>
          <cell r="AA637">
            <v>-258979.95475271103</v>
          </cell>
          <cell r="AB637">
            <v>-269641.20976991684</v>
          </cell>
          <cell r="AC637">
            <v>-278557.85446931026</v>
          </cell>
          <cell r="AD637">
            <v>-285834.56546995998</v>
          </cell>
          <cell r="AE637">
            <v>-291569.73879379069</v>
          </cell>
          <cell r="AF637">
            <v>-296079.00815778074</v>
          </cell>
          <cell r="AG637">
            <v>-299199.10680169566</v>
          </cell>
          <cell r="AH637">
            <v>-301013.38496873993</v>
          </cell>
        </row>
        <row r="638">
          <cell r="B638" t="str">
            <v>Deferred Tax Charge</v>
          </cell>
          <cell r="C638">
            <v>1.127773430198431E-10</v>
          </cell>
          <cell r="G638">
            <v>0</v>
          </cell>
          <cell r="H638">
            <v>0</v>
          </cell>
          <cell r="I638">
            <v>0</v>
          </cell>
          <cell r="J638">
            <v>0</v>
          </cell>
          <cell r="K638">
            <v>0</v>
          </cell>
          <cell r="L638">
            <v>0</v>
          </cell>
          <cell r="M638">
            <v>0</v>
          </cell>
          <cell r="N638">
            <v>0</v>
          </cell>
          <cell r="O638">
            <v>0</v>
          </cell>
          <cell r="P638">
            <v>-2.2919266484677791E-11</v>
          </cell>
          <cell r="Q638">
            <v>-9.822542779147624E-12</v>
          </cell>
          <cell r="R638">
            <v>-3.4924596548080443E-11</v>
          </cell>
          <cell r="S638">
            <v>7.8580342233180992E-11</v>
          </cell>
          <cell r="T638">
            <v>0</v>
          </cell>
          <cell r="U638">
            <v>8.7311491370201108E-12</v>
          </cell>
          <cell r="V638">
            <v>-59299.13503057044</v>
          </cell>
          <cell r="W638">
            <v>-64245.055733915426</v>
          </cell>
          <cell r="X638">
            <v>-85691.490727960554</v>
          </cell>
          <cell r="Y638">
            <v>-37227.049819854095</v>
          </cell>
          <cell r="Z638">
            <v>-12517.223440410527</v>
          </cell>
          <cell r="AA638">
            <v>-10661.255017205833</v>
          </cell>
          <cell r="AB638">
            <v>-8916.6446993934114</v>
          </cell>
          <cell r="AC638">
            <v>-7276.7110006497378</v>
          </cell>
          <cell r="AD638">
            <v>-5735.1733238306888</v>
          </cell>
          <cell r="AE638">
            <v>-4509.2693639900772</v>
          </cell>
          <cell r="AF638">
            <v>-3120.098643914921</v>
          </cell>
          <cell r="AG638">
            <v>-1814.2781670442762</v>
          </cell>
          <cell r="AH638">
            <v>-586.80691878586595</v>
          </cell>
        </row>
        <row r="639">
          <cell r="B639" t="str">
            <v>Deferred Tax c/f</v>
          </cell>
          <cell r="C639">
            <v>-7896992.4757982139</v>
          </cell>
          <cell r="F639">
            <v>0</v>
          </cell>
          <cell r="G639">
            <v>0</v>
          </cell>
          <cell r="H639">
            <v>0</v>
          </cell>
          <cell r="I639">
            <v>0</v>
          </cell>
          <cell r="J639">
            <v>0</v>
          </cell>
          <cell r="K639">
            <v>0</v>
          </cell>
          <cell r="L639">
            <v>0</v>
          </cell>
          <cell r="M639">
            <v>0</v>
          </cell>
          <cell r="N639">
            <v>0</v>
          </cell>
          <cell r="O639">
            <v>0</v>
          </cell>
          <cell r="P639">
            <v>-2.2919266484677791E-11</v>
          </cell>
          <cell r="Q639">
            <v>-3.2741809263825417E-11</v>
          </cell>
          <cell r="R639">
            <v>-6.7666405811905866E-11</v>
          </cell>
          <cell r="S639">
            <v>1.0913936421275126E-11</v>
          </cell>
          <cell r="T639">
            <v>1.0913936421275126E-11</v>
          </cell>
          <cell r="U639">
            <v>1.9645085558295238E-11</v>
          </cell>
          <cell r="V639">
            <v>-59299.135030570418</v>
          </cell>
          <cell r="W639">
            <v>-123544.19076448584</v>
          </cell>
          <cell r="X639">
            <v>-209235.6814924464</v>
          </cell>
          <cell r="Y639">
            <v>-246462.73131230049</v>
          </cell>
          <cell r="Z639">
            <v>-258979.95475271103</v>
          </cell>
          <cell r="AA639">
            <v>-269641.20976991684</v>
          </cell>
          <cell r="AB639">
            <v>-278557.85446931026</v>
          </cell>
          <cell r="AC639">
            <v>-285834.56546995998</v>
          </cell>
          <cell r="AD639">
            <v>-291569.73879379069</v>
          </cell>
          <cell r="AE639">
            <v>-296079.00815778074</v>
          </cell>
          <cell r="AF639">
            <v>-299199.10680169566</v>
          </cell>
          <cell r="AG639">
            <v>-301013.38496873993</v>
          </cell>
          <cell r="AH639">
            <v>-301600.19188752578</v>
          </cell>
        </row>
        <row r="641">
          <cell r="B641" t="str">
            <v>Check</v>
          </cell>
          <cell r="C641">
            <v>-5.6807039072737098E-9</v>
          </cell>
          <cell r="F641">
            <v>0</v>
          </cell>
          <cell r="G641">
            <v>0</v>
          </cell>
          <cell r="H641">
            <v>0</v>
          </cell>
          <cell r="I641">
            <v>0</v>
          </cell>
          <cell r="J641">
            <v>0</v>
          </cell>
          <cell r="K641">
            <v>0</v>
          </cell>
          <cell r="L641">
            <v>0</v>
          </cell>
          <cell r="M641">
            <v>0</v>
          </cell>
          <cell r="N641">
            <v>0</v>
          </cell>
          <cell r="O641">
            <v>0</v>
          </cell>
          <cell r="P641">
            <v>2.2919266484677791E-11</v>
          </cell>
          <cell r="Q641">
            <v>3.2741809263825417E-11</v>
          </cell>
          <cell r="R641">
            <v>6.7666405811905866E-11</v>
          </cell>
          <cell r="S641">
            <v>-1.0913936421275126E-11</v>
          </cell>
          <cell r="T641">
            <v>-1.0913936421275126E-11</v>
          </cell>
          <cell r="U641">
            <v>-1.9645085558295238E-11</v>
          </cell>
          <cell r="V641">
            <v>0</v>
          </cell>
          <cell r="W641">
            <v>0</v>
          </cell>
          <cell r="X641">
            <v>0</v>
          </cell>
          <cell r="Y641">
            <v>0</v>
          </cell>
          <cell r="Z641">
            <v>0</v>
          </cell>
          <cell r="AA641">
            <v>0</v>
          </cell>
          <cell r="AB641">
            <v>0</v>
          </cell>
          <cell r="AC641">
            <v>0</v>
          </cell>
          <cell r="AD641">
            <v>0</v>
          </cell>
          <cell r="AE641">
            <v>0</v>
          </cell>
          <cell r="AF641">
            <v>0</v>
          </cell>
          <cell r="AG641">
            <v>0</v>
          </cell>
          <cell r="AH641">
            <v>0</v>
          </cell>
        </row>
        <row r="644">
          <cell r="A644" t="str">
            <v>Working Capital</v>
          </cell>
        </row>
        <row r="646">
          <cell r="A646" t="str">
            <v xml:space="preserve"> WORKING CAPITAL CALCULATION</v>
          </cell>
        </row>
        <row r="649">
          <cell r="A649" t="str">
            <v>Debtors Control Account</v>
          </cell>
        </row>
        <row r="650">
          <cell r="B650" t="str">
            <v>Circulation Time of Accounts Receivables / (Days)</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30.082417582417584</v>
          </cell>
          <cell r="W650">
            <v>30</v>
          </cell>
          <cell r="X650">
            <v>30</v>
          </cell>
          <cell r="Y650">
            <v>30</v>
          </cell>
          <cell r="Z650">
            <v>30</v>
          </cell>
          <cell r="AA650">
            <v>30</v>
          </cell>
          <cell r="AB650">
            <v>30</v>
          </cell>
          <cell r="AC650">
            <v>30</v>
          </cell>
          <cell r="AD650">
            <v>30</v>
          </cell>
          <cell r="AE650">
            <v>30</v>
          </cell>
          <cell r="AF650">
            <v>30</v>
          </cell>
          <cell r="AG650">
            <v>30</v>
          </cell>
          <cell r="AH650">
            <v>30</v>
          </cell>
        </row>
        <row r="652">
          <cell r="B652" t="str">
            <v>Debtors b/f</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54029.910553877948</v>
          </cell>
          <cell r="X652">
            <v>55515.733094109593</v>
          </cell>
          <cell r="Y652">
            <v>57042.415754197616</v>
          </cell>
          <cell r="Z652">
            <v>58771.660494800897</v>
          </cell>
          <cell r="AA652">
            <v>60222.886947592597</v>
          </cell>
          <cell r="AB652">
            <v>65746.454859817124</v>
          </cell>
          <cell r="AC652">
            <v>67554.482368462093</v>
          </cell>
          <cell r="AD652">
            <v>69602.401128481361</v>
          </cell>
          <cell r="AE652">
            <v>71321.066976018657</v>
          </cell>
          <cell r="AF652">
            <v>73282.39631785918</v>
          </cell>
          <cell r="AG652">
            <v>75297.662216600336</v>
          </cell>
          <cell r="AH652">
            <v>77580.316004070672</v>
          </cell>
        </row>
        <row r="653">
          <cell r="B653" t="str">
            <v>Revenue</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655562.9147203858</v>
          </cell>
          <cell r="W653">
            <v>675441.41931166674</v>
          </cell>
          <cell r="X653">
            <v>694016.05834273773</v>
          </cell>
          <cell r="Y653">
            <v>715055.20268674428</v>
          </cell>
          <cell r="Z653">
            <v>732711.79119570996</v>
          </cell>
          <cell r="AA653">
            <v>799915.20079444174</v>
          </cell>
          <cell r="AB653">
            <v>821912.86881628889</v>
          </cell>
          <cell r="AC653">
            <v>846829.21372985654</v>
          </cell>
          <cell r="AD653">
            <v>867739.64820822701</v>
          </cell>
          <cell r="AE653">
            <v>891602.48853395344</v>
          </cell>
          <cell r="AF653">
            <v>916121.55696863739</v>
          </cell>
          <cell r="AG653">
            <v>943893.84471619315</v>
          </cell>
          <cell r="AH653">
            <v>967201.0595293697</v>
          </cell>
        </row>
        <row r="654">
          <cell r="B654" t="str">
            <v>Debtors Received</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-601533.00416650786</v>
          </cell>
          <cell r="W654">
            <v>-673955.59677143511</v>
          </cell>
          <cell r="X654">
            <v>-692489.37568264967</v>
          </cell>
          <cell r="Y654">
            <v>-713325.95794614102</v>
          </cell>
          <cell r="Z654">
            <v>-731260.56474291824</v>
          </cell>
          <cell r="AA654">
            <v>-794391.63288221718</v>
          </cell>
          <cell r="AB654">
            <v>-820104.84130764392</v>
          </cell>
          <cell r="AC654">
            <v>-844781.2949698373</v>
          </cell>
          <cell r="AD654">
            <v>-866020.98236068967</v>
          </cell>
          <cell r="AE654">
            <v>-889641.15919211297</v>
          </cell>
          <cell r="AF654">
            <v>-914106.29106989619</v>
          </cell>
          <cell r="AG654">
            <v>-941611.19092872285</v>
          </cell>
          <cell r="AH654">
            <v>-965285.39803787577</v>
          </cell>
        </row>
        <row r="655">
          <cell r="B655" t="str">
            <v>Debtors c/f</v>
          </cell>
          <cell r="D655" t="str">
            <v>asset/(liability)</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54029.910553877948</v>
          </cell>
          <cell r="W655">
            <v>55515.733094109593</v>
          </cell>
          <cell r="X655">
            <v>57042.415754197616</v>
          </cell>
          <cell r="Y655">
            <v>58771.660494800897</v>
          </cell>
          <cell r="Z655">
            <v>60222.886947592597</v>
          </cell>
          <cell r="AA655">
            <v>65746.454859817124</v>
          </cell>
          <cell r="AB655">
            <v>67554.482368462093</v>
          </cell>
          <cell r="AC655">
            <v>69602.401128481361</v>
          </cell>
          <cell r="AD655">
            <v>71321.066976018657</v>
          </cell>
          <cell r="AE655">
            <v>73282.39631785918</v>
          </cell>
          <cell r="AF655">
            <v>75297.662216600336</v>
          </cell>
          <cell r="AG655">
            <v>77580.316004070672</v>
          </cell>
          <cell r="AH655">
            <v>79495.977495564628</v>
          </cell>
        </row>
        <row r="657">
          <cell r="B657" t="str">
            <v>Movement in Debtors</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-54029.910553877948</v>
          </cell>
          <cell r="W657">
            <v>-1485.8225402316457</v>
          </cell>
          <cell r="X657">
            <v>-1526.6826600880231</v>
          </cell>
          <cell r="Y657">
            <v>-1729.2447406032807</v>
          </cell>
          <cell r="Z657">
            <v>-1451.2264527916996</v>
          </cell>
          <cell r="AA657">
            <v>-5523.5679122245274</v>
          </cell>
          <cell r="AB657">
            <v>-1808.0275086449692</v>
          </cell>
          <cell r="AC657">
            <v>-2047.9187600192672</v>
          </cell>
          <cell r="AD657">
            <v>-1718.6658475372969</v>
          </cell>
          <cell r="AE657">
            <v>-1961.3293418405228</v>
          </cell>
          <cell r="AF657">
            <v>-2015.265898741156</v>
          </cell>
          <cell r="AG657">
            <v>-2282.6537874703354</v>
          </cell>
          <cell r="AH657">
            <v>-1915.6614914939564</v>
          </cell>
        </row>
        <row r="659">
          <cell r="A659" t="str">
            <v>Creditors Control Account</v>
          </cell>
        </row>
        <row r="660">
          <cell r="B660" t="str">
            <v>Circulation Time of Accounts Payables / (Days)</v>
          </cell>
          <cell r="G660">
            <v>0</v>
          </cell>
          <cell r="H660">
            <v>0</v>
          </cell>
          <cell r="I660">
            <v>0</v>
          </cell>
          <cell r="J660">
            <v>0</v>
          </cell>
          <cell r="K660">
            <v>0</v>
          </cell>
          <cell r="L660">
            <v>0</v>
          </cell>
          <cell r="M660">
            <v>0</v>
          </cell>
          <cell r="N660">
            <v>0</v>
          </cell>
          <cell r="O660">
            <v>0</v>
          </cell>
          <cell r="P660">
            <v>0</v>
          </cell>
          <cell r="Q660">
            <v>0</v>
          </cell>
          <cell r="R660">
            <v>0</v>
          </cell>
          <cell r="S660">
            <v>0</v>
          </cell>
          <cell r="T660">
            <v>0</v>
          </cell>
          <cell r="U660">
            <v>0</v>
          </cell>
          <cell r="V660">
            <v>30.082417582417584</v>
          </cell>
          <cell r="W660">
            <v>30</v>
          </cell>
          <cell r="X660">
            <v>30</v>
          </cell>
          <cell r="Y660">
            <v>30</v>
          </cell>
          <cell r="Z660">
            <v>30</v>
          </cell>
          <cell r="AA660">
            <v>30</v>
          </cell>
          <cell r="AB660">
            <v>30</v>
          </cell>
          <cell r="AC660">
            <v>30</v>
          </cell>
          <cell r="AD660">
            <v>30</v>
          </cell>
          <cell r="AE660">
            <v>30</v>
          </cell>
          <cell r="AF660">
            <v>30</v>
          </cell>
          <cell r="AG660">
            <v>30</v>
          </cell>
          <cell r="AH660">
            <v>30</v>
          </cell>
        </row>
        <row r="662">
          <cell r="B662" t="str">
            <v>Creditors b/f</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17057.927975141811</v>
          </cell>
          <cell r="X662">
            <v>17527.020994458209</v>
          </cell>
          <cell r="Y662">
            <v>18009.014071805814</v>
          </cell>
          <cell r="Z662">
            <v>18521.027004153646</v>
          </cell>
          <cell r="AA662">
            <v>19013.129162646939</v>
          </cell>
          <cell r="AB662">
            <v>19939.76693483883</v>
          </cell>
          <cell r="AC662">
            <v>20488.110525546897</v>
          </cell>
          <cell r="AD662">
            <v>21071.388158236667</v>
          </cell>
          <cell r="AE662">
            <v>21630.450738036918</v>
          </cell>
          <cell r="AF662">
            <v>22225.288133332939</v>
          </cell>
          <cell r="AG662">
            <v>22836.483556999596</v>
          </cell>
          <cell r="AH662">
            <v>23486.617206536321</v>
          </cell>
        </row>
        <row r="663">
          <cell r="B663" t="str">
            <v>Cost of Sales</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206969.52609838732</v>
          </cell>
          <cell r="W663">
            <v>213245.42209924158</v>
          </cell>
          <cell r="X663">
            <v>219109.67120697076</v>
          </cell>
          <cell r="Y663">
            <v>225339.16188386938</v>
          </cell>
          <cell r="Z663">
            <v>231326.40481220442</v>
          </cell>
          <cell r="AA663">
            <v>242600.49770720577</v>
          </cell>
          <cell r="AB663">
            <v>249272.01139415393</v>
          </cell>
          <cell r="AC663">
            <v>256368.5559252128</v>
          </cell>
          <cell r="AD663">
            <v>263170.4839794492</v>
          </cell>
          <cell r="AE663">
            <v>270407.67228888412</v>
          </cell>
          <cell r="AF663">
            <v>277843.88327682845</v>
          </cell>
          <cell r="AG663">
            <v>285753.84267952526</v>
          </cell>
          <cell r="AH663">
            <v>293335.41629378212</v>
          </cell>
        </row>
        <row r="664">
          <cell r="B664" t="str">
            <v>Creditors Paid</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-189911.59812324549</v>
          </cell>
          <cell r="W664">
            <v>-212776.3290799252</v>
          </cell>
          <cell r="X664">
            <v>-218627.67812962315</v>
          </cell>
          <cell r="Y664">
            <v>-224827.14895152155</v>
          </cell>
          <cell r="Z664">
            <v>-230834.30265371111</v>
          </cell>
          <cell r="AA664">
            <v>-241673.85993501387</v>
          </cell>
          <cell r="AB664">
            <v>-248723.66780344589</v>
          </cell>
          <cell r="AC664">
            <v>-255785.27829252303</v>
          </cell>
          <cell r="AD664">
            <v>-262611.42139964894</v>
          </cell>
          <cell r="AE664">
            <v>-269812.83489358809</v>
          </cell>
          <cell r="AF664">
            <v>-277232.68785316177</v>
          </cell>
          <cell r="AG664">
            <v>-285103.7090299885</v>
          </cell>
          <cell r="AH664">
            <v>-292712.27325699385</v>
          </cell>
        </row>
        <row r="665">
          <cell r="B665" t="str">
            <v>Creditors c/f</v>
          </cell>
          <cell r="D665" t="str">
            <v>liability/(asset)</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17057.927975141811</v>
          </cell>
          <cell r="W665">
            <v>17527.020994458209</v>
          </cell>
          <cell r="X665">
            <v>18009.014071805814</v>
          </cell>
          <cell r="Y665">
            <v>18521.027004153646</v>
          </cell>
          <cell r="Z665">
            <v>19013.129162646939</v>
          </cell>
          <cell r="AA665">
            <v>19939.76693483883</v>
          </cell>
          <cell r="AB665">
            <v>20488.110525546897</v>
          </cell>
          <cell r="AC665">
            <v>21071.388158236667</v>
          </cell>
          <cell r="AD665">
            <v>21630.450738036918</v>
          </cell>
          <cell r="AE665">
            <v>22225.288133332939</v>
          </cell>
          <cell r="AF665">
            <v>22836.483556999596</v>
          </cell>
          <cell r="AG665">
            <v>23486.617206536321</v>
          </cell>
          <cell r="AH665">
            <v>24109.760243324556</v>
          </cell>
        </row>
        <row r="667">
          <cell r="B667" t="str">
            <v>Movement in Creditors</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17057.927975141811</v>
          </cell>
          <cell r="W667">
            <v>469.09301931639857</v>
          </cell>
          <cell r="X667">
            <v>481.99307734760441</v>
          </cell>
          <cell r="Y667">
            <v>512.01293234783225</v>
          </cell>
          <cell r="Z667">
            <v>492.10215849329325</v>
          </cell>
          <cell r="AA667">
            <v>926.63777219189069</v>
          </cell>
          <cell r="AB667">
            <v>548.3435907080675</v>
          </cell>
          <cell r="AC667">
            <v>583.27763268976923</v>
          </cell>
          <cell r="AD667">
            <v>559.06257980025111</v>
          </cell>
          <cell r="AE667">
            <v>594.83739529602099</v>
          </cell>
          <cell r="AF667">
            <v>611.19542366665701</v>
          </cell>
          <cell r="AG667">
            <v>650.13364953672499</v>
          </cell>
          <cell r="AH667">
            <v>623.14303678823489</v>
          </cell>
        </row>
        <row r="669">
          <cell r="B669" t="str">
            <v>Working Capital Movement</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-36971.982578736133</v>
          </cell>
          <cell r="W669">
            <v>-1016.7295209152471</v>
          </cell>
          <cell r="X669">
            <v>-1044.6895827404187</v>
          </cell>
          <cell r="Y669">
            <v>-1217.2318082554484</v>
          </cell>
          <cell r="Z669">
            <v>-959.12429429840631</v>
          </cell>
          <cell r="AA669">
            <v>-4596.9301400326367</v>
          </cell>
          <cell r="AB669">
            <v>-1259.6839179369017</v>
          </cell>
          <cell r="AC669">
            <v>-1464.641127329498</v>
          </cell>
          <cell r="AD669">
            <v>-1159.6032677370458</v>
          </cell>
          <cell r="AE669">
            <v>-1366.4919465445018</v>
          </cell>
          <cell r="AF669">
            <v>-1404.070475074499</v>
          </cell>
          <cell r="AG669">
            <v>-1632.5201379336104</v>
          </cell>
          <cell r="AH669">
            <v>-1292.5184547057215</v>
          </cell>
        </row>
        <row r="672">
          <cell r="A672" t="str">
            <v>Dividends &amp; Retained Earnings</v>
          </cell>
        </row>
        <row r="674">
          <cell r="A674" t="str">
            <v xml:space="preserve"> DIVIDEND CALCULATION</v>
          </cell>
        </row>
        <row r="676">
          <cell r="A676" t="str">
            <v>Net Income &amp; Retained Earnings</v>
          </cell>
          <cell r="C676" t="str">
            <v>Total</v>
          </cell>
        </row>
        <row r="677">
          <cell r="B677" t="str">
            <v>Net Income for the Year</v>
          </cell>
          <cell r="C677">
            <v>20163402.47719048</v>
          </cell>
          <cell r="G677">
            <v>0</v>
          </cell>
          <cell r="H677">
            <v>0</v>
          </cell>
          <cell r="I677">
            <v>0</v>
          </cell>
          <cell r="J677">
            <v>0</v>
          </cell>
          <cell r="K677">
            <v>0</v>
          </cell>
          <cell r="L677">
            <v>0</v>
          </cell>
          <cell r="M677">
            <v>0</v>
          </cell>
          <cell r="N677">
            <v>0</v>
          </cell>
          <cell r="O677">
            <v>0</v>
          </cell>
          <cell r="P677">
            <v>-2.2919266484677791E-11</v>
          </cell>
          <cell r="Q677">
            <v>-9.3677954282611599E-12</v>
          </cell>
          <cell r="R677">
            <v>-3.4015101846307515E-11</v>
          </cell>
          <cell r="S677">
            <v>7.948983693495392E-11</v>
          </cell>
          <cell r="T677">
            <v>1.8189894035458565E-12</v>
          </cell>
          <cell r="U677">
            <v>1.0550138540565967E-11</v>
          </cell>
          <cell r="V677">
            <v>109264.15727334583</v>
          </cell>
          <cell r="W677">
            <v>120038.36615579002</v>
          </cell>
          <cell r="X677">
            <v>169275.38095329347</v>
          </cell>
          <cell r="Y677">
            <v>183273.3248317058</v>
          </cell>
          <cell r="Z677">
            <v>194744.61813780919</v>
          </cell>
          <cell r="AA677">
            <v>226767.02344480166</v>
          </cell>
          <cell r="AB677">
            <v>240956.15614264482</v>
          </cell>
          <cell r="AC677">
            <v>256864.98747811303</v>
          </cell>
          <cell r="AD677">
            <v>270164.8019736518</v>
          </cell>
          <cell r="AE677">
            <v>284504.21467026166</v>
          </cell>
          <cell r="AF677">
            <v>299570.5005399395</v>
          </cell>
          <cell r="AG677">
            <v>316884.8280193684</v>
          </cell>
          <cell r="AH677">
            <v>331300.8396057036</v>
          </cell>
        </row>
        <row r="678">
          <cell r="B678" t="str">
            <v>Retained Earnings from Previous Year, less Acquisition Impact</v>
          </cell>
          <cell r="C678">
            <v>-7.9936714855320534E-8</v>
          </cell>
          <cell r="G678">
            <v>0</v>
          </cell>
          <cell r="H678">
            <v>0</v>
          </cell>
          <cell r="I678">
            <v>0</v>
          </cell>
          <cell r="J678">
            <v>0</v>
          </cell>
          <cell r="K678">
            <v>0</v>
          </cell>
          <cell r="L678">
            <v>0</v>
          </cell>
          <cell r="M678">
            <v>0</v>
          </cell>
          <cell r="N678">
            <v>0</v>
          </cell>
          <cell r="O678">
            <v>0</v>
          </cell>
          <cell r="P678">
            <v>0</v>
          </cell>
          <cell r="Q678">
            <v>-2.2919266484677791E-11</v>
          </cell>
          <cell r="R678">
            <v>-3.2287061912938952E-11</v>
          </cell>
          <cell r="S678">
            <v>-6.6302163759246474E-11</v>
          </cell>
          <cell r="T678">
            <v>1.3187673175707447E-11</v>
          </cell>
          <cell r="U678">
            <v>1.5006662579253303E-11</v>
          </cell>
          <cell r="V678">
            <v>2.5556801119819272E-11</v>
          </cell>
          <cell r="W678">
            <v>0</v>
          </cell>
          <cell r="X678">
            <v>0</v>
          </cell>
          <cell r="Y678">
            <v>0</v>
          </cell>
          <cell r="Z678">
            <v>0</v>
          </cell>
          <cell r="AA678">
            <v>0</v>
          </cell>
          <cell r="AB678">
            <v>0</v>
          </cell>
          <cell r="AC678">
            <v>0</v>
          </cell>
          <cell r="AD678">
            <v>0</v>
          </cell>
          <cell r="AE678">
            <v>0</v>
          </cell>
          <cell r="AF678">
            <v>0</v>
          </cell>
          <cell r="AG678">
            <v>0</v>
          </cell>
          <cell r="AH678">
            <v>0</v>
          </cell>
        </row>
        <row r="679">
          <cell r="B679" t="str">
            <v>Net Income + Retained Earnings</v>
          </cell>
          <cell r="C679">
            <v>20163402.477190387</v>
          </cell>
          <cell r="G679">
            <v>0</v>
          </cell>
          <cell r="H679">
            <v>0</v>
          </cell>
          <cell r="I679">
            <v>0</v>
          </cell>
          <cell r="J679">
            <v>0</v>
          </cell>
          <cell r="K679">
            <v>0</v>
          </cell>
          <cell r="L679">
            <v>0</v>
          </cell>
          <cell r="M679">
            <v>0</v>
          </cell>
          <cell r="N679">
            <v>0</v>
          </cell>
          <cell r="O679">
            <v>0</v>
          </cell>
          <cell r="P679">
            <v>-2.2919266484677791E-11</v>
          </cell>
          <cell r="Q679">
            <v>-3.2287061912938952E-11</v>
          </cell>
          <cell r="R679">
            <v>-6.6302163759246474E-11</v>
          </cell>
          <cell r="S679">
            <v>1.3187673175707447E-11</v>
          </cell>
          <cell r="T679">
            <v>1.5006662579253303E-11</v>
          </cell>
          <cell r="U679">
            <v>2.5556801119819272E-11</v>
          </cell>
          <cell r="V679">
            <v>109264.15727334586</v>
          </cell>
          <cell r="W679">
            <v>120038.36615579002</v>
          </cell>
          <cell r="X679">
            <v>169275.38095329347</v>
          </cell>
          <cell r="Y679">
            <v>183273.3248317058</v>
          </cell>
          <cell r="Z679">
            <v>194744.61813780919</v>
          </cell>
          <cell r="AA679">
            <v>226767.02344480166</v>
          </cell>
          <cell r="AB679">
            <v>240956.15614264482</v>
          </cell>
          <cell r="AC679">
            <v>256864.98747811303</v>
          </cell>
          <cell r="AD679">
            <v>270164.8019736518</v>
          </cell>
          <cell r="AE679">
            <v>284504.21467026166</v>
          </cell>
          <cell r="AF679">
            <v>299570.5005399395</v>
          </cell>
          <cell r="AG679">
            <v>316884.8280193684</v>
          </cell>
          <cell r="AH679">
            <v>331300.8396057036</v>
          </cell>
        </row>
        <row r="681">
          <cell r="A681" t="str">
            <v>Cash Available for Distribution</v>
          </cell>
          <cell r="C681" t="str">
            <v>Total</v>
          </cell>
        </row>
        <row r="682">
          <cell r="B682" t="str">
            <v>Operating Cash from Previous Year</v>
          </cell>
        </row>
        <row r="683">
          <cell r="B683" t="str">
            <v>Cash Available for Distribution from the Year</v>
          </cell>
          <cell r="C683">
            <v>117009396.85364716</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253453.84497617275</v>
          </cell>
          <cell r="W683">
            <v>450085.18808130373</v>
          </cell>
          <cell r="X683">
            <v>647166.08325288817</v>
          </cell>
          <cell r="Y683">
            <v>788572.41079252562</v>
          </cell>
          <cell r="Z683">
            <v>891421.68530147756</v>
          </cell>
          <cell r="AA683">
            <v>977806.06212504092</v>
          </cell>
          <cell r="AB683">
            <v>1043460.4219009383</v>
          </cell>
          <cell r="AC683">
            <v>1108938.160284953</v>
          </cell>
          <cell r="AD683">
            <v>1169578.9160499945</v>
          </cell>
          <cell r="AE683">
            <v>1208572.3504626902</v>
          </cell>
          <cell r="AF683">
            <v>1268616.6499057726</v>
          </cell>
          <cell r="AG683">
            <v>1329379.9432625198</v>
          </cell>
          <cell r="AH683">
            <v>1385243.419510005</v>
          </cell>
        </row>
        <row r="684">
          <cell r="B684" t="str">
            <v>Cash Available</v>
          </cell>
          <cell r="C684">
            <v>117009396.85364716</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253453.84497617275</v>
          </cell>
          <cell r="W684">
            <v>450085.18808130373</v>
          </cell>
          <cell r="X684">
            <v>647166.08325288817</v>
          </cell>
          <cell r="Y684">
            <v>788572.41079252562</v>
          </cell>
          <cell r="Z684">
            <v>891421.68530147756</v>
          </cell>
          <cell r="AA684">
            <v>977806.06212504092</v>
          </cell>
          <cell r="AB684">
            <v>1043460.4219009383</v>
          </cell>
          <cell r="AC684">
            <v>1108938.160284953</v>
          </cell>
          <cell r="AD684">
            <v>1169578.9160499945</v>
          </cell>
          <cell r="AE684">
            <v>1208572.3504626902</v>
          </cell>
          <cell r="AF684">
            <v>1268616.6499057726</v>
          </cell>
          <cell r="AG684">
            <v>1329379.9432625198</v>
          </cell>
          <cell r="AH684">
            <v>1385243.419510005</v>
          </cell>
        </row>
        <row r="686">
          <cell r="C686" t="str">
            <v>Total</v>
          </cell>
        </row>
        <row r="687">
          <cell r="B687" t="str">
            <v>Dividend Available for Shareholders</v>
          </cell>
          <cell r="C687">
            <v>20163402.47719048</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109264.15727334586</v>
          </cell>
          <cell r="W687">
            <v>120038.36615579002</v>
          </cell>
          <cell r="X687">
            <v>169275.38095329347</v>
          </cell>
          <cell r="Y687">
            <v>183273.3248317058</v>
          </cell>
          <cell r="Z687">
            <v>194744.61813780919</v>
          </cell>
          <cell r="AA687">
            <v>226767.02344480166</v>
          </cell>
          <cell r="AB687">
            <v>240956.15614264482</v>
          </cell>
          <cell r="AC687">
            <v>256864.98747811303</v>
          </cell>
          <cell r="AD687">
            <v>270164.8019736518</v>
          </cell>
          <cell r="AE687">
            <v>284504.21467026166</v>
          </cell>
          <cell r="AF687">
            <v>299570.5005399395</v>
          </cell>
          <cell r="AG687">
            <v>316884.8280193684</v>
          </cell>
          <cell r="AH687">
            <v>331300.8396057036</v>
          </cell>
        </row>
        <row r="690">
          <cell r="A690" t="str">
            <v xml:space="preserve"> STATEMENT OF RETAINED EARNINGS</v>
          </cell>
        </row>
        <row r="692">
          <cell r="A692" t="str">
            <v>Retained Earnings</v>
          </cell>
        </row>
        <row r="693">
          <cell r="B693" t="str">
            <v>Beginning Retained Earnings</v>
          </cell>
          <cell r="C693" t="str">
            <v>Total</v>
          </cell>
          <cell r="F693">
            <v>0</v>
          </cell>
          <cell r="G693">
            <v>0</v>
          </cell>
          <cell r="H693">
            <v>0</v>
          </cell>
          <cell r="I693">
            <v>0</v>
          </cell>
          <cell r="J693">
            <v>0</v>
          </cell>
          <cell r="K693">
            <v>0</v>
          </cell>
          <cell r="L693">
            <v>0</v>
          </cell>
          <cell r="M693">
            <v>0</v>
          </cell>
          <cell r="N693">
            <v>0</v>
          </cell>
          <cell r="O693">
            <v>0</v>
          </cell>
          <cell r="P693">
            <v>0</v>
          </cell>
          <cell r="Q693">
            <v>-2.2919266484677791E-11</v>
          </cell>
          <cell r="R693">
            <v>-3.2287061912938952E-11</v>
          </cell>
          <cell r="S693">
            <v>-6.6302163759246474E-11</v>
          </cell>
          <cell r="T693">
            <v>1.3187673175707447E-11</v>
          </cell>
          <cell r="U693">
            <v>1.5006662579253303E-11</v>
          </cell>
          <cell r="V693">
            <v>2.5556801119819272E-11</v>
          </cell>
          <cell r="W693">
            <v>0</v>
          </cell>
          <cell r="X693">
            <v>0</v>
          </cell>
          <cell r="Y693">
            <v>0</v>
          </cell>
          <cell r="Z693">
            <v>0</v>
          </cell>
          <cell r="AA693">
            <v>0</v>
          </cell>
          <cell r="AB693">
            <v>0</v>
          </cell>
          <cell r="AC693">
            <v>0</v>
          </cell>
          <cell r="AD693">
            <v>0</v>
          </cell>
          <cell r="AE693">
            <v>0</v>
          </cell>
          <cell r="AF693">
            <v>0</v>
          </cell>
          <cell r="AG693">
            <v>0</v>
          </cell>
          <cell r="AH693">
            <v>0</v>
          </cell>
        </row>
        <row r="694">
          <cell r="B694" t="str">
            <v>Net Income</v>
          </cell>
          <cell r="C694">
            <v>20163402.47719048</v>
          </cell>
          <cell r="G694">
            <v>0</v>
          </cell>
          <cell r="H694">
            <v>0</v>
          </cell>
          <cell r="I694">
            <v>0</v>
          </cell>
          <cell r="J694">
            <v>0</v>
          </cell>
          <cell r="K694">
            <v>0</v>
          </cell>
          <cell r="L694">
            <v>0</v>
          </cell>
          <cell r="M694">
            <v>0</v>
          </cell>
          <cell r="N694">
            <v>0</v>
          </cell>
          <cell r="O694">
            <v>0</v>
          </cell>
          <cell r="P694">
            <v>-2.2919266484677791E-11</v>
          </cell>
          <cell r="Q694">
            <v>-9.3677954282611599E-12</v>
          </cell>
          <cell r="R694">
            <v>-3.4015101846307515E-11</v>
          </cell>
          <cell r="S694">
            <v>7.948983693495392E-11</v>
          </cell>
          <cell r="T694">
            <v>1.8189894035458565E-12</v>
          </cell>
          <cell r="U694">
            <v>1.0550138540565967E-11</v>
          </cell>
          <cell r="V694">
            <v>109264.15727334583</v>
          </cell>
          <cell r="W694">
            <v>120038.36615579002</v>
          </cell>
          <cell r="X694">
            <v>169275.38095329347</v>
          </cell>
          <cell r="Y694">
            <v>183273.3248317058</v>
          </cell>
          <cell r="Z694">
            <v>194744.61813780919</v>
          </cell>
          <cell r="AA694">
            <v>226767.02344480166</v>
          </cell>
          <cell r="AB694">
            <v>240956.15614264482</v>
          </cell>
          <cell r="AC694">
            <v>256864.98747811303</v>
          </cell>
          <cell r="AD694">
            <v>270164.8019736518</v>
          </cell>
          <cell r="AE694">
            <v>284504.21467026166</v>
          </cell>
          <cell r="AF694">
            <v>299570.5005399395</v>
          </cell>
          <cell r="AG694">
            <v>316884.8280193684</v>
          </cell>
          <cell r="AH694">
            <v>331300.8396057036</v>
          </cell>
        </row>
        <row r="695">
          <cell r="B695" t="str">
            <v>Common Dividends</v>
          </cell>
          <cell r="C695">
            <v>-20163402.47719048</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-109264.15727334586</v>
          </cell>
          <cell r="W695">
            <v>-120038.36615579002</v>
          </cell>
          <cell r="X695">
            <v>-169275.38095329347</v>
          </cell>
          <cell r="Y695">
            <v>-183273.3248317058</v>
          </cell>
          <cell r="Z695">
            <v>-194744.61813780919</v>
          </cell>
          <cell r="AA695">
            <v>-226767.02344480166</v>
          </cell>
          <cell r="AB695">
            <v>-240956.15614264482</v>
          </cell>
          <cell r="AC695">
            <v>-256864.98747811303</v>
          </cell>
          <cell r="AD695">
            <v>-270164.8019736518</v>
          </cell>
          <cell r="AE695">
            <v>-284504.21467026166</v>
          </cell>
          <cell r="AF695">
            <v>-299570.5005399395</v>
          </cell>
          <cell r="AG695">
            <v>-316884.8280193684</v>
          </cell>
          <cell r="AH695">
            <v>-331300.8396057036</v>
          </cell>
        </row>
        <row r="696">
          <cell r="B696" t="str">
            <v>Ending Retained Earnings</v>
          </cell>
          <cell r="F696">
            <v>0</v>
          </cell>
          <cell r="G696">
            <v>0</v>
          </cell>
          <cell r="H696">
            <v>0</v>
          </cell>
          <cell r="I696">
            <v>0</v>
          </cell>
          <cell r="J696">
            <v>0</v>
          </cell>
          <cell r="K696">
            <v>0</v>
          </cell>
          <cell r="L696">
            <v>0</v>
          </cell>
          <cell r="M696">
            <v>0</v>
          </cell>
          <cell r="N696">
            <v>0</v>
          </cell>
          <cell r="O696">
            <v>0</v>
          </cell>
          <cell r="P696">
            <v>-2.2919266484677791E-11</v>
          </cell>
          <cell r="Q696">
            <v>-3.2287061912938952E-11</v>
          </cell>
          <cell r="R696">
            <v>-6.6302163759246474E-11</v>
          </cell>
          <cell r="S696">
            <v>1.3187673175707447E-11</v>
          </cell>
          <cell r="T696">
            <v>1.5006662579253303E-11</v>
          </cell>
          <cell r="U696">
            <v>2.5556801119819272E-11</v>
          </cell>
          <cell r="V696">
            <v>0</v>
          </cell>
          <cell r="W696">
            <v>0</v>
          </cell>
          <cell r="X696">
            <v>0</v>
          </cell>
          <cell r="Y696">
            <v>0</v>
          </cell>
          <cell r="Z696">
            <v>0</v>
          </cell>
          <cell r="AA696">
            <v>0</v>
          </cell>
          <cell r="AB696">
            <v>0</v>
          </cell>
          <cell r="AC696">
            <v>0</v>
          </cell>
          <cell r="AD696">
            <v>0</v>
          </cell>
          <cell r="AE696">
            <v>0</v>
          </cell>
          <cell r="AF696">
            <v>0</v>
          </cell>
          <cell r="AG696">
            <v>0</v>
          </cell>
          <cell r="AH696">
            <v>0</v>
          </cell>
        </row>
        <row r="699">
          <cell r="A699" t="str">
            <v>SHARE CAPITAL CONTROL ACCOUNT</v>
          </cell>
        </row>
        <row r="701">
          <cell r="A701" t="str">
            <v>Share Capital</v>
          </cell>
        </row>
        <row r="702">
          <cell r="B702" t="str">
            <v>Share Capital b/f</v>
          </cell>
          <cell r="G702">
            <v>0</v>
          </cell>
          <cell r="H702">
            <v>0</v>
          </cell>
          <cell r="I702">
            <v>13200.472312500002</v>
          </cell>
          <cell r="J702">
            <v>34902.048794250004</v>
          </cell>
          <cell r="K702">
            <v>62775.011087997671</v>
          </cell>
          <cell r="L702">
            <v>91414.479844823392</v>
          </cell>
          <cell r="M702">
            <v>120841.53399246183</v>
          </cell>
          <cell r="N702">
            <v>151077.83212916032</v>
          </cell>
          <cell r="O702">
            <v>275349.01747099112</v>
          </cell>
          <cell r="P702">
            <v>297694.52998526907</v>
          </cell>
          <cell r="Q702">
            <v>430646.75777584582</v>
          </cell>
          <cell r="R702">
            <v>631541.4843270483</v>
          </cell>
          <cell r="S702">
            <v>829704.04259715439</v>
          </cell>
          <cell r="T702">
            <v>999380.73311593279</v>
          </cell>
          <cell r="U702">
            <v>1060400.7129437486</v>
          </cell>
          <cell r="V702">
            <v>1123098.7422168292</v>
          </cell>
          <cell r="W702">
            <v>1123098.7422168292</v>
          </cell>
          <cell r="X702">
            <v>1123098.7422168292</v>
          </cell>
          <cell r="Y702">
            <v>1881090.2489281218</v>
          </cell>
          <cell r="Z702">
            <v>1881090.2489281218</v>
          </cell>
          <cell r="AA702">
            <v>1881090.2489281218</v>
          </cell>
          <cell r="AB702">
            <v>1881090.2489281218</v>
          </cell>
          <cell r="AC702">
            <v>1881090.2489281218</v>
          </cell>
          <cell r="AD702">
            <v>1881090.2489281218</v>
          </cell>
          <cell r="AE702">
            <v>1881090.2489281218</v>
          </cell>
          <cell r="AF702">
            <v>1890488.8700523723</v>
          </cell>
          <cell r="AG702">
            <v>1890488.8700523723</v>
          </cell>
          <cell r="AH702">
            <v>1890488.8700523723</v>
          </cell>
        </row>
        <row r="703">
          <cell r="B703" t="str">
            <v>Impact of Acquisitions</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row>
        <row r="704">
          <cell r="B704" t="str">
            <v>Share Capital Additions</v>
          </cell>
          <cell r="G704">
            <v>0</v>
          </cell>
          <cell r="H704">
            <v>13200.472312500002</v>
          </cell>
          <cell r="I704">
            <v>21701.576481750002</v>
          </cell>
          <cell r="J704">
            <v>27872.962293747667</v>
          </cell>
          <cell r="K704">
            <v>28639.468756825729</v>
          </cell>
          <cell r="L704">
            <v>29427.054147638435</v>
          </cell>
          <cell r="M704">
            <v>30236.298136698493</v>
          </cell>
          <cell r="N704">
            <v>124271.1853418308</v>
          </cell>
          <cell r="O704">
            <v>22345.512514277954</v>
          </cell>
          <cell r="P704">
            <v>132952.22779057678</v>
          </cell>
          <cell r="Q704">
            <v>200894.72655120245</v>
          </cell>
          <cell r="R704">
            <v>198162.55827010609</v>
          </cell>
          <cell r="S704">
            <v>169676.69051877837</v>
          </cell>
          <cell r="T704">
            <v>61019.979827815674</v>
          </cell>
          <cell r="U704">
            <v>62698.029273080603</v>
          </cell>
          <cell r="V704">
            <v>0</v>
          </cell>
          <cell r="W704">
            <v>0</v>
          </cell>
          <cell r="X704">
            <v>757991.50671129255</v>
          </cell>
          <cell r="Y704">
            <v>0</v>
          </cell>
          <cell r="Z704">
            <v>0</v>
          </cell>
          <cell r="AA704">
            <v>0</v>
          </cell>
          <cell r="AB704">
            <v>0</v>
          </cell>
          <cell r="AC704">
            <v>0</v>
          </cell>
          <cell r="AD704">
            <v>0</v>
          </cell>
          <cell r="AE704">
            <v>9398.6211242505015</v>
          </cell>
          <cell r="AF704">
            <v>0</v>
          </cell>
          <cell r="AG704">
            <v>0</v>
          </cell>
          <cell r="AH704">
            <v>0</v>
          </cell>
        </row>
        <row r="705">
          <cell r="B705" t="str">
            <v>Share capital redeemed</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cell r="AF705">
            <v>0</v>
          </cell>
          <cell r="AG705">
            <v>0</v>
          </cell>
          <cell r="AH705">
            <v>0</v>
          </cell>
        </row>
        <row r="706">
          <cell r="B706" t="str">
            <v>Share Capital c/f</v>
          </cell>
          <cell r="F706">
            <v>0</v>
          </cell>
          <cell r="G706">
            <v>0</v>
          </cell>
          <cell r="H706">
            <v>13200.472312500002</v>
          </cell>
          <cell r="I706">
            <v>34902.048794250004</v>
          </cell>
          <cell r="J706">
            <v>62775.011087997671</v>
          </cell>
          <cell r="K706">
            <v>91414.479844823392</v>
          </cell>
          <cell r="L706">
            <v>120841.53399246183</v>
          </cell>
          <cell r="M706">
            <v>151077.83212916032</v>
          </cell>
          <cell r="N706">
            <v>275349.01747099112</v>
          </cell>
          <cell r="O706">
            <v>297694.52998526907</v>
          </cell>
          <cell r="P706">
            <v>430646.75777584582</v>
          </cell>
          <cell r="Q706">
            <v>631541.4843270483</v>
          </cell>
          <cell r="R706">
            <v>829704.04259715439</v>
          </cell>
          <cell r="S706">
            <v>999380.73311593279</v>
          </cell>
          <cell r="T706">
            <v>1060400.7129437486</v>
          </cell>
          <cell r="U706">
            <v>1123098.7422168292</v>
          </cell>
          <cell r="V706">
            <v>1123098.7422168292</v>
          </cell>
          <cell r="W706">
            <v>1123098.7422168292</v>
          </cell>
          <cell r="X706">
            <v>1881090.2489281218</v>
          </cell>
          <cell r="Y706">
            <v>1881090.2489281218</v>
          </cell>
          <cell r="Z706">
            <v>1881090.2489281218</v>
          </cell>
          <cell r="AA706">
            <v>1881090.2489281218</v>
          </cell>
          <cell r="AB706">
            <v>1881090.2489281218</v>
          </cell>
          <cell r="AC706">
            <v>1881090.2489281218</v>
          </cell>
          <cell r="AD706">
            <v>1881090.2489281218</v>
          </cell>
          <cell r="AE706">
            <v>1890488.8700523723</v>
          </cell>
          <cell r="AF706">
            <v>1890488.8700523723</v>
          </cell>
          <cell r="AG706">
            <v>1890488.8700523723</v>
          </cell>
          <cell r="AH706">
            <v>1890488.8700523723</v>
          </cell>
        </row>
        <row r="708">
          <cell r="A708" t="str">
            <v>Coverage Ratios</v>
          </cell>
        </row>
        <row r="710">
          <cell r="A710" t="str">
            <v xml:space="preserve"> BANK RATIOS</v>
          </cell>
        </row>
        <row r="712">
          <cell r="A712" t="str">
            <v>Cash Flow Available for Debt Service</v>
          </cell>
          <cell r="C712" t="str">
            <v>Total</v>
          </cell>
        </row>
        <row r="713">
          <cell r="B713" t="str">
            <v>Cash Flow from Operations</v>
          </cell>
          <cell r="C713">
            <v>34516682.370690882</v>
          </cell>
          <cell r="F713" t="str">
            <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411621.40604326234</v>
          </cell>
          <cell r="W713">
            <v>461179.26769150991</v>
          </cell>
          <cell r="X713">
            <v>473861.69755302649</v>
          </cell>
          <cell r="Y713">
            <v>488498.80899461947</v>
          </cell>
          <cell r="Z713">
            <v>500426.26208920713</v>
          </cell>
          <cell r="AA713">
            <v>552717.77294720337</v>
          </cell>
          <cell r="AB713">
            <v>571381.17350419797</v>
          </cell>
          <cell r="AC713">
            <v>588996.0166773143</v>
          </cell>
          <cell r="AD713">
            <v>603409.56096104067</v>
          </cell>
          <cell r="AE713">
            <v>619828.32429852488</v>
          </cell>
          <cell r="AF713">
            <v>636873.60321673448</v>
          </cell>
          <cell r="AG713">
            <v>656507.48189873435</v>
          </cell>
          <cell r="AH713">
            <v>672573.12478088192</v>
          </cell>
        </row>
        <row r="714">
          <cell r="B714" t="str">
            <v>Interest Received</v>
          </cell>
          <cell r="C714">
            <v>1898115.9839126251</v>
          </cell>
          <cell r="F714" t="str">
            <v/>
          </cell>
          <cell r="G714">
            <v>0</v>
          </cell>
          <cell r="H714">
            <v>0</v>
          </cell>
          <cell r="I714">
            <v>0</v>
          </cell>
          <cell r="J714">
            <v>0</v>
          </cell>
          <cell r="K714">
            <v>0</v>
          </cell>
          <cell r="L714">
            <v>0</v>
          </cell>
          <cell r="M714">
            <v>0</v>
          </cell>
          <cell r="N714">
            <v>0</v>
          </cell>
          <cell r="O714">
            <v>0</v>
          </cell>
          <cell r="P714">
            <v>0</v>
          </cell>
          <cell r="Q714">
            <v>5.8207660913467408E-13</v>
          </cell>
          <cell r="R714">
            <v>1.1641532182693482E-12</v>
          </cell>
          <cell r="S714">
            <v>1.1641532182693482E-12</v>
          </cell>
          <cell r="T714">
            <v>1.7462298274040222E-12</v>
          </cell>
          <cell r="U714">
            <v>1.8917489796876908E-12</v>
          </cell>
          <cell r="V714">
            <v>1.7462298274040222E-12</v>
          </cell>
          <cell r="W714">
            <v>2883.7937540565372</v>
          </cell>
          <cell r="X714">
            <v>6600.9364385102735</v>
          </cell>
          <cell r="Y714">
            <v>9557.8140459918905</v>
          </cell>
          <cell r="Z714">
            <v>12105.981719216397</v>
          </cell>
          <cell r="AA714">
            <v>13933.541343273368</v>
          </cell>
          <cell r="AB714">
            <v>15020.780773604785</v>
          </cell>
          <cell r="AC714">
            <v>16050.085315165868</v>
          </cell>
          <cell r="AD714">
            <v>17041.463456136793</v>
          </cell>
          <cell r="AE714">
            <v>17988.282281526859</v>
          </cell>
          <cell r="AF714">
            <v>18481.362715848569</v>
          </cell>
          <cell r="AG714">
            <v>19380.922987316662</v>
          </cell>
          <cell r="AH714">
            <v>20249.90230486303</v>
          </cell>
        </row>
        <row r="715">
          <cell r="B715" t="str">
            <v>Pre-Tax Cash Flow Available for Debt Service</v>
          </cell>
          <cell r="C715">
            <v>36414798.354603484</v>
          </cell>
          <cell r="G715">
            <v>0</v>
          </cell>
          <cell r="H715">
            <v>0</v>
          </cell>
          <cell r="I715">
            <v>0</v>
          </cell>
          <cell r="J715">
            <v>0</v>
          </cell>
          <cell r="K715">
            <v>0</v>
          </cell>
          <cell r="L715">
            <v>0</v>
          </cell>
          <cell r="M715">
            <v>0</v>
          </cell>
          <cell r="N715">
            <v>0</v>
          </cell>
          <cell r="O715">
            <v>0</v>
          </cell>
          <cell r="P715">
            <v>0</v>
          </cell>
          <cell r="Q715">
            <v>5.8207660913467408E-13</v>
          </cell>
          <cell r="R715">
            <v>1.1641532182693482E-12</v>
          </cell>
          <cell r="S715">
            <v>1.1641532182693482E-12</v>
          </cell>
          <cell r="T715">
            <v>1.7462298274040222E-12</v>
          </cell>
          <cell r="U715">
            <v>1.8917489796876908E-12</v>
          </cell>
          <cell r="V715">
            <v>411621.40604326234</v>
          </cell>
          <cell r="W715">
            <v>464063.06144556648</v>
          </cell>
          <cell r="X715">
            <v>480462.63399153674</v>
          </cell>
          <cell r="Y715">
            <v>498056.62304061133</v>
          </cell>
          <cell r="Z715">
            <v>512532.24380842352</v>
          </cell>
          <cell r="AA715">
            <v>566651.31429047673</v>
          </cell>
          <cell r="AB715">
            <v>586401.95427780272</v>
          </cell>
          <cell r="AC715">
            <v>605046.10199248022</v>
          </cell>
          <cell r="AD715">
            <v>620451.02441717742</v>
          </cell>
          <cell r="AE715">
            <v>637816.60658005171</v>
          </cell>
          <cell r="AF715">
            <v>655354.96593258309</v>
          </cell>
          <cell r="AG715">
            <v>675888.40488605096</v>
          </cell>
          <cell r="AH715">
            <v>692823.02708574489</v>
          </cell>
        </row>
        <row r="717">
          <cell r="B717" t="str">
            <v>Taxes Paid</v>
          </cell>
          <cell r="C717">
            <v>-9073707.9049797505</v>
          </cell>
          <cell r="F717" t="str">
            <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-27412.848004009797</v>
          </cell>
          <cell r="Z717">
            <v>-69828.884044587801</v>
          </cell>
          <cell r="AA717">
            <v>-92821.667847188859</v>
          </cell>
          <cell r="AB717">
            <v>-104661.22569568062</v>
          </cell>
          <cell r="AC717">
            <v>-112674.16822488999</v>
          </cell>
          <cell r="AD717">
            <v>-120388.54805358389</v>
          </cell>
          <cell r="AE717">
            <v>-127552.82723717362</v>
          </cell>
          <cell r="AF717">
            <v>-135012.33093978482</v>
          </cell>
          <cell r="AG717">
            <v>-143141.79623040225</v>
          </cell>
          <cell r="AH717">
            <v>-151043.21418042196</v>
          </cell>
        </row>
        <row r="718">
          <cell r="B718" t="str">
            <v xml:space="preserve">Post-Tax Cash Flow Available for Debt Service </v>
          </cell>
          <cell r="C718">
            <v>27341090.449623793</v>
          </cell>
          <cell r="G718">
            <v>0</v>
          </cell>
          <cell r="H718">
            <v>0</v>
          </cell>
          <cell r="I718">
            <v>0</v>
          </cell>
          <cell r="J718">
            <v>0</v>
          </cell>
          <cell r="K718">
            <v>0</v>
          </cell>
          <cell r="L718">
            <v>0</v>
          </cell>
          <cell r="M718">
            <v>0</v>
          </cell>
          <cell r="N718">
            <v>0</v>
          </cell>
          <cell r="O718">
            <v>0</v>
          </cell>
          <cell r="P718">
            <v>0</v>
          </cell>
          <cell r="Q718">
            <v>5.8207660913467408E-13</v>
          </cell>
          <cell r="R718">
            <v>1.1641532182693482E-12</v>
          </cell>
          <cell r="S718">
            <v>1.1641532182693482E-12</v>
          </cell>
          <cell r="T718">
            <v>1.7462298274040222E-12</v>
          </cell>
          <cell r="U718">
            <v>1.8917489796876908E-12</v>
          </cell>
          <cell r="V718">
            <v>411621.40604326234</v>
          </cell>
          <cell r="W718">
            <v>464063.06144556648</v>
          </cell>
          <cell r="X718">
            <v>480462.63399153674</v>
          </cell>
          <cell r="Y718">
            <v>470643.77503660152</v>
          </cell>
          <cell r="Z718">
            <v>442703.35976383573</v>
          </cell>
          <cell r="AA718">
            <v>473829.64644328784</v>
          </cell>
          <cell r="AB718">
            <v>481740.72858212213</v>
          </cell>
          <cell r="AC718">
            <v>492371.93376759021</v>
          </cell>
          <cell r="AD718">
            <v>500062.47636359354</v>
          </cell>
          <cell r="AE718">
            <v>510263.77934287809</v>
          </cell>
          <cell r="AF718">
            <v>520342.63499279827</v>
          </cell>
          <cell r="AG718">
            <v>532746.60865564877</v>
          </cell>
          <cell r="AH718">
            <v>541779.81290532299</v>
          </cell>
        </row>
        <row r="720">
          <cell r="B720" t="str">
            <v>Senior Debt Service (excl debt refinanced)</v>
          </cell>
          <cell r="C720">
            <v>3914546</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158168</v>
          </cell>
          <cell r="W720">
            <v>158168</v>
          </cell>
          <cell r="X720">
            <v>163343</v>
          </cell>
          <cell r="Y720">
            <v>159962</v>
          </cell>
          <cell r="Z720">
            <v>156581</v>
          </cell>
          <cell r="AA720">
            <v>153199</v>
          </cell>
          <cell r="AB720">
            <v>149818</v>
          </cell>
          <cell r="AC720">
            <v>146437</v>
          </cell>
          <cell r="AD720">
            <v>143056</v>
          </cell>
          <cell r="AE720">
            <v>139674</v>
          </cell>
          <cell r="AF720">
            <v>136293</v>
          </cell>
          <cell r="AG720">
            <v>132912</v>
          </cell>
          <cell r="AH720">
            <v>129530</v>
          </cell>
        </row>
        <row r="722">
          <cell r="A722" t="str">
            <v>Annual Debt Service Cover Ratio (ADSCR)</v>
          </cell>
        </row>
        <row r="723">
          <cell r="B723" t="str">
            <v>Target DSCR</v>
          </cell>
          <cell r="F723" t="str">
            <v/>
          </cell>
          <cell r="G723">
            <v>1.4</v>
          </cell>
          <cell r="H723">
            <v>1.4</v>
          </cell>
          <cell r="I723">
            <v>1.4</v>
          </cell>
          <cell r="J723">
            <v>1.4</v>
          </cell>
          <cell r="K723">
            <v>1.4</v>
          </cell>
          <cell r="L723">
            <v>1.4</v>
          </cell>
          <cell r="M723">
            <v>1.4</v>
          </cell>
          <cell r="N723">
            <v>1.4</v>
          </cell>
          <cell r="O723">
            <v>1.4</v>
          </cell>
          <cell r="P723">
            <v>1.4</v>
          </cell>
          <cell r="Q723">
            <v>1.4</v>
          </cell>
          <cell r="R723">
            <v>1.4</v>
          </cell>
          <cell r="S723">
            <v>1.4</v>
          </cell>
          <cell r="T723">
            <v>1.4</v>
          </cell>
          <cell r="U723">
            <v>1.4</v>
          </cell>
          <cell r="V723">
            <v>1.4</v>
          </cell>
          <cell r="W723">
            <v>1.4</v>
          </cell>
          <cell r="X723">
            <v>1.4</v>
          </cell>
          <cell r="Y723">
            <v>1.4</v>
          </cell>
          <cell r="Z723">
            <v>1.4</v>
          </cell>
          <cell r="AA723">
            <v>1.4</v>
          </cell>
          <cell r="AB723">
            <v>1.4</v>
          </cell>
          <cell r="AC723">
            <v>1.4</v>
          </cell>
          <cell r="AD723">
            <v>1.4</v>
          </cell>
          <cell r="AE723">
            <v>1.4</v>
          </cell>
          <cell r="AF723">
            <v>1.4</v>
          </cell>
          <cell r="AG723">
            <v>1.4</v>
          </cell>
          <cell r="AH723">
            <v>1.4</v>
          </cell>
        </row>
        <row r="724">
          <cell r="C724" t="str">
            <v>Average</v>
          </cell>
          <cell r="D724" t="str">
            <v>Min</v>
          </cell>
        </row>
        <row r="725">
          <cell r="B725" t="str">
            <v>Pre-Tax DSCR</v>
          </cell>
          <cell r="C725">
            <v>7.2909171485030226</v>
          </cell>
          <cell r="D725">
            <v>2.602431629933124</v>
          </cell>
          <cell r="F725" t="str">
            <v/>
          </cell>
          <cell r="G725" t="str">
            <v>n/a</v>
          </cell>
          <cell r="H725" t="str">
            <v>n/a</v>
          </cell>
          <cell r="I725" t="str">
            <v>n/a</v>
          </cell>
          <cell r="J725" t="str">
            <v>n/a</v>
          </cell>
          <cell r="K725" t="str">
            <v>n/a</v>
          </cell>
          <cell r="L725" t="str">
            <v>n/a</v>
          </cell>
          <cell r="M725" t="str">
            <v>n/a</v>
          </cell>
          <cell r="N725" t="str">
            <v>n/a</v>
          </cell>
          <cell r="O725" t="str">
            <v>n/a</v>
          </cell>
          <cell r="P725" t="str">
            <v>n/a</v>
          </cell>
          <cell r="Q725" t="str">
            <v>n/a</v>
          </cell>
          <cell r="R725" t="str">
            <v>n/a</v>
          </cell>
          <cell r="S725" t="str">
            <v>n/a</v>
          </cell>
          <cell r="T725" t="str">
            <v>n/a</v>
          </cell>
          <cell r="U725" t="str">
            <v>n/a</v>
          </cell>
          <cell r="V725">
            <v>2.602431629933124</v>
          </cell>
          <cell r="W725">
            <v>2.9339883000705989</v>
          </cell>
          <cell r="X725">
            <v>2.9414338783513023</v>
          </cell>
          <cell r="Y725">
            <v>3.1135933724297731</v>
          </cell>
          <cell r="Z725">
            <v>3.2732722604174422</v>
          </cell>
          <cell r="AA725">
            <v>3.6987925135965427</v>
          </cell>
          <cell r="AB725">
            <v>3.9140954643487613</v>
          </cell>
          <cell r="AC725">
            <v>4.1317843304115778</v>
          </cell>
          <cell r="AD725">
            <v>4.3371199000194149</v>
          </cell>
          <cell r="AE725">
            <v>4.5664662469754695</v>
          </cell>
          <cell r="AF725">
            <v>4.8084271821192806</v>
          </cell>
          <cell r="AG725">
            <v>5.0852323709375451</v>
          </cell>
          <cell r="AH725">
            <v>5.348745673479077</v>
          </cell>
        </row>
        <row r="726">
          <cell r="B726" t="str">
            <v>Post-Tax DSCR</v>
          </cell>
          <cell r="C726">
            <v>5.5575056843071353</v>
          </cell>
          <cell r="D726">
            <v>2.602431629933124</v>
          </cell>
          <cell r="F726" t="str">
            <v/>
          </cell>
          <cell r="G726" t="str">
            <v>n/a</v>
          </cell>
          <cell r="H726" t="str">
            <v>n/a</v>
          </cell>
          <cell r="I726" t="str">
            <v>n/a</v>
          </cell>
          <cell r="J726" t="str">
            <v>n/a</v>
          </cell>
          <cell r="K726" t="str">
            <v>n/a</v>
          </cell>
          <cell r="L726" t="str">
            <v>n/a</v>
          </cell>
          <cell r="M726" t="str">
            <v>n/a</v>
          </cell>
          <cell r="N726" t="str">
            <v>n/a</v>
          </cell>
          <cell r="O726" t="str">
            <v>n/a</v>
          </cell>
          <cell r="P726" t="str">
            <v>n/a</v>
          </cell>
          <cell r="Q726" t="str">
            <v>n/a</v>
          </cell>
          <cell r="R726" t="str">
            <v>n/a</v>
          </cell>
          <cell r="S726" t="str">
            <v>n/a</v>
          </cell>
          <cell r="T726" t="str">
            <v>n/a</v>
          </cell>
          <cell r="U726" t="str">
            <v>n/a</v>
          </cell>
          <cell r="V726">
            <v>2.602431629933124</v>
          </cell>
          <cell r="W726">
            <v>2.9339883000705989</v>
          </cell>
          <cell r="X726">
            <v>2.9414338783513023</v>
          </cell>
          <cell r="Y726">
            <v>2.9422223717920599</v>
          </cell>
          <cell r="Z726">
            <v>2.8273121244840418</v>
          </cell>
          <cell r="AA726">
            <v>3.0929029983439045</v>
          </cell>
          <cell r="AB726">
            <v>3.2155063382378763</v>
          </cell>
          <cell r="AC726">
            <v>3.3623464955413604</v>
          </cell>
          <cell r="AD726">
            <v>3.4955714990185212</v>
          </cell>
          <cell r="AE726">
            <v>3.6532481302381123</v>
          </cell>
          <cell r="AF726">
            <v>3.8178236225836857</v>
          </cell>
          <cell r="AG726">
            <v>4.0082656844803237</v>
          </cell>
          <cell r="AH726">
            <v>4.1826589431430792</v>
          </cell>
        </row>
        <row r="728">
          <cell r="A728" t="str">
            <v>Weighted Average Cost of Debt Financing</v>
          </cell>
        </row>
        <row r="729">
          <cell r="B729" t="str">
            <v>Senior Debt I</v>
          </cell>
          <cell r="F729" t="str">
            <v/>
          </cell>
          <cell r="G729">
            <v>6.2600000000000003E-2</v>
          </cell>
          <cell r="H729">
            <v>6.2600000000000003E-2</v>
          </cell>
          <cell r="I729">
            <v>6.2600000000000003E-2</v>
          </cell>
          <cell r="J729">
            <v>6.2600000000000003E-2</v>
          </cell>
          <cell r="K729">
            <v>6.2600000000000003E-2</v>
          </cell>
          <cell r="L729">
            <v>6.2600000000000003E-2</v>
          </cell>
          <cell r="M729">
            <v>6.2600000000000003E-2</v>
          </cell>
          <cell r="N729">
            <v>6.2600000000000003E-2</v>
          </cell>
          <cell r="O729">
            <v>6.2600000000000003E-2</v>
          </cell>
          <cell r="P729">
            <v>6.2600000000000003E-2</v>
          </cell>
          <cell r="Q729">
            <v>6.2600000000000003E-2</v>
          </cell>
          <cell r="R729">
            <v>6.2600000000000003E-2</v>
          </cell>
          <cell r="S729">
            <v>6.2600000000000003E-2</v>
          </cell>
          <cell r="T729">
            <v>6.2600000000000003E-2</v>
          </cell>
          <cell r="U729">
            <v>6.2600000000000003E-2</v>
          </cell>
          <cell r="V729">
            <v>6.2600000000000003E-2</v>
          </cell>
          <cell r="W729">
            <v>6.2600000000000003E-2</v>
          </cell>
          <cell r="X729">
            <v>6.2600000000000003E-2</v>
          </cell>
          <cell r="Y729">
            <v>6.2600000000000003E-2</v>
          </cell>
          <cell r="Z729">
            <v>6.2600000000000003E-2</v>
          </cell>
          <cell r="AA729">
            <v>6.2600000000000003E-2</v>
          </cell>
          <cell r="AB729">
            <v>6.2600000000000003E-2</v>
          </cell>
          <cell r="AC729">
            <v>6.2600000000000003E-2</v>
          </cell>
          <cell r="AD729">
            <v>6.2600000000000003E-2</v>
          </cell>
          <cell r="AE729">
            <v>6.2600000000000003E-2</v>
          </cell>
          <cell r="AF729">
            <v>6.2600000000000003E-2</v>
          </cell>
          <cell r="AG729">
            <v>6.2600000000000003E-2</v>
          </cell>
          <cell r="AH729">
            <v>6.2600000000000003E-2</v>
          </cell>
        </row>
        <row r="730">
          <cell r="B730" t="str">
            <v>Senior Debt</v>
          </cell>
          <cell r="F730" t="str">
            <v/>
          </cell>
          <cell r="G730">
            <v>6.2600000000000003E-2</v>
          </cell>
          <cell r="H730">
            <v>6.2600000000000003E-2</v>
          </cell>
          <cell r="I730">
            <v>6.2600000000000003E-2</v>
          </cell>
          <cell r="J730">
            <v>6.2600000000000003E-2</v>
          </cell>
          <cell r="K730">
            <v>6.2600000000000003E-2</v>
          </cell>
          <cell r="L730">
            <v>6.2600000000000003E-2</v>
          </cell>
          <cell r="M730">
            <v>6.2600000000000003E-2</v>
          </cell>
          <cell r="N730">
            <v>6.2600000000000003E-2</v>
          </cell>
          <cell r="O730">
            <v>6.2600000000000003E-2</v>
          </cell>
          <cell r="P730">
            <v>6.2600000000000003E-2</v>
          </cell>
          <cell r="Q730">
            <v>6.2600000000000003E-2</v>
          </cell>
          <cell r="R730">
            <v>6.2600000000000003E-2</v>
          </cell>
          <cell r="S730">
            <v>6.2600000000000003E-2</v>
          </cell>
          <cell r="T730">
            <v>6.2600000000000003E-2</v>
          </cell>
          <cell r="U730">
            <v>6.2600000000000003E-2</v>
          </cell>
          <cell r="V730">
            <v>6.2600000000000003E-2</v>
          </cell>
          <cell r="W730">
            <v>6.2600000000000003E-2</v>
          </cell>
          <cell r="X730">
            <v>6.2600000000000003E-2</v>
          </cell>
          <cell r="Y730">
            <v>6.2600000000000003E-2</v>
          </cell>
          <cell r="Z730">
            <v>6.2600000000000003E-2</v>
          </cell>
          <cell r="AA730">
            <v>6.2600000000000003E-2</v>
          </cell>
          <cell r="AB730">
            <v>6.2600000000000003E-2</v>
          </cell>
          <cell r="AC730">
            <v>6.2600000000000003E-2</v>
          </cell>
          <cell r="AD730">
            <v>6.2600000000000003E-2</v>
          </cell>
          <cell r="AE730">
            <v>6.2600000000000003E-2</v>
          </cell>
          <cell r="AF730">
            <v>6.2600000000000003E-2</v>
          </cell>
          <cell r="AG730">
            <v>6.2600000000000003E-2</v>
          </cell>
          <cell r="AH730">
            <v>6.2600000000000003E-2</v>
          </cell>
        </row>
        <row r="732">
          <cell r="B732" t="str">
            <v>Weighted Average Cost of Senior Debt</v>
          </cell>
          <cell r="F732" t="str">
            <v/>
          </cell>
          <cell r="G732" t="str">
            <v>n/a</v>
          </cell>
          <cell r="H732" t="str">
            <v>n/a</v>
          </cell>
          <cell r="I732" t="str">
            <v>n/a</v>
          </cell>
          <cell r="J732" t="str">
            <v>n/a</v>
          </cell>
          <cell r="K732" t="str">
            <v>n/a</v>
          </cell>
          <cell r="L732" t="str">
            <v>n/a</v>
          </cell>
          <cell r="M732" t="str">
            <v>n/a</v>
          </cell>
          <cell r="N732" t="str">
            <v>n/a</v>
          </cell>
          <cell r="O732" t="str">
            <v>n/a</v>
          </cell>
          <cell r="P732">
            <v>6.2600000000000003E-2</v>
          </cell>
          <cell r="Q732">
            <v>6.2600000000000003E-2</v>
          </cell>
          <cell r="R732">
            <v>6.2600000000000003E-2</v>
          </cell>
          <cell r="S732">
            <v>6.2600000000000003E-2</v>
          </cell>
          <cell r="T732">
            <v>6.2600000000000003E-2</v>
          </cell>
          <cell r="U732">
            <v>6.2600000000000003E-2</v>
          </cell>
          <cell r="V732">
            <v>6.2600000000000003E-2</v>
          </cell>
          <cell r="W732">
            <v>6.2600000000000003E-2</v>
          </cell>
          <cell r="X732">
            <v>6.2600000000000017E-2</v>
          </cell>
          <cell r="Y732">
            <v>6.2600000000000017E-2</v>
          </cell>
          <cell r="Z732">
            <v>6.2600000000000017E-2</v>
          </cell>
          <cell r="AA732">
            <v>6.2600000000000017E-2</v>
          </cell>
          <cell r="AB732">
            <v>6.2600000000000003E-2</v>
          </cell>
          <cell r="AC732">
            <v>6.2600000000000017E-2</v>
          </cell>
          <cell r="AD732">
            <v>6.2600000000000017E-2</v>
          </cell>
          <cell r="AE732">
            <v>6.2600000000000017E-2</v>
          </cell>
          <cell r="AF732">
            <v>6.2600000000000017E-2</v>
          </cell>
          <cell r="AG732">
            <v>6.2600000000000003E-2</v>
          </cell>
          <cell r="AH732">
            <v>6.2600000000000017E-2</v>
          </cell>
        </row>
        <row r="734">
          <cell r="A734" t="str">
            <v>Loan Life Cover Ratio (LLCR)</v>
          </cell>
        </row>
        <row r="735">
          <cell r="B735" t="str">
            <v>Senior Debt c/f</v>
          </cell>
          <cell r="G735">
            <v>0</v>
          </cell>
          <cell r="H735">
            <v>0</v>
          </cell>
          <cell r="I735">
            <v>0</v>
          </cell>
          <cell r="J735">
            <v>0</v>
          </cell>
          <cell r="K735">
            <v>0</v>
          </cell>
          <cell r="L735">
            <v>0</v>
          </cell>
          <cell r="M735">
            <v>0</v>
          </cell>
          <cell r="N735">
            <v>0</v>
          </cell>
          <cell r="O735">
            <v>0</v>
          </cell>
          <cell r="P735">
            <v>377113.76390014967</v>
          </cell>
          <cell r="Q735">
            <v>898819.47053135023</v>
          </cell>
          <cell r="R735">
            <v>1446409.8163615135</v>
          </cell>
          <cell r="S735">
            <v>1957651.4573380032</v>
          </cell>
          <cell r="T735">
            <v>2231493.3765524486</v>
          </cell>
          <cell r="U735">
            <v>2526638.355704308</v>
          </cell>
          <cell r="V735">
            <v>2526638.355704308</v>
          </cell>
          <cell r="W735">
            <v>2526638.355704308</v>
          </cell>
          <cell r="X735">
            <v>1746468.0175066427</v>
          </cell>
          <cell r="Y735">
            <v>1692453.542738396</v>
          </cell>
          <cell r="Z735">
            <v>1638439.0679701492</v>
          </cell>
          <cell r="AA735">
            <v>1584424.5932019025</v>
          </cell>
          <cell r="AB735">
            <v>1530410.1184336557</v>
          </cell>
          <cell r="AC735">
            <v>1476395.6436654089</v>
          </cell>
          <cell r="AD735">
            <v>1422381.1688971622</v>
          </cell>
          <cell r="AE735">
            <v>1368366.6941289154</v>
          </cell>
          <cell r="AF735">
            <v>1314352.2193606687</v>
          </cell>
          <cell r="AG735">
            <v>1260337.7445924219</v>
          </cell>
          <cell r="AH735">
            <v>1206323.2698241752</v>
          </cell>
        </row>
        <row r="737">
          <cell r="B737" t="str">
            <v>NPV of Pre-Tax CAFDS</v>
          </cell>
          <cell r="G737" t="str">
            <v>n/a</v>
          </cell>
          <cell r="H737" t="str">
            <v>n/a</v>
          </cell>
          <cell r="I737" t="str">
            <v>n/a</v>
          </cell>
          <cell r="J737" t="str">
            <v>n/a</v>
          </cell>
          <cell r="K737" t="str">
            <v>n/a</v>
          </cell>
          <cell r="L737" t="str">
            <v>n/a</v>
          </cell>
          <cell r="M737" t="str">
            <v>n/a</v>
          </cell>
          <cell r="N737" t="str">
            <v>n/a</v>
          </cell>
          <cell r="O737" t="str">
            <v>n/a</v>
          </cell>
          <cell r="P737">
            <v>7626413.2245471943</v>
          </cell>
          <cell r="Q737">
            <v>8105174.8979798369</v>
          </cell>
          <cell r="R737">
            <v>8612558.8465933725</v>
          </cell>
          <cell r="S737">
            <v>9151705.030390121</v>
          </cell>
          <cell r="T737">
            <v>9724601.7652925476</v>
          </cell>
          <cell r="U737">
            <v>10335080.961414773</v>
          </cell>
          <cell r="V737">
            <v>10982057.029599341</v>
          </cell>
          <cell r="W737">
            <v>11232144.893590691</v>
          </cell>
          <cell r="X737">
            <v>11442163.754837405</v>
          </cell>
          <cell r="Y737">
            <v>11649841.432387438</v>
          </cell>
          <cell r="Z737">
            <v>11849886.53841194</v>
          </cell>
          <cell r="AA737">
            <v>12047072.673445698</v>
          </cell>
          <cell r="AB737">
            <v>12199095.736238342</v>
          </cell>
          <cell r="AC737">
            <v>12341701.317274412</v>
          </cell>
          <cell r="AD737">
            <v>12471369.831758581</v>
          </cell>
          <cell r="AE737">
            <v>12592786.324680978</v>
          </cell>
          <cell r="AF737">
            <v>12703350.822454043</v>
          </cell>
          <cell r="AG737">
            <v>12804330.254874269</v>
          </cell>
          <cell r="AH737">
            <v>12887682.309797477</v>
          </cell>
        </row>
        <row r="738">
          <cell r="B738" t="str">
            <v>NPV of Post-Tax CAFDS</v>
          </cell>
          <cell r="F738" t="str">
            <v/>
          </cell>
          <cell r="G738" t="str">
            <v>n/a</v>
          </cell>
          <cell r="H738" t="str">
            <v>n/a</v>
          </cell>
          <cell r="I738" t="str">
            <v>n/a</v>
          </cell>
          <cell r="J738" t="str">
            <v>n/a</v>
          </cell>
          <cell r="K738" t="str">
            <v>n/a</v>
          </cell>
          <cell r="L738" t="str">
            <v>n/a</v>
          </cell>
          <cell r="M738" t="str">
            <v>n/a</v>
          </cell>
          <cell r="N738" t="str">
            <v>n/a</v>
          </cell>
          <cell r="O738" t="str">
            <v>n/a</v>
          </cell>
          <cell r="P738">
            <v>6094908.8692233106</v>
          </cell>
          <cell r="Q738">
            <v>6477527.6290167877</v>
          </cell>
          <cell r="R738">
            <v>6883020.8585932404</v>
          </cell>
          <cell r="S738">
            <v>7313897.9643411757</v>
          </cell>
          <cell r="T738">
            <v>7771747.9769089324</v>
          </cell>
          <cell r="U738">
            <v>8259633.2982740933</v>
          </cell>
          <cell r="V738">
            <v>8776686.3427460566</v>
          </cell>
          <cell r="W738">
            <v>8888718.0017403867</v>
          </cell>
          <cell r="X738">
            <v>8952038.3395572659</v>
          </cell>
          <cell r="Y738">
            <v>9003393.9590473808</v>
          </cell>
          <cell r="Z738">
            <v>9066900.3455298543</v>
          </cell>
          <cell r="AA738">
            <v>9164071.7170749679</v>
          </cell>
          <cell r="AB738">
            <v>9234251.2242532279</v>
          </cell>
          <cell r="AC738">
            <v>9301964.9309693035</v>
          </cell>
          <cell r="AD738">
            <v>9361073.5188265368</v>
          </cell>
          <cell r="AE738">
            <v>9415710.3337211255</v>
          </cell>
          <cell r="AF738">
            <v>9462927.5086823255</v>
          </cell>
          <cell r="AG738">
            <v>9503971.5666057467</v>
          </cell>
          <cell r="AH738">
            <v>9532823.6403177734</v>
          </cell>
        </row>
        <row r="740">
          <cell r="B740" t="str">
            <v>Target LLCR</v>
          </cell>
          <cell r="F740" t="str">
            <v/>
          </cell>
          <cell r="G740">
            <v>1</v>
          </cell>
          <cell r="H740">
            <v>1</v>
          </cell>
          <cell r="I740">
            <v>1</v>
          </cell>
          <cell r="J740">
            <v>1</v>
          </cell>
          <cell r="K740">
            <v>1</v>
          </cell>
          <cell r="L740">
            <v>1</v>
          </cell>
          <cell r="M740">
            <v>1</v>
          </cell>
          <cell r="N740">
            <v>1</v>
          </cell>
          <cell r="O740">
            <v>1</v>
          </cell>
          <cell r="P740">
            <v>1</v>
          </cell>
          <cell r="Q740">
            <v>1</v>
          </cell>
          <cell r="R740">
            <v>1</v>
          </cell>
          <cell r="S740">
            <v>1</v>
          </cell>
          <cell r="T740">
            <v>1</v>
          </cell>
          <cell r="U740">
            <v>1</v>
          </cell>
          <cell r="V740">
            <v>1</v>
          </cell>
          <cell r="W740">
            <v>1</v>
          </cell>
          <cell r="X740">
            <v>1</v>
          </cell>
          <cell r="Y740">
            <v>1</v>
          </cell>
          <cell r="Z740">
            <v>1</v>
          </cell>
          <cell r="AA740">
            <v>1</v>
          </cell>
          <cell r="AB740">
            <v>1</v>
          </cell>
          <cell r="AC740">
            <v>1</v>
          </cell>
          <cell r="AD740">
            <v>1</v>
          </cell>
          <cell r="AE740">
            <v>1</v>
          </cell>
          <cell r="AF740">
            <v>1</v>
          </cell>
          <cell r="AG740">
            <v>1</v>
          </cell>
          <cell r="AH740">
            <v>1</v>
          </cell>
        </row>
        <row r="741">
          <cell r="C741" t="str">
            <v>Average</v>
          </cell>
          <cell r="D741" t="str">
            <v>Min</v>
          </cell>
        </row>
        <row r="742">
          <cell r="B742" t="str">
            <v>Pre-Tax LLCR</v>
          </cell>
          <cell r="C742">
            <v>9.5447511325656453</v>
          </cell>
          <cell r="D742">
            <v>-1.3290510439462975</v>
          </cell>
          <cell r="G742" t="str">
            <v>n/a</v>
          </cell>
          <cell r="H742" t="str">
            <v>n/a</v>
          </cell>
          <cell r="I742" t="str">
            <v>n/a</v>
          </cell>
          <cell r="J742" t="str">
            <v>n/a</v>
          </cell>
          <cell r="K742" t="str">
            <v>n/a</v>
          </cell>
          <cell r="L742" t="str">
            <v>n/a</v>
          </cell>
          <cell r="M742" t="str">
            <v>n/a</v>
          </cell>
          <cell r="N742" t="str">
            <v>n/a</v>
          </cell>
          <cell r="O742" t="str">
            <v>n/a</v>
          </cell>
          <cell r="P742">
            <v>20.223110251065986</v>
          </cell>
          <cell r="Q742">
            <v>9.0175782386960801</v>
          </cell>
          <cell r="R742">
            <v>5.9544388797488379</v>
          </cell>
          <cell r="S742">
            <v>4.6748388208156966</v>
          </cell>
          <cell r="T742">
            <v>4.3578895942396194</v>
          </cell>
          <cell r="U742">
            <v>4.0904472688311735</v>
          </cell>
          <cell r="V742">
            <v>4.3465092678600055</v>
          </cell>
          <cell r="W742">
            <v>4.4454897426187836</v>
          </cell>
          <cell r="X742">
            <v>6.5516022281203234</v>
          </cell>
          <cell r="Y742">
            <v>6.8834039683818746</v>
          </cell>
          <cell r="Z742">
            <v>7.2324243055878066</v>
          </cell>
          <cell r="AA742">
            <v>7.6034370617160354</v>
          </cell>
          <cell r="AB742">
            <v>7.9711285160110377</v>
          </cell>
          <cell r="AC742">
            <v>8.359345525183203</v>
          </cell>
          <cell r="AD742">
            <v>8.7679520120673491</v>
          </cell>
          <cell r="AE742">
            <v>9.2027863428065846</v>
          </cell>
          <cell r="AF742">
            <v>9.6651039465153765</v>
          </cell>
          <cell r="AG742">
            <v>10.159443617246451</v>
          </cell>
          <cell r="AH742">
            <v>10.683440029865205</v>
          </cell>
        </row>
        <row r="743">
          <cell r="B743" t="str">
            <v>Post-Tax LLCR</v>
          </cell>
          <cell r="C743">
            <v>6.998237389362588</v>
          </cell>
          <cell r="D743">
            <v>-0.9456230347632385</v>
          </cell>
          <cell r="G743" t="str">
            <v>n/a</v>
          </cell>
          <cell r="H743" t="str">
            <v>n/a</v>
          </cell>
          <cell r="I743" t="str">
            <v>n/a</v>
          </cell>
          <cell r="J743" t="str">
            <v>n/a</v>
          </cell>
          <cell r="K743" t="str">
            <v>n/a</v>
          </cell>
          <cell r="L743" t="str">
            <v>n/a</v>
          </cell>
          <cell r="M743" t="str">
            <v>n/a</v>
          </cell>
          <cell r="N743" t="str">
            <v>n/a</v>
          </cell>
          <cell r="O743" t="str">
            <v>n/a</v>
          </cell>
          <cell r="P743">
            <v>16.161989968727553</v>
          </cell>
          <cell r="Q743">
            <v>7.2067059530736497</v>
          </cell>
          <cell r="R743">
            <v>4.7586934081432624</v>
          </cell>
          <cell r="S743">
            <v>3.7360572725680945</v>
          </cell>
          <cell r="T743">
            <v>3.4827564619151659</v>
          </cell>
          <cell r="U743">
            <v>3.2690207839307877</v>
          </cell>
          <cell r="V743">
            <v>3.4736614850048571</v>
          </cell>
          <cell r="W743">
            <v>3.5180016885569008</v>
          </cell>
          <cell r="X743">
            <v>5.1257957488037516</v>
          </cell>
          <cell r="Y743">
            <v>5.3197288620873202</v>
          </cell>
          <cell r="Z743">
            <v>5.5338648368308103</v>
          </cell>
          <cell r="AA743">
            <v>5.7838484433996626</v>
          </cell>
          <cell r="AB743">
            <v>6.0338409378162634</v>
          </cell>
          <cell r="AC743">
            <v>6.3004554171370746</v>
          </cell>
          <cell r="AD743">
            <v>6.5812692993430231</v>
          </cell>
          <cell r="AE743">
            <v>6.8809847346621114</v>
          </cell>
          <cell r="AF743">
            <v>7.1996892227909139</v>
          </cell>
          <cell r="AG743">
            <v>7.5408132521487063</v>
          </cell>
          <cell r="AH743">
            <v>7.9023789715232864</v>
          </cell>
        </row>
      </sheetData>
      <sheetData sheetId="17"/>
      <sheetData sheetId="18">
        <row r="11">
          <cell r="A11" t="str">
            <v>CASH FLOWS</v>
          </cell>
        </row>
        <row r="13">
          <cell r="C13" t="str">
            <v>Total</v>
          </cell>
        </row>
        <row r="14">
          <cell r="B14" t="str">
            <v>Total Revenue</v>
          </cell>
          <cell r="C14">
            <v>49593.706589915688</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655.56291472038583</v>
          </cell>
          <cell r="W14">
            <v>675.44141931166678</v>
          </cell>
          <cell r="X14">
            <v>694.01605834273778</v>
          </cell>
          <cell r="Y14">
            <v>715.05520268674422</v>
          </cell>
          <cell r="Z14">
            <v>732.71179119570991</v>
          </cell>
          <cell r="AA14">
            <v>799.91520079444172</v>
          </cell>
          <cell r="AB14">
            <v>821.91286881628889</v>
          </cell>
          <cell r="AC14">
            <v>846.82921372985652</v>
          </cell>
          <cell r="AD14">
            <v>867.73964820822698</v>
          </cell>
          <cell r="AE14">
            <v>891.60248853395342</v>
          </cell>
          <cell r="AF14">
            <v>916.12155696863738</v>
          </cell>
          <cell r="AG14">
            <v>943.89384471619314</v>
          </cell>
          <cell r="AH14">
            <v>967.20105952936967</v>
          </cell>
          <cell r="AI14">
            <v>993.79908866642768</v>
          </cell>
        </row>
        <row r="16">
          <cell r="B16" t="str">
            <v>EBITDA Margin (%)</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0.68428731788974817</v>
          </cell>
          <cell r="W16">
            <v>0.68428731788974817</v>
          </cell>
          <cell r="X16">
            <v>0.68428731788974817</v>
          </cell>
          <cell r="Y16">
            <v>0.6848646635432043</v>
          </cell>
          <cell r="Z16">
            <v>0.68428731788974817</v>
          </cell>
          <cell r="AA16">
            <v>0.67906896154873708</v>
          </cell>
          <cell r="AB16">
            <v>0.67954129963898802</v>
          </cell>
          <cell r="AC16">
            <v>0.68059005299242747</v>
          </cell>
          <cell r="AD16">
            <v>0.68044838920439088</v>
          </cell>
          <cell r="AE16">
            <v>0.68088380830629103</v>
          </cell>
          <cell r="AF16">
            <v>0.6813075738555856</v>
          </cell>
          <cell r="AG16">
            <v>0.68230435793720579</v>
          </cell>
          <cell r="AH16">
            <v>0.68212138353106189</v>
          </cell>
          <cell r="AI16">
            <v>0.68251202662908517</v>
          </cell>
        </row>
        <row r="18">
          <cell r="B18" t="str">
            <v>EBITDA (before decommissioning items)</v>
          </cell>
          <cell r="C18">
            <v>34093.168819989747</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448.59338862199849</v>
          </cell>
          <cell r="W18">
            <v>462.1959972124252</v>
          </cell>
          <cell r="X18">
            <v>474.90638713576698</v>
          </cell>
          <cell r="Y18">
            <v>489.71604080287489</v>
          </cell>
          <cell r="Z18">
            <v>501.38538638350553</v>
          </cell>
          <cell r="AA18">
            <v>543.19758473053105</v>
          </cell>
          <cell r="AB18">
            <v>558.52373906543005</v>
          </cell>
          <cell r="AC18">
            <v>576.34353944793884</v>
          </cell>
          <cell r="AD18">
            <v>590.45204587207297</v>
          </cell>
          <cell r="AE18">
            <v>607.07769788836447</v>
          </cell>
          <cell r="AF18">
            <v>624.16055533510405</v>
          </cell>
          <cell r="AG18">
            <v>644.02288367996289</v>
          </cell>
          <cell r="AH18">
            <v>659.74852487888256</v>
          </cell>
          <cell r="AI18">
            <v>678.27983006786144</v>
          </cell>
        </row>
        <row r="20">
          <cell r="B20" t="str">
            <v>Book Depreciation</v>
          </cell>
          <cell r="C20">
            <v>-3809.609482243498</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-90.314826064649353</v>
          </cell>
          <cell r="W20">
            <v>-90.314826064649353</v>
          </cell>
          <cell r="X20">
            <v>-90.314826064649353</v>
          </cell>
          <cell r="Y20">
            <v>-90.314826064649353</v>
          </cell>
          <cell r="Z20">
            <v>-90.314826064649353</v>
          </cell>
          <cell r="AA20">
            <v>-90.314826064649353</v>
          </cell>
          <cell r="AB20">
            <v>-90.314826064649353</v>
          </cell>
          <cell r="AC20">
            <v>-90.314826064649353</v>
          </cell>
          <cell r="AD20">
            <v>-90.314826064649353</v>
          </cell>
          <cell r="AE20">
            <v>-91.325430486611779</v>
          </cell>
          <cell r="AF20">
            <v>-91.325430486611779</v>
          </cell>
          <cell r="AG20">
            <v>-91.325430486611779</v>
          </cell>
          <cell r="AH20">
            <v>-91.325430486611779</v>
          </cell>
          <cell r="AI20">
            <v>-91.325430486611779</v>
          </cell>
        </row>
        <row r="23">
          <cell r="B23" t="str">
            <v>EBIT (before decommissioning items)</v>
          </cell>
          <cell r="C23">
            <v>30283.559337746243</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358.27856255734912</v>
          </cell>
          <cell r="W23">
            <v>371.88117114777583</v>
          </cell>
          <cell r="X23">
            <v>384.59156107111761</v>
          </cell>
          <cell r="Y23">
            <v>399.40121473822552</v>
          </cell>
          <cell r="Z23">
            <v>411.07056031885617</v>
          </cell>
          <cell r="AA23">
            <v>452.88275866588168</v>
          </cell>
          <cell r="AB23">
            <v>468.20891300078068</v>
          </cell>
          <cell r="AC23">
            <v>486.02871338328947</v>
          </cell>
          <cell r="AD23">
            <v>500.13721980742361</v>
          </cell>
          <cell r="AE23">
            <v>515.75226740175265</v>
          </cell>
          <cell r="AF23">
            <v>532.83512484849223</v>
          </cell>
          <cell r="AG23">
            <v>552.69745319335107</v>
          </cell>
          <cell r="AH23">
            <v>568.42309439227074</v>
          </cell>
          <cell r="AI23">
            <v>586.95439958124962</v>
          </cell>
        </row>
        <row r="25">
          <cell r="B25" t="str">
            <v>Taxes Paid</v>
          </cell>
          <cell r="C25">
            <v>-9328.2512237984774</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-43.987811874945727</v>
          </cell>
          <cell r="W25">
            <v>-91.20459710406891</v>
          </cell>
          <cell r="X25">
            <v>-97.457396088424247</v>
          </cell>
          <cell r="Y25">
            <v>-103.7529008818444</v>
          </cell>
          <cell r="Z25">
            <v>-109.76219912856671</v>
          </cell>
          <cell r="AA25">
            <v>-119.69963217570296</v>
          </cell>
          <cell r="AB25">
            <v>-130.0706744485002</v>
          </cell>
          <cell r="AC25">
            <v>-136.7348396643894</v>
          </cell>
          <cell r="AD25">
            <v>-143.11482137316722</v>
          </cell>
          <cell r="AE25">
            <v>-148.95707529426653</v>
          </cell>
          <cell r="AF25">
            <v>-155.16929839038471</v>
          </cell>
          <cell r="AG25">
            <v>-162.05857185759737</v>
          </cell>
          <cell r="AH25">
            <v>-168.66341315172866</v>
          </cell>
          <cell r="AI25">
            <v>-174.99260222072408</v>
          </cell>
        </row>
        <row r="27">
          <cell r="B27" t="str">
            <v>Decommissioning  Fund</v>
          </cell>
          <cell r="C27">
            <v>-761.52236467573744</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-25.384078822524593</v>
          </cell>
          <cell r="AB27">
            <v>-25.384078822524593</v>
          </cell>
          <cell r="AC27">
            <v>-25.384078822524593</v>
          </cell>
          <cell r="AD27">
            <v>-25.384078822524593</v>
          </cell>
          <cell r="AE27">
            <v>-25.384078822524593</v>
          </cell>
          <cell r="AF27">
            <v>-25.384078822524593</v>
          </cell>
          <cell r="AG27">
            <v>-25.384078822524593</v>
          </cell>
          <cell r="AH27">
            <v>-25.384078822524593</v>
          </cell>
          <cell r="AI27">
            <v>-25.384078822524593</v>
          </cell>
        </row>
        <row r="29">
          <cell r="B29" t="str">
            <v>Pre-Development Expenditure</v>
          </cell>
          <cell r="C29">
            <v>-297.69452998526913</v>
          </cell>
          <cell r="F29">
            <v>0</v>
          </cell>
          <cell r="G29">
            <v>0</v>
          </cell>
          <cell r="H29">
            <v>-13.200472312500002</v>
          </cell>
          <cell r="I29">
            <v>-21.701576481750003</v>
          </cell>
          <cell r="J29">
            <v>-27.872962293747666</v>
          </cell>
          <cell r="K29">
            <v>-28.639468756825728</v>
          </cell>
          <cell r="L29">
            <v>-29.427054147638437</v>
          </cell>
          <cell r="M29">
            <v>-30.236298136698494</v>
          </cell>
          <cell r="N29">
            <v>-124.2711853418308</v>
          </cell>
          <cell r="O29">
            <v>-22.345512514277953</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row>
        <row r="31">
          <cell r="B31" t="str">
            <v>Capital Expenditure</v>
          </cell>
          <cell r="C31">
            <v>-2948.3638137627227</v>
          </cell>
          <cell r="F31">
            <v>0</v>
          </cell>
          <cell r="G31">
            <v>0</v>
          </cell>
          <cell r="H31">
            <v>0</v>
          </cell>
          <cell r="I31">
            <v>0</v>
          </cell>
          <cell r="J31">
            <v>0</v>
          </cell>
          <cell r="K31">
            <v>0</v>
          </cell>
          <cell r="L31">
            <v>0</v>
          </cell>
          <cell r="M31">
            <v>0</v>
          </cell>
          <cell r="N31">
            <v>0</v>
          </cell>
          <cell r="O31">
            <v>0</v>
          </cell>
          <cell r="P31">
            <v>-443.17409263525587</v>
          </cell>
          <cell r="Q31">
            <v>-669.64908850400798</v>
          </cell>
          <cell r="R31">
            <v>-660.54186090035353</v>
          </cell>
          <cell r="S31">
            <v>-565.58896839592785</v>
          </cell>
          <cell r="T31">
            <v>-203.39993275938556</v>
          </cell>
          <cell r="U31">
            <v>-208.99343091026864</v>
          </cell>
          <cell r="V31">
            <v>0</v>
          </cell>
          <cell r="W31">
            <v>0</v>
          </cell>
          <cell r="X31">
            <v>0</v>
          </cell>
          <cell r="Y31">
            <v>0</v>
          </cell>
          <cell r="Z31">
            <v>0</v>
          </cell>
          <cell r="AA31">
            <v>0</v>
          </cell>
          <cell r="AB31">
            <v>0</v>
          </cell>
          <cell r="AC31">
            <v>0</v>
          </cell>
          <cell r="AD31">
            <v>0</v>
          </cell>
          <cell r="AE31">
            <v>-31.328737080835001</v>
          </cell>
          <cell r="AF31">
            <v>0</v>
          </cell>
          <cell r="AG31">
            <v>0</v>
          </cell>
          <cell r="AH31">
            <v>0</v>
          </cell>
          <cell r="AI31">
            <v>0</v>
          </cell>
        </row>
        <row r="33">
          <cell r="B33" t="str">
            <v>Book Depreciation</v>
          </cell>
          <cell r="C33">
            <v>3809.609482243498</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90.314826064649353</v>
          </cell>
          <cell r="W33">
            <v>90.314826064649353</v>
          </cell>
          <cell r="X33">
            <v>90.314826064649353</v>
          </cell>
          <cell r="Y33">
            <v>90.314826064649353</v>
          </cell>
          <cell r="Z33">
            <v>90.314826064649353</v>
          </cell>
          <cell r="AA33">
            <v>90.314826064649353</v>
          </cell>
          <cell r="AB33">
            <v>90.314826064649353</v>
          </cell>
          <cell r="AC33">
            <v>90.314826064649353</v>
          </cell>
          <cell r="AD33">
            <v>90.314826064649353</v>
          </cell>
          <cell r="AE33">
            <v>91.325430486611779</v>
          </cell>
          <cell r="AF33">
            <v>91.325430486611779</v>
          </cell>
          <cell r="AG33">
            <v>91.325430486611779</v>
          </cell>
          <cell r="AH33">
            <v>91.325430486611779</v>
          </cell>
          <cell r="AI33">
            <v>91.325430486611779</v>
          </cell>
        </row>
        <row r="35">
          <cell r="B35" t="str">
            <v>WC Movement</v>
          </cell>
          <cell r="C35">
            <v>-1.4210854715202004E-14</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-36.971982578736132</v>
          </cell>
          <cell r="W35">
            <v>-1.0167295209152472</v>
          </cell>
          <cell r="X35">
            <v>-1.0446895827404188</v>
          </cell>
          <cell r="Y35">
            <v>-1.2172318082554485</v>
          </cell>
          <cell r="Z35">
            <v>-0.95912429429840629</v>
          </cell>
          <cell r="AA35">
            <v>-4.5969301400326366</v>
          </cell>
          <cell r="AB35">
            <v>-1.2596839179369017</v>
          </cell>
          <cell r="AC35">
            <v>-1.4646411273294979</v>
          </cell>
          <cell r="AD35">
            <v>-1.1596032677370458</v>
          </cell>
          <cell r="AE35">
            <v>-1.3664919465445018</v>
          </cell>
          <cell r="AF35">
            <v>-1.404070475074499</v>
          </cell>
          <cell r="AG35">
            <v>-1.6325201379336103</v>
          </cell>
          <cell r="AH35">
            <v>-1.2925184547057216</v>
          </cell>
          <cell r="AI35">
            <v>-1.5231209744366243</v>
          </cell>
        </row>
        <row r="37">
          <cell r="B37" t="str">
            <v>Capital Grants received</v>
          </cell>
          <cell r="C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row>
        <row r="39">
          <cell r="B39" t="str">
            <v>Cash Flow for Enterprise Valuation</v>
          </cell>
          <cell r="C39">
            <v>20757.336887767531</v>
          </cell>
          <cell r="E39">
            <v>-1E-4</v>
          </cell>
          <cell r="F39">
            <v>0</v>
          </cell>
          <cell r="G39">
            <v>0</v>
          </cell>
          <cell r="H39">
            <v>-13.200472312500002</v>
          </cell>
          <cell r="I39">
            <v>-21.701576481750003</v>
          </cell>
          <cell r="J39">
            <v>-27.872962293747666</v>
          </cell>
          <cell r="K39">
            <v>-28.639468756825728</v>
          </cell>
          <cell r="L39">
            <v>-29.427054147638437</v>
          </cell>
          <cell r="M39">
            <v>-30.236298136698494</v>
          </cell>
          <cell r="N39">
            <v>-124.2711853418308</v>
          </cell>
          <cell r="O39">
            <v>-22.345512514277953</v>
          </cell>
          <cell r="P39">
            <v>-443.17409263525587</v>
          </cell>
          <cell r="Q39">
            <v>-669.64908850400798</v>
          </cell>
          <cell r="R39">
            <v>-660.54186090035353</v>
          </cell>
          <cell r="S39">
            <v>-565.58896839592785</v>
          </cell>
          <cell r="T39">
            <v>-203.39993275938556</v>
          </cell>
          <cell r="U39">
            <v>-208.99343091026864</v>
          </cell>
          <cell r="V39">
            <v>367.63359416831662</v>
          </cell>
          <cell r="W39">
            <v>369.97467058744104</v>
          </cell>
          <cell r="X39">
            <v>376.40430146460233</v>
          </cell>
          <cell r="Y39">
            <v>384.74590811277506</v>
          </cell>
          <cell r="Z39">
            <v>390.66406296064042</v>
          </cell>
          <cell r="AA39">
            <v>393.51694359227088</v>
          </cell>
          <cell r="AB39">
            <v>401.80930187646834</v>
          </cell>
          <cell r="AC39">
            <v>412.7599798336953</v>
          </cell>
          <cell r="AD39">
            <v>420.7935424086441</v>
          </cell>
          <cell r="AE39">
            <v>400.04131474419376</v>
          </cell>
          <cell r="AF39">
            <v>442.20310764712019</v>
          </cell>
          <cell r="AG39">
            <v>454.94771286190723</v>
          </cell>
          <cell r="AH39">
            <v>464.40851444992353</v>
          </cell>
          <cell r="AI39">
            <v>476.38002805017612</v>
          </cell>
        </row>
        <row r="41">
          <cell r="B41" t="str">
            <v>WACC (@ 10 %)</v>
          </cell>
          <cell r="F41">
            <v>0.1</v>
          </cell>
          <cell r="G41">
            <v>0.1</v>
          </cell>
          <cell r="H41">
            <v>0.1</v>
          </cell>
          <cell r="I41">
            <v>0.1</v>
          </cell>
          <cell r="J41">
            <v>0.1</v>
          </cell>
          <cell r="K41">
            <v>0.1</v>
          </cell>
          <cell r="L41">
            <v>0.1</v>
          </cell>
          <cell r="M41">
            <v>0.1</v>
          </cell>
          <cell r="N41">
            <v>0.1</v>
          </cell>
          <cell r="O41">
            <v>0.1</v>
          </cell>
          <cell r="P41">
            <v>0.1</v>
          </cell>
          <cell r="Q41">
            <v>0.1</v>
          </cell>
          <cell r="R41">
            <v>0.1</v>
          </cell>
          <cell r="S41">
            <v>0.1</v>
          </cell>
          <cell r="T41">
            <v>0.1</v>
          </cell>
          <cell r="U41">
            <v>0.1</v>
          </cell>
          <cell r="V41">
            <v>0.1</v>
          </cell>
          <cell r="W41">
            <v>0.1</v>
          </cell>
          <cell r="X41">
            <v>0.1</v>
          </cell>
          <cell r="Y41">
            <v>0.1</v>
          </cell>
          <cell r="Z41">
            <v>0.1</v>
          </cell>
          <cell r="AA41">
            <v>0.1</v>
          </cell>
          <cell r="AB41">
            <v>0.1</v>
          </cell>
          <cell r="AC41">
            <v>0.1</v>
          </cell>
          <cell r="AD41">
            <v>0.1</v>
          </cell>
          <cell r="AE41">
            <v>0.1</v>
          </cell>
          <cell r="AF41">
            <v>0.1</v>
          </cell>
          <cell r="AG41">
            <v>0.1</v>
          </cell>
          <cell r="AH41">
            <v>0.1</v>
          </cell>
          <cell r="AI41">
            <v>0.1</v>
          </cell>
        </row>
        <row r="43">
          <cell r="B43" t="str">
            <v>Discount Factor</v>
          </cell>
          <cell r="F43">
            <v>0.95346258924559224</v>
          </cell>
          <cell r="G43">
            <v>1.0488088481701516</v>
          </cell>
          <cell r="H43">
            <v>1.1536897329871669</v>
          </cell>
          <cell r="I43">
            <v>1.2690587062858836</v>
          </cell>
          <cell r="J43">
            <v>1.395964576914472</v>
          </cell>
          <cell r="K43">
            <v>1.5355610346059194</v>
          </cell>
          <cell r="L43">
            <v>1.6891171380665113</v>
          </cell>
          <cell r="M43">
            <v>1.8580288518731627</v>
          </cell>
          <cell r="N43">
            <v>2.0438317370604793</v>
          </cell>
          <cell r="O43">
            <v>2.2482149107665275</v>
          </cell>
          <cell r="P43">
            <v>2.4730364018431801</v>
          </cell>
          <cell r="Q43">
            <v>2.7203400420274986</v>
          </cell>
          <cell r="R43">
            <v>2.9923740462302488</v>
          </cell>
          <cell r="S43">
            <v>3.2916114508532734</v>
          </cell>
          <cell r="T43">
            <v>3.6207725959386012</v>
          </cell>
          <cell r="U43">
            <v>3.9828498555324616</v>
          </cell>
          <cell r="V43">
            <v>4.3811348410857081</v>
          </cell>
          <cell r="W43">
            <v>4.8192483251942786</v>
          </cell>
          <cell r="X43">
            <v>5.3011731577137073</v>
          </cell>
          <cell r="Y43">
            <v>5.8312904734850788</v>
          </cell>
          <cell r="Z43">
            <v>6.4144195208335875</v>
          </cell>
          <cell r="AA43">
            <v>7.0558614729169458</v>
          </cell>
          <cell r="AB43">
            <v>7.7614476202086413</v>
          </cell>
          <cell r="AC43">
            <v>8.537592382229505</v>
          </cell>
          <cell r="AD43">
            <v>9.3913516204524576</v>
          </cell>
          <cell r="AE43">
            <v>10.330486782497703</v>
          </cell>
          <cell r="AF43">
            <v>11.363535460747478</v>
          </cell>
          <cell r="AG43">
            <v>12.499889006822224</v>
          </cell>
          <cell r="AH43">
            <v>13.749877907504446</v>
          </cell>
          <cell r="AI43">
            <v>15.124865698254895</v>
          </cell>
        </row>
        <row r="44">
          <cell r="C44" t="str">
            <v>date / valuation based on</v>
          </cell>
        </row>
        <row r="45">
          <cell r="B45" t="str">
            <v>PV of Cash Flow</v>
          </cell>
          <cell r="C45">
            <v>6.4319392176437811</v>
          </cell>
          <cell r="F45">
            <v>0</v>
          </cell>
          <cell r="G45">
            <v>0</v>
          </cell>
          <cell r="H45">
            <v>-11.441960463946366</v>
          </cell>
          <cell r="I45">
            <v>-17.100530002479839</v>
          </cell>
          <cell r="J45">
            <v>-19.966812019940953</v>
          </cell>
          <cell r="K45">
            <v>-18.650817591353935</v>
          </cell>
          <cell r="L45">
            <v>-17.421559159196516</v>
          </cell>
          <cell r="M45">
            <v>-16.273320032794924</v>
          </cell>
          <cell r="N45">
            <v>-60.803041213442846</v>
          </cell>
          <cell r="O45">
            <v>-9.9392244074474458</v>
          </cell>
          <cell r="P45">
            <v>-179.20241380391877</v>
          </cell>
          <cell r="Q45">
            <v>-246.1637435608643</v>
          </cell>
          <cell r="R45">
            <v>-220.74174240766959</v>
          </cell>
          <cell r="S45">
            <v>-171.82737903324286</v>
          </cell>
          <cell r="T45">
            <v>-56.175837440754506</v>
          </cell>
          <cell r="U45">
            <v>-52.473339063977498</v>
          </cell>
          <cell r="V45">
            <v>83.912869040390405</v>
          </cell>
          <cell r="W45">
            <v>76.770202658632712</v>
          </cell>
          <cell r="X45">
            <v>71.003962758111101</v>
          </cell>
          <cell r="Y45">
            <v>65.979547728280309</v>
          </cell>
          <cell r="Z45">
            <v>60.904039982385122</v>
          </cell>
          <cell r="AA45">
            <v>55.771636830277515</v>
          </cell>
          <cell r="AB45">
            <v>51.769891589588156</v>
          </cell>
          <cell r="AC45">
            <v>48.346180205655031</v>
          </cell>
          <cell r="AD45">
            <v>44.806494252887006</v>
          </cell>
          <cell r="AE45">
            <v>38.724343118269964</v>
          </cell>
          <cell r="AF45">
            <v>38.914219009972861</v>
          </cell>
          <cell r="AG45">
            <v>36.396140206813406</v>
          </cell>
          <cell r="AH45">
            <v>33.775464594958869</v>
          </cell>
          <cell r="AI45">
            <v>31.496479873215719</v>
          </cell>
        </row>
        <row r="47">
          <cell r="B47" t="str">
            <v>Terminal Value</v>
          </cell>
          <cell r="C47">
            <v>0</v>
          </cell>
        </row>
        <row r="49">
          <cell r="B49" t="str">
            <v>Terminal Value NPV</v>
          </cell>
          <cell r="C49">
            <v>0</v>
          </cell>
        </row>
        <row r="50">
          <cell r="F50" t="str">
            <v>New Entry (£/MWh)</v>
          </cell>
          <cell r="H50" t="str">
            <v>New Entry (€/MWh)</v>
          </cell>
          <cell r="J50" t="str">
            <v>New Entry ($/MWh)</v>
          </cell>
          <cell r="L50" t="str">
            <v>New Entry (CAN$/MWh)</v>
          </cell>
        </row>
        <row r="51">
          <cell r="B51" t="str">
            <v>Enterprise Value</v>
          </cell>
          <cell r="C51">
            <v>6.4319392176437811</v>
          </cell>
          <cell r="F51">
            <v>38.921884922427985</v>
          </cell>
          <cell r="H51">
            <v>56.238753043244792</v>
          </cell>
          <cell r="J51">
            <v>68.057151464290939</v>
          </cell>
          <cell r="L51">
            <v>79.209500044625401</v>
          </cell>
        </row>
        <row r="53">
          <cell r="B53" t="str">
            <v>Implied EV/kW</v>
          </cell>
          <cell r="C53">
            <v>4.0452447909709317</v>
          </cell>
        </row>
        <row r="55">
          <cell r="B55" t="str">
            <v>IRR of  FCF</v>
          </cell>
          <cell r="C55">
            <v>0.10032613873481752</v>
          </cell>
        </row>
        <row r="58">
          <cell r="A58" t="str">
            <v>SPONSOR'S RETURN</v>
          </cell>
        </row>
        <row r="60">
          <cell r="B60" t="str">
            <v>Exit Flag</v>
          </cell>
          <cell r="C60">
            <v>2061</v>
          </cell>
          <cell r="G60" t="str">
            <v>0</v>
          </cell>
          <cell r="H60" t="str">
            <v>0</v>
          </cell>
          <cell r="I60" t="str">
            <v>0</v>
          </cell>
          <cell r="J60" t="str">
            <v>0</v>
          </cell>
          <cell r="K60" t="str">
            <v>0</v>
          </cell>
          <cell r="L60" t="str">
            <v>0</v>
          </cell>
          <cell r="M60" t="str">
            <v>0</v>
          </cell>
          <cell r="N60" t="str">
            <v>0</v>
          </cell>
          <cell r="O60" t="str">
            <v>0</v>
          </cell>
          <cell r="P60" t="str">
            <v>0</v>
          </cell>
          <cell r="Q60" t="str">
            <v>0</v>
          </cell>
          <cell r="R60" t="str">
            <v>0</v>
          </cell>
          <cell r="S60" t="str">
            <v>0</v>
          </cell>
          <cell r="T60" t="str">
            <v>0</v>
          </cell>
          <cell r="U60" t="str">
            <v>0</v>
          </cell>
          <cell r="V60" t="str">
            <v>0</v>
          </cell>
          <cell r="W60" t="str">
            <v>0</v>
          </cell>
          <cell r="X60" t="str">
            <v>0</v>
          </cell>
          <cell r="Y60" t="str">
            <v>0</v>
          </cell>
          <cell r="Z60" t="str">
            <v>0</v>
          </cell>
          <cell r="AA60" t="str">
            <v>0</v>
          </cell>
          <cell r="AB60" t="str">
            <v>0</v>
          </cell>
          <cell r="AC60" t="str">
            <v>0</v>
          </cell>
          <cell r="AD60" t="str">
            <v>0</v>
          </cell>
          <cell r="AE60" t="str">
            <v>0</v>
          </cell>
          <cell r="AF60" t="str">
            <v>0</v>
          </cell>
          <cell r="AG60" t="str">
            <v>0</v>
          </cell>
          <cell r="AH60" t="str">
            <v>0</v>
          </cell>
          <cell r="AI60" t="str">
            <v>0</v>
          </cell>
        </row>
        <row r="61">
          <cell r="C61" t="str">
            <v>Total</v>
          </cell>
        </row>
        <row r="62">
          <cell r="B62" t="str">
            <v>Entry Equity Commitment</v>
          </cell>
          <cell r="C62">
            <v>-1940.1951808253789</v>
          </cell>
          <cell r="F62">
            <v>0</v>
          </cell>
          <cell r="G62">
            <v>0</v>
          </cell>
          <cell r="H62">
            <v>-13.200472312500002</v>
          </cell>
          <cell r="I62">
            <v>-21.701576481750003</v>
          </cell>
          <cell r="J62">
            <v>-27.872962293747666</v>
          </cell>
          <cell r="K62">
            <v>-28.639468756825728</v>
          </cell>
          <cell r="L62">
            <v>-29.427054147638437</v>
          </cell>
          <cell r="M62">
            <v>-30.236298136698494</v>
          </cell>
          <cell r="N62">
            <v>-124.2711853418308</v>
          </cell>
          <cell r="O62">
            <v>-22.345512514277953</v>
          </cell>
          <cell r="P62">
            <v>-132.95222779057679</v>
          </cell>
          <cell r="Q62">
            <v>-200.89472655120244</v>
          </cell>
          <cell r="R62">
            <v>-198.1625582701061</v>
          </cell>
          <cell r="S62">
            <v>-169.67669051877837</v>
          </cell>
          <cell r="T62">
            <v>-61.019979827815675</v>
          </cell>
          <cell r="U62">
            <v>-62.6980292730806</v>
          </cell>
          <cell r="V62">
            <v>0</v>
          </cell>
          <cell r="W62">
            <v>0</v>
          </cell>
          <cell r="X62">
            <v>-757.99150671129257</v>
          </cell>
          <cell r="Y62">
            <v>0</v>
          </cell>
          <cell r="Z62">
            <v>0</v>
          </cell>
          <cell r="AA62">
            <v>0</v>
          </cell>
          <cell r="AB62">
            <v>0</v>
          </cell>
          <cell r="AC62">
            <v>0</v>
          </cell>
          <cell r="AD62">
            <v>0</v>
          </cell>
          <cell r="AE62">
            <v>-9.3986211242505018</v>
          </cell>
          <cell r="AF62">
            <v>0</v>
          </cell>
          <cell r="AG62">
            <v>0</v>
          </cell>
          <cell r="AH62">
            <v>0</v>
          </cell>
          <cell r="AI62">
            <v>0</v>
          </cell>
        </row>
        <row r="63">
          <cell r="B63" t="str">
            <v>Dividend Payments</v>
          </cell>
          <cell r="C63">
            <v>20163.402477190466</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109.26415727334586</v>
          </cell>
          <cell r="W63">
            <v>120.03836615579002</v>
          </cell>
          <cell r="X63">
            <v>169.27538095329348</v>
          </cell>
          <cell r="Y63">
            <v>183.27332483170579</v>
          </cell>
          <cell r="Z63">
            <v>194.7446181378092</v>
          </cell>
          <cell r="AA63">
            <v>226.76702344480165</v>
          </cell>
          <cell r="AB63">
            <v>240.95615614264483</v>
          </cell>
          <cell r="AC63">
            <v>256.86498747811305</v>
          </cell>
          <cell r="AD63">
            <v>270.16480197365178</v>
          </cell>
          <cell r="AE63">
            <v>284.50421467026166</v>
          </cell>
          <cell r="AF63">
            <v>299.57050053993947</v>
          </cell>
          <cell r="AG63">
            <v>316.8848280193684</v>
          </cell>
          <cell r="AH63">
            <v>331.30083960570357</v>
          </cell>
          <cell r="AI63">
            <v>347.67250730473972</v>
          </cell>
        </row>
        <row r="64">
          <cell r="B64" t="str">
            <v>Less Outstanding Senior Debt</v>
          </cell>
          <cell r="C64">
            <v>1.7753336578607559E-12</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row>
        <row r="65">
          <cell r="B65" t="str">
            <v>Add back: Cash Balance</v>
          </cell>
          <cell r="C65">
            <v>0</v>
          </cell>
        </row>
        <row r="66">
          <cell r="B66" t="str">
            <v>Equity returned</v>
          </cell>
          <cell r="C66">
            <v>1940.1951808253787</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row>
        <row r="68">
          <cell r="B68" t="str">
            <v>Cash Flow to Equity Holders</v>
          </cell>
          <cell r="C68">
            <v>20163.402477190466</v>
          </cell>
          <cell r="E68">
            <v>-1E-4</v>
          </cell>
          <cell r="F68">
            <v>0</v>
          </cell>
          <cell r="G68">
            <v>0</v>
          </cell>
          <cell r="H68">
            <v>-13.200472312500002</v>
          </cell>
          <cell r="I68">
            <v>-21.701576481750003</v>
          </cell>
          <cell r="J68">
            <v>-27.872962293747666</v>
          </cell>
          <cell r="K68">
            <v>-28.639468756825728</v>
          </cell>
          <cell r="L68">
            <v>-29.427054147638437</v>
          </cell>
          <cell r="M68">
            <v>-30.236298136698494</v>
          </cell>
          <cell r="N68">
            <v>-124.2711853418308</v>
          </cell>
          <cell r="O68">
            <v>-22.345512514277953</v>
          </cell>
          <cell r="P68">
            <v>-132.95222779057679</v>
          </cell>
          <cell r="Q68">
            <v>-200.89472655120244</v>
          </cell>
          <cell r="R68">
            <v>-198.1625582701061</v>
          </cell>
          <cell r="S68">
            <v>-169.67669051877837</v>
          </cell>
          <cell r="T68">
            <v>-61.019979827815675</v>
          </cell>
          <cell r="U68">
            <v>-62.6980292730806</v>
          </cell>
          <cell r="V68">
            <v>109.26415727334586</v>
          </cell>
          <cell r="W68">
            <v>120.03836615579002</v>
          </cell>
          <cell r="X68">
            <v>-588.71612575799907</v>
          </cell>
          <cell r="Y68">
            <v>183.27332483170579</v>
          </cell>
          <cell r="Z68">
            <v>194.7446181378092</v>
          </cell>
          <cell r="AA68">
            <v>226.76702344480165</v>
          </cell>
          <cell r="AB68">
            <v>240.95615614264483</v>
          </cell>
          <cell r="AC68">
            <v>256.86498747811305</v>
          </cell>
          <cell r="AD68">
            <v>270.16480197365178</v>
          </cell>
          <cell r="AE68">
            <v>275.10559354601116</v>
          </cell>
          <cell r="AF68">
            <v>299.57050053993947</v>
          </cell>
          <cell r="AG68">
            <v>316.8848280193684</v>
          </cell>
          <cell r="AH68">
            <v>331.30083960570357</v>
          </cell>
          <cell r="AI68">
            <v>347.67250730473972</v>
          </cell>
        </row>
        <row r="70">
          <cell r="B70" t="str">
            <v>Equity IRR</v>
          </cell>
          <cell r="C70">
            <v>0.11053109765052793</v>
          </cell>
        </row>
        <row r="72">
          <cell r="B72" t="str">
            <v>Discount rate</v>
          </cell>
          <cell r="F72">
            <v>0.09</v>
          </cell>
        </row>
        <row r="73">
          <cell r="B73" t="str">
            <v>Discount factor</v>
          </cell>
          <cell r="F73">
            <v>0.95782628522115132</v>
          </cell>
          <cell r="G73">
            <v>1.0440306508910551</v>
          </cell>
          <cell r="H73">
            <v>1.1379934094712501</v>
          </cell>
          <cell r="I73">
            <v>1.2404128163236627</v>
          </cell>
          <cell r="J73">
            <v>1.3520499697927923</v>
          </cell>
          <cell r="K73">
            <v>1.4737344670741439</v>
          </cell>
          <cell r="L73">
            <v>1.606370569110817</v>
          </cell>
          <cell r="M73">
            <v>1.7509439203307908</v>
          </cell>
          <cell r="N73">
            <v>1.9085288731605621</v>
          </cell>
          <cell r="O73">
            <v>2.0802964717450125</v>
          </cell>
          <cell r="P73">
            <v>2.2675231542020637</v>
          </cell>
          <cell r="Q73">
            <v>2.4716002380802498</v>
          </cell>
          <cell r="R73">
            <v>2.6940442595074727</v>
          </cell>
          <cell r="S73">
            <v>2.9365082428631455</v>
          </cell>
          <cell r="T73">
            <v>3.2007939847208284</v>
          </cell>
          <cell r="U73">
            <v>3.4888654433457038</v>
          </cell>
          <cell r="V73">
            <v>3.8028633332468171</v>
          </cell>
          <cell r="W73">
            <v>4.1451210332390316</v>
          </cell>
          <cell r="X73">
            <v>4.518181926230544</v>
          </cell>
          <cell r="Y73">
            <v>4.9248182995912941</v>
          </cell>
          <cell r="Z73">
            <v>5.3680519465545107</v>
          </cell>
          <cell r="AA73">
            <v>5.8511766217444166</v>
          </cell>
          <cell r="AB73">
            <v>6.3777825177014149</v>
          </cell>
          <cell r="AC73">
            <v>6.9517829442945427</v>
          </cell>
          <cell r="AD73">
            <v>7.5774434092810514</v>
          </cell>
          <cell r="AE73">
            <v>8.2594133161163477</v>
          </cell>
          <cell r="AF73">
            <v>9.0027605145668215</v>
          </cell>
          <cell r="AG73">
            <v>9.8130089608778359</v>
          </cell>
          <cell r="AH73">
            <v>10.696179767356838</v>
          </cell>
          <cell r="AI73">
            <v>11.658835946418957</v>
          </cell>
        </row>
        <row r="75">
          <cell r="B75" t="str">
            <v>Equity NPV of Exit Value (@ 9 %)</v>
          </cell>
          <cell r="C75">
            <v>269.11685472598828</v>
          </cell>
          <cell r="F75">
            <v>0</v>
          </cell>
          <cell r="G75">
            <v>0</v>
          </cell>
          <cell r="H75">
            <v>-11.599779227749117</v>
          </cell>
          <cell r="I75">
            <v>-17.495446835247289</v>
          </cell>
          <cell r="J75">
            <v>-20.615334430294258</v>
          </cell>
          <cell r="K75">
            <v>-19.433262501951695</v>
          </cell>
          <cell r="L75">
            <v>-18.318969927298504</v>
          </cell>
          <cell r="M75">
            <v>-17.268570275503862</v>
          </cell>
          <cell r="N75">
            <v>-65.113599846165926</v>
          </cell>
          <cell r="O75">
            <v>-10.741503827833681</v>
          </cell>
          <cell r="P75">
            <v>-58.633239331733471</v>
          </cell>
          <cell r="Q75">
            <v>-81.281237740631596</v>
          </cell>
          <cell r="R75">
            <v>-73.555791658127518</v>
          </cell>
          <cell r="S75">
            <v>-57.781785878230913</v>
          </cell>
          <cell r="T75">
            <v>-19.064013528861278</v>
          </cell>
          <cell r="U75">
            <v>-17.970893487068768</v>
          </cell>
          <cell r="V75">
            <v>28.732075727806411</v>
          </cell>
          <cell r="W75">
            <v>28.95895323519445</v>
          </cell>
          <cell r="X75">
            <v>-130.29934061312946</v>
          </cell>
          <cell r="Y75">
            <v>37.214230796477402</v>
          </cell>
          <cell r="Z75">
            <v>36.278452607524827</v>
          </cell>
          <cell r="AA75">
            <v>38.755798722957607</v>
          </cell>
          <cell r="AB75">
            <v>37.780553895319507</v>
          </cell>
          <cell r="AC75">
            <v>36.949512022513147</v>
          </cell>
          <cell r="AD75">
            <v>35.653819815103709</v>
          </cell>
          <cell r="AE75">
            <v>33.308127710379352</v>
          </cell>
          <cell r="AF75">
            <v>33.275404811137939</v>
          </cell>
          <cell r="AG75">
            <v>32.292320253931678</v>
          </cell>
          <cell r="AH75">
            <v>30.973753883305591</v>
          </cell>
          <cell r="AI75">
            <v>29.820516293612336</v>
          </cell>
        </row>
      </sheetData>
      <sheetData sheetId="19">
        <row r="2">
          <cell r="C2" t="str">
            <v>Model Check: OK</v>
          </cell>
        </row>
        <row r="3">
          <cell r="A3" t="str">
            <v>Nuclear</v>
          </cell>
          <cell r="D3" t="str">
            <v>OK</v>
          </cell>
        </row>
        <row r="5">
          <cell r="A5" t="str">
            <v>All Values in  £m Unless Otherwise Indicated / Yearly Basis</v>
          </cell>
        </row>
        <row r="6">
          <cell r="A6" t="str">
            <v>Annual Period Starting</v>
          </cell>
        </row>
        <row r="7">
          <cell r="A7" t="str">
            <v>Annual Period Ending</v>
          </cell>
        </row>
        <row r="8">
          <cell r="A8" t="str">
            <v>Operating Year No</v>
          </cell>
        </row>
        <row r="9">
          <cell r="A9" t="str">
            <v>Operation Year Flag</v>
          </cell>
        </row>
        <row r="10">
          <cell r="A10" t="str">
            <v>Operational Flag</v>
          </cell>
        </row>
        <row r="11">
          <cell r="A11" t="str">
            <v>Proportion in Year Operation</v>
          </cell>
        </row>
        <row r="14">
          <cell r="A14" t="str">
            <v>LEVELISED COSTS</v>
          </cell>
        </row>
        <row r="15">
          <cell r="A15" t="str">
            <v>Power Production</v>
          </cell>
          <cell r="C15" t="str">
            <v>Total</v>
          </cell>
        </row>
        <row r="16">
          <cell r="B16" t="str">
            <v>Power Output, Net (TWh)</v>
          </cell>
          <cell r="C16">
            <v>470.37542399999978</v>
          </cell>
        </row>
        <row r="18">
          <cell r="A18" t="str">
            <v>Operating Costs</v>
          </cell>
        </row>
        <row r="19">
          <cell r="B19" t="str">
            <v>Total Fuel Costs</v>
          </cell>
          <cell r="C19">
            <v>1877.0186805167123</v>
          </cell>
        </row>
        <row r="20">
          <cell r="B20" t="str">
            <v>Fixed O&amp;M Cost</v>
          </cell>
          <cell r="C20">
            <v>3599.5201118327727</v>
          </cell>
        </row>
        <row r="21">
          <cell r="B21" t="str">
            <v>Variable O&amp;M Costs</v>
          </cell>
          <cell r="C21">
            <v>0</v>
          </cell>
        </row>
        <row r="22">
          <cell r="B22" t="str">
            <v>Emissions Costs</v>
          </cell>
          <cell r="C22">
            <v>0</v>
          </cell>
        </row>
        <row r="23">
          <cell r="B23" t="str">
            <v>Additional Insurance Costs</v>
          </cell>
          <cell r="C23">
            <v>0</v>
          </cell>
        </row>
        <row r="24">
          <cell r="B24" t="str">
            <v>Additional Security Costs</v>
          </cell>
          <cell r="C24">
            <v>0</v>
          </cell>
        </row>
        <row r="25">
          <cell r="B25" t="str">
            <v>Waste Fund</v>
          </cell>
          <cell r="C25">
            <v>173.43834698925522</v>
          </cell>
        </row>
        <row r="26">
          <cell r="B26" t="str">
            <v>Annual Subsidy</v>
          </cell>
          <cell r="C26">
            <v>0</v>
          </cell>
        </row>
        <row r="27">
          <cell r="B27" t="str">
            <v>Decommissioning Fund</v>
          </cell>
          <cell r="C27">
            <v>311.86057661212482</v>
          </cell>
        </row>
        <row r="29">
          <cell r="A29" t="str">
            <v>Capital Costs</v>
          </cell>
        </row>
        <row r="30">
          <cell r="B30" t="str">
            <v>Predevelopment Costs</v>
          </cell>
          <cell r="C30">
            <v>1022.8668359154663</v>
          </cell>
        </row>
        <row r="31">
          <cell r="B31" t="str">
            <v>Construction Costs</v>
          </cell>
          <cell r="C31">
            <v>10664.102005404537</v>
          </cell>
        </row>
        <row r="32">
          <cell r="B32" t="str">
            <v>Capital Grant</v>
          </cell>
          <cell r="C32">
            <v>0</v>
          </cell>
        </row>
        <row r="35">
          <cell r="B35" t="str">
            <v>Resource cost cash flow line</v>
          </cell>
        </row>
        <row r="36">
          <cell r="C36" t="str">
            <v>Total</v>
          </cell>
        </row>
        <row r="37">
          <cell r="A37" t="str">
            <v>Levelised Cost</v>
          </cell>
          <cell r="C37" t="str">
            <v>£/MWh</v>
          </cell>
        </row>
        <row r="38">
          <cell r="B38" t="str">
            <v>Fuel</v>
          </cell>
          <cell r="C38">
            <v>3.9904692820786343</v>
          </cell>
        </row>
        <row r="39">
          <cell r="B39" t="str">
            <v>Fuel Delivery</v>
          </cell>
          <cell r="C39">
            <v>0</v>
          </cell>
        </row>
        <row r="40">
          <cell r="B40" t="str">
            <v>Fixed O&amp;M</v>
          </cell>
          <cell r="C40">
            <v>7.6524408550578835</v>
          </cell>
        </row>
        <row r="41">
          <cell r="B41" t="str">
            <v>Variable O&amp;M</v>
          </cell>
          <cell r="C41">
            <v>0</v>
          </cell>
        </row>
        <row r="42">
          <cell r="B42" t="str">
            <v>Emissions Costs</v>
          </cell>
          <cell r="C42">
            <v>0</v>
          </cell>
        </row>
        <row r="43">
          <cell r="B43" t="str">
            <v>Additional Insurance Costs</v>
          </cell>
          <cell r="C43">
            <v>0</v>
          </cell>
        </row>
        <row r="44">
          <cell r="B44" t="str">
            <v>Additional Security Costs</v>
          </cell>
          <cell r="C44">
            <v>0</v>
          </cell>
        </row>
        <row r="45">
          <cell r="B45" t="str">
            <v>Waste Fund</v>
          </cell>
          <cell r="C45">
            <v>0.3687232328474187</v>
          </cell>
        </row>
        <row r="46">
          <cell r="B46" t="str">
            <v>Decommissioning</v>
          </cell>
          <cell r="C46">
            <v>0.66300355141880241</v>
          </cell>
        </row>
        <row r="47">
          <cell r="B47" t="str">
            <v>Predevelopment Costs</v>
          </cell>
          <cell r="C47">
            <v>2.1745754215157862</v>
          </cell>
        </row>
        <row r="48">
          <cell r="B48" t="str">
            <v>Construction Costs</v>
          </cell>
          <cell r="C48">
            <v>22.671469344037288</v>
          </cell>
        </row>
        <row r="49">
          <cell r="B49" t="str">
            <v>Annual Subsidy</v>
          </cell>
          <cell r="C49">
            <v>0</v>
          </cell>
        </row>
        <row r="50">
          <cell r="B50" t="str">
            <v>Capital Grant</v>
          </cell>
          <cell r="C50">
            <v>0</v>
          </cell>
        </row>
        <row r="51">
          <cell r="B51" t="str">
            <v>Storage (pertaining to Carbon Sequestration)</v>
          </cell>
          <cell r="C51">
            <v>0</v>
          </cell>
        </row>
        <row r="52">
          <cell r="B52" t="str">
            <v>Transmission Cost for Severn Barrage</v>
          </cell>
          <cell r="C52">
            <v>0</v>
          </cell>
        </row>
        <row r="54">
          <cell r="B54" t="str">
            <v>Total (£/MWh)</v>
          </cell>
          <cell r="C54">
            <v>37.520681686955811</v>
          </cell>
        </row>
      </sheetData>
      <sheetData sheetId="20"/>
      <sheetData sheetId="21">
        <row r="2">
          <cell r="B2">
            <v>0</v>
          </cell>
        </row>
        <row r="4">
          <cell r="R4">
            <v>1</v>
          </cell>
        </row>
        <row r="16">
          <cell r="G16" t="str">
            <v>New Build Evaluation Model</v>
          </cell>
        </row>
        <row r="18">
          <cell r="G18" t="str">
            <v>Nuclear</v>
          </cell>
        </row>
        <row r="20">
          <cell r="G20" t="str">
            <v>Financial Model Version:</v>
          </cell>
        </row>
        <row r="23">
          <cell r="G23" t="str">
            <v>Version  Unknown</v>
          </cell>
        </row>
        <row r="28">
          <cell r="H28">
            <v>0</v>
          </cell>
        </row>
        <row r="31">
          <cell r="G31" t="str">
            <v>Preparation Date:</v>
          </cell>
        </row>
        <row r="33">
          <cell r="G33">
            <v>38903</v>
          </cell>
        </row>
        <row r="35">
          <cell r="G35" t="str">
            <v>Strictly Private &amp; Confidential</v>
          </cell>
        </row>
        <row r="42">
          <cell r="G42" t="str">
            <v>- The use of Financial Model is Subject to the Disclaimer -</v>
          </cell>
        </row>
      </sheetData>
      <sheetData sheetId="22">
        <row r="9">
          <cell r="F9" t="str">
            <v>Strictly Private &amp; Confidential</v>
          </cell>
        </row>
        <row r="18">
          <cell r="C18" t="str">
            <v>Cover Page</v>
          </cell>
        </row>
      </sheetData>
      <sheetData sheetId="2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trol"/>
      <sheetName val="Validation"/>
      <sheetName val="Summary (BERR)"/>
      <sheetName val="Summary"/>
      <sheetName val="En D Pivot (BERR) "/>
      <sheetName val="Data Tables (BERR)"/>
      <sheetName val="Summary (CE)"/>
      <sheetName val="En D Pivot (CE)"/>
      <sheetName val="Data Tables (CE)"/>
      <sheetName val="Comparison"/>
      <sheetName val="Chart Data"/>
      <sheetName val="Ch - CO2 (source)"/>
      <sheetName val="Ch - Sector D (fuel)"/>
      <sheetName val="Ch - Fuel D (sector)"/>
      <sheetName val="Ch - Generation"/>
      <sheetName val="Ch - Capacity"/>
      <sheetName val="Ch - Electr P"/>
      <sheetName val="Ch - Fuel P"/>
      <sheetName val="COVER_SHEET"/>
      <sheetName val="CO2"/>
      <sheetName val="Generation"/>
      <sheetName val="info"/>
      <sheetName val="Capacity"/>
      <sheetName val="CE contents"/>
    </sheetNames>
    <sheetDataSet>
      <sheetData sheetId="0"/>
      <sheetData sheetId="1">
        <row r="4">
          <cell r="AA4" t="str">
            <v>Pre-policy Demand</v>
          </cell>
          <cell r="AD4" t="str">
            <v>Renewable</v>
          </cell>
        </row>
        <row r="5">
          <cell r="AA5" t="str">
            <v>Policy Impact</v>
          </cell>
          <cell r="AD5" t="str">
            <v>Solid</v>
          </cell>
        </row>
        <row r="6">
          <cell r="AA6" t="str">
            <v>Final Consumption</v>
          </cell>
          <cell r="AD6" t="str">
            <v>Diesel</v>
          </cell>
        </row>
        <row r="7">
          <cell r="AD7" t="str">
            <v>Electricity</v>
          </cell>
        </row>
        <row r="8">
          <cell r="AD8" t="str">
            <v>Refined Oils</v>
          </cell>
        </row>
        <row r="9">
          <cell r="AD9" t="str">
            <v>Gas</v>
          </cell>
        </row>
        <row r="10">
          <cell r="AD10" t="str">
            <v>Refined Oils</v>
          </cell>
        </row>
        <row r="11">
          <cell r="AD11" t="str">
            <v>Petroleum</v>
          </cell>
        </row>
        <row r="12">
          <cell r="AD12" t="str">
            <v>Renewable</v>
          </cell>
        </row>
        <row r="13">
          <cell r="AD13" t="str">
            <v>Aviation fuel</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sheetData sheetId="19"/>
      <sheetData sheetId="20"/>
      <sheetData sheetId="21"/>
      <sheetData sheetId="22"/>
      <sheetData sheetId="23"/>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Version control and amendments"/>
      <sheetName val="TRANSPORT MACC CONTROL PANEL"/>
      <sheetName val="Conversion factors"/>
      <sheetName val="Discount rates"/>
      <sheetName val="Non-powertrain tech - small car"/>
      <sheetName val="Non-powertrain tech- medium car"/>
      <sheetName val="Non-powertrain tech - large car"/>
      <sheetName val="Non-powertrain tech-Vans (LCVs)"/>
      <sheetName val="Non-powertrain tech Rigid &lt;7.5t"/>
      <sheetName val="Non-powertrain tech Rigid &gt;7.5t"/>
      <sheetName val="Non-powertrain tech Artic&lt;33t"/>
      <sheetName val="Non-powertrain tech Artic&gt;33t"/>
      <sheetName val="Vehicle lic stats 2006"/>
      <sheetName val="DATA VALIDATION"/>
      <sheetName val="2006 car fleet"/>
      <sheetName val="Vehicle-Mix_pre1988-2005"/>
      <sheetName val="Vehicle-Mix_2006"/>
      <sheetName val="CO2 EF (NIK)"/>
      <sheetName val="BVKM_NAEI"/>
      <sheetName val="Calculations"/>
      <sheetName val="2006 Car stock"/>
      <sheetName val="Percentages_SMMT"/>
      <sheetName val="2006 LCV stock"/>
      <sheetName val="SMMT derived car EFs 1997-2007"/>
      <sheetName val="SMMT all"/>
      <sheetName val="SMMT petrol"/>
      <sheetName val="SMMT diesel"/>
      <sheetName val="Van EFs 1997-2007"/>
      <sheetName val="HGV EFs 1997-2007"/>
      <sheetName val="Electricity"/>
      <sheetName val="Fossil fuel EFs 1997-2022"/>
      <sheetName val="Vehicle Energy Consump Factors"/>
      <sheetName val="Tech options - abatement perf"/>
      <sheetName val="BAU biofuel blend fuel con"/>
      <sheetName val="Biofuel lifecycle emissions"/>
      <sheetName val="CarStock"/>
      <sheetName val="LGVStock"/>
      <sheetName val="HGVstock"/>
      <sheetName val="Vkm Activity data"/>
      <sheetName val="PreScrappedStock"/>
      <sheetName val="PreScrappedVkm"/>
      <sheetName val="Scrappage_Smallcar"/>
      <sheetName val="Scrappage_MediumCar"/>
      <sheetName val="Scrappage_LargeCar"/>
      <sheetName val="Cars_CapitalCost"/>
      <sheetName val="LGV_Capital Cost"/>
      <sheetName val="HGV_CapitalCost"/>
      <sheetName val="Non-p'train tech_cost_small_car"/>
      <sheetName val="Non-p'train tech_cost_med_car"/>
      <sheetName val="Non-p'train tech_cost_large_car"/>
      <sheetName val="Non-p'train tech_cost_LCV"/>
      <sheetName val="Non-p'train tech_cost_RIGID&lt;7.5"/>
      <sheetName val="Non-p'train tech_cost_RIGID&gt;7.5"/>
      <sheetName val="Non-p'train tech_cost_ARTIC&lt;33T"/>
      <sheetName val="Non-p'train tech_cost_ARTIC&gt;33T"/>
      <sheetName val="CarCost"/>
      <sheetName val="LCV cost"/>
      <sheetName val="HGV cost"/>
      <sheetName val="MEDIUM CARS"/>
      <sheetName val="LARGE CARS"/>
      <sheetName val="VANS (LCVs)"/>
      <sheetName val="RIGIDS &lt;7.5 TONNES"/>
      <sheetName val="RIGIDS &gt;7.5 TONNES"/>
      <sheetName val="ARTICS UNDER 33T"/>
      <sheetName val="ARTICS OVER 33T"/>
      <sheetName val="SMALL CARS"/>
      <sheetName val="Small Car - Energy"/>
      <sheetName val="Medium Car - Energy"/>
      <sheetName val="Large Car - Energy"/>
      <sheetName val="LCV - Energy"/>
      <sheetName val="Rigid under 7.5T - Energy"/>
      <sheetName val="Rigid over 7.5T - Energy"/>
      <sheetName val="Artic under 33T - Energy"/>
      <sheetName val="Artic over 33T - Energy"/>
      <sheetName val="BERR"/>
      <sheetName val="Admin"/>
      <sheetName val="OutputForDemandModel"/>
      <sheetName val="current_scenarios"/>
      <sheetName val="New Car Average CO2 EF"/>
      <sheetName val="New Van Average CO2 EF"/>
      <sheetName val="New HGV Average CO2 EF"/>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35">
          <cell r="H35">
            <v>0</v>
          </cell>
          <cell r="I35">
            <v>0</v>
          </cell>
          <cell r="J35">
            <v>0</v>
          </cell>
          <cell r="K35">
            <v>6.7183473609235969E-3</v>
          </cell>
          <cell r="L35">
            <v>1.2125179291376263E-2</v>
          </cell>
          <cell r="M35">
            <v>1.7560840233669585E-2</v>
          </cell>
          <cell r="N35">
            <v>2.3025561376858003E-2</v>
          </cell>
          <cell r="O35">
            <v>2.851957638859335E-2</v>
          </cell>
          <cell r="P35">
            <v>3.404312144843067E-2</v>
          </cell>
          <cell r="Q35">
            <v>3.7001286840832939E-2</v>
          </cell>
          <cell r="R35">
            <v>3.9967961911849224E-2</v>
          </cell>
          <cell r="S35">
            <v>4.712290165345575E-2</v>
          </cell>
          <cell r="T35">
            <v>5.4327553492845022E-2</v>
          </cell>
          <cell r="U35">
            <v>6.1582437331207399E-2</v>
          </cell>
          <cell r="V35">
            <v>6.888808034476504E-2</v>
          </cell>
          <cell r="W35">
            <v>8.0047065320492897E-2</v>
          </cell>
          <cell r="X35">
            <v>7.6245017112469129E-2</v>
          </cell>
          <cell r="Y35">
            <v>7.6245017112469129E-2</v>
          </cell>
        </row>
        <row r="41">
          <cell r="H41">
            <v>0</v>
          </cell>
          <cell r="I41">
            <v>0</v>
          </cell>
          <cell r="J41">
            <v>0</v>
          </cell>
          <cell r="K41">
            <v>3.8507764049805299E-2</v>
          </cell>
          <cell r="L41">
            <v>4.0436294986309698E-2</v>
          </cell>
          <cell r="M41">
            <v>4.2365125742667882E-2</v>
          </cell>
          <cell r="N41">
            <v>4.4294256388802737E-2</v>
          </cell>
          <cell r="O41">
            <v>4.6223686994658841E-2</v>
          </cell>
          <cell r="P41">
            <v>4.8153417630202595E-2</v>
          </cell>
          <cell r="Q41">
            <v>5.1022010028356685E-2</v>
          </cell>
          <cell r="R41">
            <v>5.389126554706563E-2</v>
          </cell>
          <cell r="S41">
            <v>6.0780185700151076E-2</v>
          </cell>
          <cell r="T41">
            <v>6.7672929933967202E-2</v>
          </cell>
          <cell r="U41">
            <v>7.4569501433553106E-2</v>
          </cell>
          <cell r="V41">
            <v>8.1469903387485942E-2</v>
          </cell>
          <cell r="W41">
            <v>8.0037352289312483E-2</v>
          </cell>
          <cell r="X41">
            <v>8.8374138987885764E-2</v>
          </cell>
          <cell r="Y41">
            <v>8.8374138987885764E-2</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hapter 6 exhibits list"/>
      <sheetName val="01"/>
      <sheetName val="02"/>
      <sheetName val="03"/>
      <sheetName val="010"/>
      <sheetName val="04"/>
      <sheetName val="05"/>
      <sheetName val="06"/>
      <sheetName val="07"/>
      <sheetName val="08"/>
      <sheetName val="011"/>
      <sheetName val="039"/>
      <sheetName val="013"/>
      <sheetName val="014"/>
      <sheetName val="035 (3)"/>
      <sheetName val="015"/>
      <sheetName val="016"/>
      <sheetName val="017"/>
      <sheetName val="018"/>
      <sheetName val="040"/>
      <sheetName val="019"/>
      <sheetName val="021"/>
      <sheetName val="022"/>
      <sheetName val="023"/>
      <sheetName val="023a"/>
      <sheetName val="024"/>
      <sheetName val="025"/>
      <sheetName val="026"/>
      <sheetName val="027"/>
      <sheetName val="028"/>
      <sheetName val="029"/>
      <sheetName val="031"/>
      <sheetName val="032"/>
      <sheetName val="033"/>
      <sheetName val="034"/>
      <sheetName val="035"/>
      <sheetName val="036"/>
      <sheetName val="041"/>
      <sheetName val="0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ummary"/>
      <sheetName val="Parameters"/>
      <sheetName val="Coal levellised costs"/>
      <sheetName val="Chart data"/>
      <sheetName val="Lists"/>
      <sheetName val="BERR fin model"/>
      <sheetName val="IPCC costs"/>
    </sheetNames>
    <sheetDataSet>
      <sheetData sheetId="0" refreshError="1"/>
      <sheetData sheetId="1">
        <row r="13">
          <cell r="C13">
            <v>0.1</v>
          </cell>
          <cell r="D13">
            <v>20</v>
          </cell>
        </row>
      </sheetData>
      <sheetData sheetId="2" refreshError="1"/>
      <sheetData sheetId="3" refreshError="1"/>
      <sheetData sheetId="4">
        <row r="1">
          <cell r="B1">
            <v>2</v>
          </cell>
          <cell r="C1">
            <v>1</v>
          </cell>
          <cell r="D1">
            <v>2</v>
          </cell>
        </row>
        <row r="3">
          <cell r="A3" t="str">
            <v>Mid-merit: 60% capacity factor</v>
          </cell>
          <cell r="B3">
            <v>0.6</v>
          </cell>
          <cell r="C3" t="str">
            <v>Central FF prices</v>
          </cell>
          <cell r="D3" t="str">
            <v>Low IPPC costs</v>
          </cell>
        </row>
        <row r="4">
          <cell r="A4" t="str">
            <v>Baseload: 85% capacity factor</v>
          </cell>
          <cell r="B4">
            <v>0.85</v>
          </cell>
          <cell r="C4" t="str">
            <v>High FF prices</v>
          </cell>
          <cell r="D4" t="str">
            <v>Central IPPC costs</v>
          </cell>
        </row>
        <row r="5">
          <cell r="C5" t="str">
            <v>High-high FF prices</v>
          </cell>
          <cell r="D5" t="str">
            <v>High IPPC costs</v>
          </cell>
        </row>
      </sheetData>
      <sheetData sheetId="5" refreshError="1"/>
      <sheetData sheetId="6"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fo"/>
      <sheetName val="RAW DATA"/>
      <sheetName val="Usable range ratio effect"/>
      <sheetName val="Sheet2"/>
      <sheetName val="CO2 data"/>
      <sheetName val="Average CO2"/>
      <sheetName val="Marginal CO2"/>
      <sheetName val="Day Information"/>
      <sheetName val="Sheet3"/>
    </sheetNames>
    <sheetDataSet>
      <sheetData sheetId="0"/>
      <sheetData sheetId="1"/>
      <sheetData sheetId="2"/>
      <sheetData sheetId="3"/>
      <sheetData sheetId="4"/>
      <sheetData sheetId="5"/>
      <sheetData sheetId="6"/>
      <sheetData sheetId="7"/>
      <sheetData sheetId="8">
        <row r="55">
          <cell r="C55">
            <v>4.6568306836850013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dimension ref="B2:C13"/>
  <sheetViews>
    <sheetView workbookViewId="0">
      <selection activeCell="C37" sqref="C37"/>
    </sheetView>
  </sheetViews>
  <sheetFormatPr defaultRowHeight="12.75"/>
  <sheetData>
    <row r="2" spans="2:3">
      <c r="B2" s="12" t="s">
        <v>61</v>
      </c>
      <c r="C2" s="12" t="s">
        <v>62</v>
      </c>
    </row>
    <row r="3" spans="2:3">
      <c r="B3">
        <v>1.1000000000000001</v>
      </c>
      <c r="C3" t="str">
        <f>'1.1'!A1</f>
        <v>UK Greenhouse Gas Emissions (1990-2009)</v>
      </c>
    </row>
    <row r="4" spans="2:3">
      <c r="B4">
        <v>1.2</v>
      </c>
      <c r="C4" t="str">
        <f>'1.2'!A1</f>
        <v>UK CO2 Emissions by sector (1990-2009)</v>
      </c>
    </row>
    <row r="5" spans="2:3">
      <c r="B5">
        <v>1.3</v>
      </c>
      <c r="C5" t="str">
        <f>'1.3'!A1</f>
        <v>UK Non-CO2 Emissions by sector (1990-2008)</v>
      </c>
    </row>
    <row r="6" spans="2:3">
      <c r="B6">
        <v>1.4</v>
      </c>
      <c r="C6" t="str">
        <f>'1.4'!A1</f>
        <v>Projected outperformance of first budget in the non-traded sector due to the recession and other changes</v>
      </c>
    </row>
    <row r="7" spans="2:3">
      <c r="B7">
        <v>1.5</v>
      </c>
      <c r="C7" t="str">
        <f>'1.5'!A1</f>
        <v>Actual carbon prices (2008-2010) and CCC carbon price projections for 2020</v>
      </c>
    </row>
    <row r="8" spans="2:3">
      <c r="B8">
        <v>1.6</v>
      </c>
      <c r="C8" t="str">
        <f>'1.6'!A1</f>
        <v>Recent market projections of the EU price in 2020</v>
      </c>
    </row>
    <row r="9" spans="2:3">
      <c r="B9">
        <v>1.7</v>
      </c>
      <c r="C9" t="str">
        <f>'1.7'!A1</f>
        <v>Indicative CO2 reductions required to meet budgets versus pre-recession trend (2003-2022)</v>
      </c>
    </row>
    <row r="10" spans="2:3">
      <c r="B10">
        <v>1.8</v>
      </c>
      <c r="C10" t="str">
        <f>'1.8'!A1</f>
        <v>Indicative non-traded sector CO2 emissions based on rate of implementation of measures achieved in 2009 versus budget requirements (2003-2022)</v>
      </c>
    </row>
    <row r="11" spans="2:3">
      <c r="B11">
        <v>1.9</v>
      </c>
      <c r="C11" t="str">
        <f>'1.9'!A1</f>
        <v>Indicative economy-wide CO2 Extended Ambition trajectory incorporating additional recession impacts versus budget requirements (2003-2022)</v>
      </c>
    </row>
    <row r="12" spans="2:3">
      <c r="B12">
        <v>1.1000000000000001</v>
      </c>
      <c r="C12" t="str">
        <f>'1.10'!A1</f>
        <v>UK aviation CO2 emissions (1990-2008, bunker fuels basis)</v>
      </c>
    </row>
    <row r="13" spans="2:3">
      <c r="B13">
        <v>1.1100000000000001</v>
      </c>
      <c r="C13" t="str">
        <f>'1.11'!A1</f>
        <v>UK shipping CO2 emissions (1990-2008, bunker fuels basis)</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C9"/>
  <sheetViews>
    <sheetView tabSelected="1" topLeftCell="B1" workbookViewId="0">
      <selection activeCell="P39" sqref="P39"/>
    </sheetView>
  </sheetViews>
  <sheetFormatPr defaultRowHeight="12.75"/>
  <cols>
    <col min="1" max="1" width="82" bestFit="1" customWidth="1"/>
  </cols>
  <sheetData>
    <row r="1" spans="1:29" ht="14.25">
      <c r="A1" s="25" t="s">
        <v>69</v>
      </c>
    </row>
    <row r="2" spans="1:29">
      <c r="A2" s="24" t="s">
        <v>37</v>
      </c>
    </row>
    <row r="5" spans="1:29" ht="15.75">
      <c r="A5" s="47" t="s">
        <v>70</v>
      </c>
      <c r="B5" s="18">
        <v>2003</v>
      </c>
      <c r="C5" s="18">
        <v>2004</v>
      </c>
      <c r="D5" s="18">
        <v>2005</v>
      </c>
      <c r="E5" s="18">
        <v>2006</v>
      </c>
      <c r="F5" s="18">
        <v>2007</v>
      </c>
      <c r="G5" s="18">
        <v>2008</v>
      </c>
      <c r="H5" s="18">
        <v>2009</v>
      </c>
      <c r="I5" s="18">
        <v>2010</v>
      </c>
      <c r="J5" s="18">
        <v>2011</v>
      </c>
      <c r="K5" s="18">
        <v>2012</v>
      </c>
      <c r="L5" s="18">
        <v>2013</v>
      </c>
      <c r="M5" s="18">
        <v>2014</v>
      </c>
      <c r="N5" s="18">
        <v>2015</v>
      </c>
      <c r="O5" s="18">
        <v>2016</v>
      </c>
      <c r="P5" s="18">
        <v>2017</v>
      </c>
      <c r="Q5" s="18">
        <v>2018</v>
      </c>
      <c r="R5" s="18">
        <v>2019</v>
      </c>
      <c r="S5" s="18">
        <v>2020</v>
      </c>
      <c r="T5" s="18">
        <v>2021</v>
      </c>
      <c r="U5" s="18">
        <v>2022</v>
      </c>
    </row>
    <row r="6" spans="1:29" s="29" customFormat="1" ht="15.75">
      <c r="A6" s="47" t="s">
        <v>71</v>
      </c>
      <c r="B6" s="14">
        <v>556.70000000000005</v>
      </c>
      <c r="C6" s="14">
        <v>556.30000000000007</v>
      </c>
      <c r="D6" s="14">
        <v>553.89999999999986</v>
      </c>
      <c r="E6" s="14">
        <v>551.39999999999986</v>
      </c>
      <c r="F6" s="14">
        <v>543.6</v>
      </c>
      <c r="G6" s="14">
        <v>532.79999999999995</v>
      </c>
      <c r="H6" s="14">
        <v>480.9</v>
      </c>
      <c r="I6" s="14"/>
      <c r="J6" s="14"/>
      <c r="K6" s="14"/>
      <c r="L6" s="14"/>
      <c r="M6" s="14"/>
      <c r="N6" s="14"/>
      <c r="O6" s="14"/>
      <c r="P6" s="14"/>
      <c r="Q6" s="14"/>
      <c r="R6" s="14"/>
      <c r="S6" s="14"/>
      <c r="T6" s="14"/>
      <c r="U6" s="14"/>
      <c r="W6" s="21"/>
      <c r="AC6" s="17"/>
    </row>
    <row r="7" spans="1:29" s="29" customFormat="1">
      <c r="A7" t="s">
        <v>34</v>
      </c>
      <c r="B7" s="48"/>
      <c r="C7" s="48"/>
      <c r="D7" s="48"/>
      <c r="E7" s="48"/>
      <c r="F7" s="48"/>
      <c r="G7" s="48"/>
      <c r="H7" s="48">
        <f t="shared" ref="H7" si="0">H6</f>
        <v>480.9</v>
      </c>
      <c r="I7" s="14">
        <v>467.58589751521134</v>
      </c>
      <c r="J7" s="14">
        <v>454.64040664401278</v>
      </c>
      <c r="K7" s="14">
        <v>442.05332207802326</v>
      </c>
      <c r="L7" s="14">
        <v>429.8147210510154</v>
      </c>
      <c r="M7" s="14">
        <v>417.91495551650917</v>
      </c>
      <c r="N7" s="14">
        <v>406.34464454193511</v>
      </c>
      <c r="O7" s="14">
        <v>395.09466691337133</v>
      </c>
      <c r="P7" s="14">
        <v>384.15615394502436</v>
      </c>
      <c r="Q7" s="14">
        <v>373.52048248778527</v>
      </c>
      <c r="R7" s="14">
        <v>363.17926813134932</v>
      </c>
      <c r="S7" s="14">
        <v>353.12435859454058</v>
      </c>
      <c r="T7" s="14">
        <v>343.34782729863093</v>
      </c>
      <c r="U7" s="14">
        <v>333.8419671185863</v>
      </c>
      <c r="W7" s="21"/>
      <c r="AC7" s="17"/>
    </row>
    <row r="8" spans="1:29">
      <c r="A8" t="s">
        <v>1</v>
      </c>
      <c r="B8" s="19"/>
      <c r="C8" s="19"/>
      <c r="D8" s="19"/>
      <c r="E8" s="19"/>
      <c r="F8" s="19"/>
      <c r="G8" s="19"/>
      <c r="H8" s="19">
        <v>480.9</v>
      </c>
      <c r="I8" s="34">
        <v>475.1642135169372</v>
      </c>
      <c r="J8" s="34">
        <v>469.49683885874293</v>
      </c>
      <c r="K8" s="34">
        <v>463.89706006446823</v>
      </c>
      <c r="L8" s="34">
        <v>458.36407090528678</v>
      </c>
      <c r="M8" s="34">
        <v>452.89707476841801</v>
      </c>
      <c r="N8" s="34">
        <v>447.49528454243472</v>
      </c>
      <c r="O8" s="34">
        <v>442.15792250393849</v>
      </c>
      <c r="P8" s="34">
        <v>436.88422020558704</v>
      </c>
      <c r="Q8" s="34">
        <v>431.67341836545677</v>
      </c>
      <c r="R8" s="34">
        <v>426.52476675772522</v>
      </c>
      <c r="S8" s="34">
        <v>421.43752410465709</v>
      </c>
      <c r="T8" s="34">
        <v>416.41095796987867</v>
      </c>
      <c r="U8" s="34">
        <v>411.44434465292534</v>
      </c>
    </row>
    <row r="9" spans="1:29">
      <c r="A9" t="s">
        <v>2</v>
      </c>
      <c r="B9" s="19"/>
      <c r="C9" s="19"/>
      <c r="D9" s="19"/>
      <c r="E9" s="19"/>
      <c r="F9" s="19"/>
      <c r="G9" s="19"/>
      <c r="H9" s="19">
        <v>480.9</v>
      </c>
      <c r="I9" s="34">
        <v>468.78390204483333</v>
      </c>
      <c r="J9" s="34">
        <v>456.97306470447057</v>
      </c>
      <c r="K9" s="34">
        <v>445.45979705042174</v>
      </c>
      <c r="L9" s="34">
        <v>434.23660192430077</v>
      </c>
      <c r="M9" s="34">
        <v>423.29617105585925</v>
      </c>
      <c r="N9" s="34">
        <v>412.63138030401944</v>
      </c>
      <c r="O9" s="34">
        <v>402.23528501780788</v>
      </c>
      <c r="P9" s="34">
        <v>392.10111551416855</v>
      </c>
      <c r="Q9" s="34">
        <v>382.22227266971072</v>
      </c>
      <c r="R9" s="34">
        <v>372.592323623521</v>
      </c>
      <c r="S9" s="34">
        <v>363.20499758824184</v>
      </c>
      <c r="T9" s="34">
        <v>354.05418176668809</v>
      </c>
      <c r="U9" s="34">
        <v>345.13391737134276</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A1:T8"/>
  <sheetViews>
    <sheetView zoomScaleNormal="100" workbookViewId="0">
      <selection activeCell="O22" sqref="O22"/>
    </sheetView>
  </sheetViews>
  <sheetFormatPr defaultRowHeight="12.75"/>
  <cols>
    <col min="1" max="1" width="18.28515625" bestFit="1" customWidth="1"/>
  </cols>
  <sheetData>
    <row r="1" spans="1:20" ht="14.25">
      <c r="A1" s="25" t="s">
        <v>68</v>
      </c>
      <c r="B1" s="12"/>
    </row>
    <row r="2" spans="1:20">
      <c r="A2" s="24" t="s">
        <v>38</v>
      </c>
      <c r="B2" s="12"/>
    </row>
    <row r="5" spans="1:20">
      <c r="B5" s="12">
        <v>1990</v>
      </c>
      <c r="C5" s="12">
        <v>1991</v>
      </c>
      <c r="D5" s="12">
        <v>1992</v>
      </c>
      <c r="E5" s="12">
        <v>1993</v>
      </c>
      <c r="F5" s="12">
        <v>1994</v>
      </c>
      <c r="G5" s="12">
        <v>1995</v>
      </c>
      <c r="H5" s="12">
        <v>1996</v>
      </c>
      <c r="I5" s="12">
        <v>1997</v>
      </c>
      <c r="J5" s="12">
        <v>1998</v>
      </c>
      <c r="K5" s="12">
        <v>1999</v>
      </c>
      <c r="L5" s="12">
        <v>2000</v>
      </c>
      <c r="M5" s="12">
        <v>2001</v>
      </c>
      <c r="N5" s="12">
        <v>2002</v>
      </c>
      <c r="O5" s="12">
        <v>2003</v>
      </c>
      <c r="P5" s="12">
        <v>2004</v>
      </c>
      <c r="Q5" s="12">
        <v>2005</v>
      </c>
      <c r="R5" s="12">
        <v>2006</v>
      </c>
      <c r="S5" s="12">
        <v>2007</v>
      </c>
      <c r="T5" s="12">
        <v>2008</v>
      </c>
    </row>
    <row r="6" spans="1:20">
      <c r="A6" t="s">
        <v>4</v>
      </c>
      <c r="B6" s="23">
        <v>15.609610541652639</v>
      </c>
      <c r="C6" s="23">
        <v>15.334055582808258</v>
      </c>
      <c r="D6" s="23">
        <v>16.954577779621541</v>
      </c>
      <c r="E6" s="23">
        <v>18.161653498017309</v>
      </c>
      <c r="F6" s="23">
        <v>18.910337732727033</v>
      </c>
      <c r="G6" s="23">
        <v>20.102747546604121</v>
      </c>
      <c r="H6" s="23">
        <v>21.268640667006672</v>
      </c>
      <c r="I6" s="23">
        <v>22.613460233201089</v>
      </c>
      <c r="J6" s="23">
        <v>25.182682935645516</v>
      </c>
      <c r="K6" s="23">
        <v>27.344378833410456</v>
      </c>
      <c r="L6" s="23">
        <v>30.152776430390389</v>
      </c>
      <c r="M6" s="23">
        <v>29.386985134409159</v>
      </c>
      <c r="N6" s="23">
        <v>28.87008645163661</v>
      </c>
      <c r="O6" s="23">
        <v>29.55435884604438</v>
      </c>
      <c r="P6" s="23">
        <v>32.40701238612651</v>
      </c>
      <c r="Q6" s="23">
        <v>35.1257677127062</v>
      </c>
      <c r="R6" s="23">
        <v>35.564567145890436</v>
      </c>
      <c r="S6" s="23">
        <v>35.415570733113327</v>
      </c>
      <c r="T6" s="23">
        <v>34.103204221237412</v>
      </c>
    </row>
    <row r="7" spans="1:20">
      <c r="A7" t="s">
        <v>5</v>
      </c>
      <c r="B7" s="23">
        <v>1.340225435396289</v>
      </c>
      <c r="C7" s="23">
        <v>1.360089314504209</v>
      </c>
      <c r="D7" s="23">
        <v>1.3872690100545624</v>
      </c>
      <c r="E7" s="23">
        <v>1.3624377618148877</v>
      </c>
      <c r="F7" s="23">
        <v>1.2737180473640035</v>
      </c>
      <c r="G7" s="23">
        <v>1.3590411145199854</v>
      </c>
      <c r="H7" s="23">
        <v>1.5207443091807753</v>
      </c>
      <c r="I7" s="23">
        <v>1.5810958445893144</v>
      </c>
      <c r="J7" s="23">
        <v>1.7045555143111795</v>
      </c>
      <c r="K7" s="23">
        <v>1.9024629599359986</v>
      </c>
      <c r="L7" s="23">
        <v>2.0615094792026598</v>
      </c>
      <c r="M7" s="23">
        <v>2.1615825625407452</v>
      </c>
      <c r="N7" s="23">
        <v>2.1376786264519274</v>
      </c>
      <c r="O7" s="23">
        <v>2.202108907223268</v>
      </c>
      <c r="P7" s="23">
        <v>2.3118515638408659</v>
      </c>
      <c r="Q7" s="23">
        <v>2.5305230563782435</v>
      </c>
      <c r="R7" s="23">
        <v>2.4158850260111628</v>
      </c>
      <c r="S7" s="23">
        <v>2.2926627617186512</v>
      </c>
      <c r="T7" s="23">
        <v>2.177362157710002</v>
      </c>
    </row>
    <row r="8" spans="1:20">
      <c r="A8" t="s">
        <v>21</v>
      </c>
      <c r="B8" s="23">
        <f>SUM(B6:B7)</f>
        <v>16.949835977048927</v>
      </c>
      <c r="C8" s="23">
        <f t="shared" ref="C8:T8" si="0">SUM(C6:C7)</f>
        <v>16.694144897312466</v>
      </c>
      <c r="D8" s="23">
        <f t="shared" si="0"/>
        <v>18.341846789676104</v>
      </c>
      <c r="E8" s="23">
        <f t="shared" si="0"/>
        <v>19.524091259832197</v>
      </c>
      <c r="F8" s="23">
        <f t="shared" si="0"/>
        <v>20.184055780091036</v>
      </c>
      <c r="G8" s="23">
        <f t="shared" si="0"/>
        <v>21.461788661124107</v>
      </c>
      <c r="H8" s="23">
        <f t="shared" si="0"/>
        <v>22.789384976187446</v>
      </c>
      <c r="I8" s="23">
        <f t="shared" si="0"/>
        <v>24.194556077790402</v>
      </c>
      <c r="J8" s="23">
        <f t="shared" si="0"/>
        <v>26.887238449956698</v>
      </c>
      <c r="K8" s="23">
        <f t="shared" si="0"/>
        <v>29.246841793346455</v>
      </c>
      <c r="L8" s="23">
        <f t="shared" si="0"/>
        <v>32.214285909593052</v>
      </c>
      <c r="M8" s="23">
        <f t="shared" si="0"/>
        <v>31.548567696949902</v>
      </c>
      <c r="N8" s="23">
        <f t="shared" si="0"/>
        <v>31.007765078088536</v>
      </c>
      <c r="O8" s="23">
        <f t="shared" si="0"/>
        <v>31.75646775326765</v>
      </c>
      <c r="P8" s="23">
        <f t="shared" si="0"/>
        <v>34.718863949967378</v>
      </c>
      <c r="Q8" s="23">
        <f t="shared" si="0"/>
        <v>37.656290769084443</v>
      </c>
      <c r="R8" s="23">
        <f t="shared" si="0"/>
        <v>37.980452171901597</v>
      </c>
      <c r="S8" s="23">
        <f t="shared" si="0"/>
        <v>37.70823349483198</v>
      </c>
      <c r="T8" s="23">
        <f t="shared" si="0"/>
        <v>36.280566378947412</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dimension ref="A1:T8"/>
  <sheetViews>
    <sheetView zoomScaleNormal="100" workbookViewId="0">
      <selection activeCell="O33" sqref="O33"/>
    </sheetView>
  </sheetViews>
  <sheetFormatPr defaultRowHeight="12.75"/>
  <cols>
    <col min="1" max="1" width="19" bestFit="1" customWidth="1"/>
  </cols>
  <sheetData>
    <row r="1" spans="1:20" ht="14.25">
      <c r="A1" s="25" t="s">
        <v>67</v>
      </c>
      <c r="B1" s="12"/>
    </row>
    <row r="2" spans="1:20">
      <c r="A2" s="24" t="s">
        <v>38</v>
      </c>
      <c r="B2" s="12"/>
    </row>
    <row r="5" spans="1:20">
      <c r="B5" s="12">
        <v>1990</v>
      </c>
      <c r="C5" s="12">
        <v>1991</v>
      </c>
      <c r="D5" s="12">
        <v>1992</v>
      </c>
      <c r="E5" s="12">
        <v>1993</v>
      </c>
      <c r="F5" s="12">
        <v>1994</v>
      </c>
      <c r="G5" s="12">
        <v>1995</v>
      </c>
      <c r="H5" s="12">
        <v>1996</v>
      </c>
      <c r="I5" s="12">
        <v>1997</v>
      </c>
      <c r="J5" s="12">
        <v>1998</v>
      </c>
      <c r="K5" s="12">
        <v>1999</v>
      </c>
      <c r="L5" s="12">
        <v>2000</v>
      </c>
      <c r="M5" s="12">
        <v>2001</v>
      </c>
      <c r="N5" s="12">
        <v>2002</v>
      </c>
      <c r="O5" s="12">
        <v>2003</v>
      </c>
      <c r="P5" s="12">
        <v>2004</v>
      </c>
      <c r="Q5" s="12">
        <v>2005</v>
      </c>
      <c r="R5" s="12">
        <v>2006</v>
      </c>
      <c r="S5" s="12">
        <v>2007</v>
      </c>
      <c r="T5" s="12">
        <v>2008</v>
      </c>
    </row>
    <row r="6" spans="1:20">
      <c r="A6" t="s">
        <v>6</v>
      </c>
      <c r="B6" s="23">
        <v>6.6767894198182347</v>
      </c>
      <c r="C6" s="23">
        <v>6.4572624294928165</v>
      </c>
      <c r="D6" s="23">
        <v>6.7478207959542651</v>
      </c>
      <c r="E6" s="23">
        <v>6.6803396432131334</v>
      </c>
      <c r="F6" s="23">
        <v>6.2487262418645555</v>
      </c>
      <c r="G6" s="23">
        <v>6.706754425974788</v>
      </c>
      <c r="H6" s="23">
        <v>7.3304126317795379</v>
      </c>
      <c r="I6" s="23">
        <v>8.220624678979771</v>
      </c>
      <c r="J6" s="23">
        <v>8.9712726701846961</v>
      </c>
      <c r="K6" s="23">
        <v>6.5010974617414243</v>
      </c>
      <c r="L6" s="23">
        <v>5.7205281814951636</v>
      </c>
      <c r="M6" s="23">
        <v>6.4166613956795553</v>
      </c>
      <c r="N6" s="23">
        <v>5.3466948642339478</v>
      </c>
      <c r="O6" s="23">
        <v>4.7865949513125612</v>
      </c>
      <c r="P6" s="23">
        <v>5.7235359462871553</v>
      </c>
      <c r="Q6" s="23">
        <v>5.7285910291074602</v>
      </c>
      <c r="R6" s="23">
        <v>6.6893596571452889</v>
      </c>
      <c r="S6" s="23">
        <v>6.7397099153891613</v>
      </c>
      <c r="T6" s="23">
        <v>7.4571035399588084</v>
      </c>
    </row>
    <row r="7" spans="1:20">
      <c r="A7" t="s">
        <v>7</v>
      </c>
      <c r="B7" s="23">
        <v>4.1121689008522617</v>
      </c>
      <c r="C7" s="23">
        <v>4.2990842554304098</v>
      </c>
      <c r="D7" s="23">
        <v>4.1425777247383015</v>
      </c>
      <c r="E7" s="23">
        <v>4.0912375260544183</v>
      </c>
      <c r="F7" s="23">
        <v>3.7966509300683731</v>
      </c>
      <c r="G7" s="23">
        <v>3.6732721498739949</v>
      </c>
      <c r="H7" s="23">
        <v>3.9697298873761051</v>
      </c>
      <c r="I7" s="23">
        <v>3.8279411302911206</v>
      </c>
      <c r="J7" s="23">
        <v>3.575355136333711</v>
      </c>
      <c r="K7" s="23">
        <v>3.2478368096688262</v>
      </c>
      <c r="L7" s="23">
        <v>3.1421991465891321</v>
      </c>
      <c r="M7" s="23">
        <v>2.593786564139958</v>
      </c>
      <c r="N7" s="23">
        <v>2.1787514944065611</v>
      </c>
      <c r="O7" s="23">
        <v>3.7432321050112929</v>
      </c>
      <c r="P7" s="23">
        <v>3.6742946417586979</v>
      </c>
      <c r="Q7" s="23">
        <v>4.1789585906264479</v>
      </c>
      <c r="R7" s="23">
        <v>5.5019522228134647</v>
      </c>
      <c r="S7" s="23">
        <v>4.9312000699477201</v>
      </c>
      <c r="T7" s="23">
        <v>5.352171179664218</v>
      </c>
    </row>
    <row r="8" spans="1:20">
      <c r="A8" t="s">
        <v>8</v>
      </c>
      <c r="B8" s="23">
        <f t="shared" ref="B8:S8" si="0">SUM(B6:B7)</f>
        <v>10.788958320670496</v>
      </c>
      <c r="C8" s="23">
        <f t="shared" si="0"/>
        <v>10.756346684923226</v>
      </c>
      <c r="D8" s="23">
        <f t="shared" si="0"/>
        <v>10.890398520692568</v>
      </c>
      <c r="E8" s="23">
        <f t="shared" si="0"/>
        <v>10.771577169267552</v>
      </c>
      <c r="F8" s="23">
        <f t="shared" si="0"/>
        <v>10.045377171932929</v>
      </c>
      <c r="G8" s="23">
        <f t="shared" si="0"/>
        <v>10.380026575848783</v>
      </c>
      <c r="H8" s="23">
        <f t="shared" si="0"/>
        <v>11.300142519155642</v>
      </c>
      <c r="I8" s="23">
        <f t="shared" si="0"/>
        <v>12.048565809270892</v>
      </c>
      <c r="J8" s="23">
        <f t="shared" si="0"/>
        <v>12.546627806518407</v>
      </c>
      <c r="K8" s="23">
        <f t="shared" si="0"/>
        <v>9.7489342714102509</v>
      </c>
      <c r="L8" s="23">
        <f t="shared" si="0"/>
        <v>8.8627273280842953</v>
      </c>
      <c r="M8" s="23">
        <f t="shared" si="0"/>
        <v>9.0104479598195137</v>
      </c>
      <c r="N8" s="23">
        <f t="shared" si="0"/>
        <v>7.5254463586405089</v>
      </c>
      <c r="O8" s="23">
        <f t="shared" si="0"/>
        <v>8.5298270563238532</v>
      </c>
      <c r="P8" s="23">
        <f t="shared" si="0"/>
        <v>9.3978305880458528</v>
      </c>
      <c r="Q8" s="23">
        <f t="shared" si="0"/>
        <v>9.9075496197339081</v>
      </c>
      <c r="R8" s="23">
        <f t="shared" si="0"/>
        <v>12.191311879958754</v>
      </c>
      <c r="S8" s="23">
        <f t="shared" si="0"/>
        <v>11.670909985336881</v>
      </c>
      <c r="T8" s="23">
        <f>SUM(T6:T7)</f>
        <v>12.809274719623026</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Z12"/>
  <sheetViews>
    <sheetView topLeftCell="A4" zoomScaleNormal="100" workbookViewId="0">
      <selection activeCell="A21" sqref="A21"/>
    </sheetView>
  </sheetViews>
  <sheetFormatPr defaultRowHeight="12.75"/>
  <cols>
    <col min="1" max="1" width="44" customWidth="1"/>
    <col min="2" max="2" width="9.140625" customWidth="1"/>
  </cols>
  <sheetData>
    <row r="1" spans="1:26">
      <c r="A1" s="12" t="s">
        <v>40</v>
      </c>
    </row>
    <row r="2" spans="1:26">
      <c r="A2" t="s">
        <v>42</v>
      </c>
    </row>
    <row r="3" spans="1:26">
      <c r="A3" t="s">
        <v>39</v>
      </c>
    </row>
    <row r="5" spans="1:26" ht="18" customHeight="1">
      <c r="A5" s="3"/>
      <c r="B5" s="4">
        <v>1990</v>
      </c>
      <c r="C5" s="4">
        <v>1991</v>
      </c>
      <c r="D5" s="4">
        <v>1992</v>
      </c>
      <c r="E5" s="4">
        <v>1993</v>
      </c>
      <c r="F5" s="4">
        <v>1994</v>
      </c>
      <c r="G5" s="4">
        <v>1995</v>
      </c>
      <c r="H5" s="4">
        <v>1996</v>
      </c>
      <c r="I5" s="4">
        <v>1997</v>
      </c>
      <c r="J5" s="4">
        <v>1998</v>
      </c>
      <c r="K5" s="4">
        <v>1999</v>
      </c>
      <c r="L5" s="4">
        <v>2000</v>
      </c>
      <c r="M5" s="4">
        <v>2001</v>
      </c>
      <c r="N5" s="4">
        <v>2002</v>
      </c>
      <c r="O5" s="4">
        <v>2003</v>
      </c>
      <c r="P5" s="5">
        <v>2004</v>
      </c>
      <c r="Q5" s="4">
        <v>2005</v>
      </c>
      <c r="R5" s="4">
        <v>2006</v>
      </c>
      <c r="S5" s="4">
        <v>2007</v>
      </c>
      <c r="T5" s="4">
        <v>2008</v>
      </c>
      <c r="U5" s="6" t="s">
        <v>0</v>
      </c>
    </row>
    <row r="6" spans="1:26" ht="18" customHeight="1">
      <c r="A6" t="s">
        <v>78</v>
      </c>
      <c r="B6" s="8">
        <v>592.79999999999995</v>
      </c>
      <c r="C6" s="8">
        <v>600.20000000000005</v>
      </c>
      <c r="D6" s="8">
        <v>582.9</v>
      </c>
      <c r="E6" s="8">
        <v>567.9</v>
      </c>
      <c r="F6" s="8">
        <v>561.79999999999995</v>
      </c>
      <c r="G6" s="8">
        <v>553.1</v>
      </c>
      <c r="H6" s="8">
        <v>575.29999999999995</v>
      </c>
      <c r="I6" s="8">
        <v>551.5</v>
      </c>
      <c r="J6" s="8">
        <v>553.6</v>
      </c>
      <c r="K6" s="8">
        <v>543.1</v>
      </c>
      <c r="L6" s="8">
        <v>551.20000000000005</v>
      </c>
      <c r="M6" s="8">
        <v>562.6</v>
      </c>
      <c r="N6" s="8">
        <v>545</v>
      </c>
      <c r="O6" s="8">
        <v>556.70000000000005</v>
      </c>
      <c r="P6" s="8">
        <v>556.29999999999995</v>
      </c>
      <c r="Q6" s="8">
        <v>553.9</v>
      </c>
      <c r="R6" s="8">
        <v>551.4</v>
      </c>
      <c r="S6" s="8">
        <v>543.6</v>
      </c>
      <c r="T6" s="8">
        <v>532.79999999999995</v>
      </c>
      <c r="U6" s="8">
        <v>480.9</v>
      </c>
      <c r="W6" s="21"/>
      <c r="X6" s="21"/>
      <c r="Z6" s="7"/>
    </row>
    <row r="7" spans="1:26" ht="18" customHeight="1">
      <c r="A7" t="s">
        <v>79</v>
      </c>
      <c r="B7" s="8">
        <v>183.3</v>
      </c>
      <c r="C7" s="8">
        <v>182.8</v>
      </c>
      <c r="D7" s="8">
        <v>174.6</v>
      </c>
      <c r="E7" s="8">
        <v>167.6</v>
      </c>
      <c r="F7" s="8">
        <v>162.69999999999999</v>
      </c>
      <c r="G7" s="8">
        <v>161.9</v>
      </c>
      <c r="H7" s="8">
        <v>160.6</v>
      </c>
      <c r="I7" s="8">
        <v>158.69999999999999</v>
      </c>
      <c r="J7" s="8">
        <v>151.6</v>
      </c>
      <c r="K7" s="8">
        <v>129.1</v>
      </c>
      <c r="L7" s="8">
        <v>122.7</v>
      </c>
      <c r="M7" s="8">
        <v>114.4</v>
      </c>
      <c r="N7" s="8">
        <v>110.1</v>
      </c>
      <c r="O7" s="8">
        <v>104</v>
      </c>
      <c r="P7" s="8">
        <v>101.9</v>
      </c>
      <c r="Q7" s="8">
        <v>100.2</v>
      </c>
      <c r="R7" s="8">
        <v>97.7</v>
      </c>
      <c r="S7" s="8">
        <v>96</v>
      </c>
      <c r="T7" s="8">
        <v>94.8</v>
      </c>
      <c r="U7" s="8">
        <v>93</v>
      </c>
      <c r="W7" s="21"/>
      <c r="X7" s="21"/>
      <c r="Z7" s="7"/>
    </row>
    <row r="8" spans="1:26">
      <c r="A8" t="s">
        <v>46</v>
      </c>
      <c r="B8" s="8">
        <v>776.09999999999991</v>
      </c>
      <c r="C8" s="8">
        <v>783</v>
      </c>
      <c r="D8" s="8">
        <v>757.5</v>
      </c>
      <c r="E8" s="8">
        <v>735.5</v>
      </c>
      <c r="F8" s="8">
        <v>724.5</v>
      </c>
      <c r="G8" s="8">
        <v>715</v>
      </c>
      <c r="H8" s="8">
        <v>735.9</v>
      </c>
      <c r="I8" s="8">
        <v>710.2</v>
      </c>
      <c r="J8" s="8">
        <v>705.2</v>
      </c>
      <c r="K8" s="8">
        <v>672.2</v>
      </c>
      <c r="L8" s="8">
        <v>673.90000000000009</v>
      </c>
      <c r="M8" s="8">
        <v>677</v>
      </c>
      <c r="N8" s="8">
        <v>655.1</v>
      </c>
      <c r="O8" s="8">
        <v>660.7</v>
      </c>
      <c r="P8" s="8">
        <v>658.19999999999993</v>
      </c>
      <c r="Q8" s="8">
        <v>654.1</v>
      </c>
      <c r="R8" s="8">
        <v>649.1</v>
      </c>
      <c r="S8" s="8">
        <v>639.6</v>
      </c>
      <c r="T8" s="8">
        <v>627.59999999999991</v>
      </c>
      <c r="U8" s="8">
        <v>573.9</v>
      </c>
      <c r="W8" s="21"/>
      <c r="X8" s="21"/>
      <c r="Z8" s="9"/>
    </row>
    <row r="12" spans="1:26" ht="15.75">
      <c r="C12" s="1"/>
      <c r="D12" s="1"/>
      <c r="E12" s="1"/>
      <c r="F12" s="1"/>
      <c r="G12" s="1"/>
      <c r="H12" s="1"/>
      <c r="I12" s="1"/>
      <c r="J12" s="1"/>
      <c r="K12" s="1"/>
      <c r="L12" s="1"/>
      <c r="M12" s="1"/>
      <c r="N12" s="1"/>
      <c r="O12" s="1"/>
      <c r="P12" s="1"/>
      <c r="Q12" s="1"/>
      <c r="R12" s="1"/>
      <c r="S12" s="1"/>
      <c r="T12" s="1"/>
      <c r="U12" s="1"/>
    </row>
  </sheetData>
  <pageMargins left="0.70866141732283472" right="0.70866141732283472" top="0.74803149606299213" bottom="0.74803149606299213" header="0.31496062992125984" footer="0.31496062992125984"/>
  <pageSetup paperSize="9" scale="52"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X13"/>
  <sheetViews>
    <sheetView zoomScaleNormal="100" workbookViewId="0">
      <selection activeCell="A46" sqref="A46"/>
    </sheetView>
  </sheetViews>
  <sheetFormatPr defaultRowHeight="12.75"/>
  <cols>
    <col min="1" max="1" width="44" customWidth="1"/>
    <col min="2" max="2" width="9.140625" customWidth="1"/>
    <col min="257" max="257" width="44" customWidth="1"/>
    <col min="258" max="258" width="27.7109375" bestFit="1" customWidth="1"/>
    <col min="513" max="513" width="44" customWidth="1"/>
    <col min="514" max="514" width="27.7109375" bestFit="1" customWidth="1"/>
    <col min="769" max="769" width="44" customWidth="1"/>
    <col min="770" max="770" width="27.7109375" bestFit="1" customWidth="1"/>
    <col min="1025" max="1025" width="44" customWidth="1"/>
    <col min="1026" max="1026" width="27.7109375" bestFit="1" customWidth="1"/>
    <col min="1281" max="1281" width="44" customWidth="1"/>
    <col min="1282" max="1282" width="27.7109375" bestFit="1" customWidth="1"/>
    <col min="1537" max="1537" width="44" customWidth="1"/>
    <col min="1538" max="1538" width="27.7109375" bestFit="1" customWidth="1"/>
    <col min="1793" max="1793" width="44" customWidth="1"/>
    <col min="1794" max="1794" width="27.7109375" bestFit="1" customWidth="1"/>
    <col min="2049" max="2049" width="44" customWidth="1"/>
    <col min="2050" max="2050" width="27.7109375" bestFit="1" customWidth="1"/>
    <col min="2305" max="2305" width="44" customWidth="1"/>
    <col min="2306" max="2306" width="27.7109375" bestFit="1" customWidth="1"/>
    <col min="2561" max="2561" width="44" customWidth="1"/>
    <col min="2562" max="2562" width="27.7109375" bestFit="1" customWidth="1"/>
    <col min="2817" max="2817" width="44" customWidth="1"/>
    <col min="2818" max="2818" width="27.7109375" bestFit="1" customWidth="1"/>
    <col min="3073" max="3073" width="44" customWidth="1"/>
    <col min="3074" max="3074" width="27.7109375" bestFit="1" customWidth="1"/>
    <col min="3329" max="3329" width="44" customWidth="1"/>
    <col min="3330" max="3330" width="27.7109375" bestFit="1" customWidth="1"/>
    <col min="3585" max="3585" width="44" customWidth="1"/>
    <col min="3586" max="3586" width="27.7109375" bestFit="1" customWidth="1"/>
    <col min="3841" max="3841" width="44" customWidth="1"/>
    <col min="3842" max="3842" width="27.7109375" bestFit="1" customWidth="1"/>
    <col min="4097" max="4097" width="44" customWidth="1"/>
    <col min="4098" max="4098" width="27.7109375" bestFit="1" customWidth="1"/>
    <col min="4353" max="4353" width="44" customWidth="1"/>
    <col min="4354" max="4354" width="27.7109375" bestFit="1" customWidth="1"/>
    <col min="4609" max="4609" width="44" customWidth="1"/>
    <col min="4610" max="4610" width="27.7109375" bestFit="1" customWidth="1"/>
    <col min="4865" max="4865" width="44" customWidth="1"/>
    <col min="4866" max="4866" width="27.7109375" bestFit="1" customWidth="1"/>
    <col min="5121" max="5121" width="44" customWidth="1"/>
    <col min="5122" max="5122" width="27.7109375" bestFit="1" customWidth="1"/>
    <col min="5377" max="5377" width="44" customWidth="1"/>
    <col min="5378" max="5378" width="27.7109375" bestFit="1" customWidth="1"/>
    <col min="5633" max="5633" width="44" customWidth="1"/>
    <col min="5634" max="5634" width="27.7109375" bestFit="1" customWidth="1"/>
    <col min="5889" max="5889" width="44" customWidth="1"/>
    <col min="5890" max="5890" width="27.7109375" bestFit="1" customWidth="1"/>
    <col min="6145" max="6145" width="44" customWidth="1"/>
    <col min="6146" max="6146" width="27.7109375" bestFit="1" customWidth="1"/>
    <col min="6401" max="6401" width="44" customWidth="1"/>
    <col min="6402" max="6402" width="27.7109375" bestFit="1" customWidth="1"/>
    <col min="6657" max="6657" width="44" customWidth="1"/>
    <col min="6658" max="6658" width="27.7109375" bestFit="1" customWidth="1"/>
    <col min="6913" max="6913" width="44" customWidth="1"/>
    <col min="6914" max="6914" width="27.7109375" bestFit="1" customWidth="1"/>
    <col min="7169" max="7169" width="44" customWidth="1"/>
    <col min="7170" max="7170" width="27.7109375" bestFit="1" customWidth="1"/>
    <col min="7425" max="7425" width="44" customWidth="1"/>
    <col min="7426" max="7426" width="27.7109375" bestFit="1" customWidth="1"/>
    <col min="7681" max="7681" width="44" customWidth="1"/>
    <col min="7682" max="7682" width="27.7109375" bestFit="1" customWidth="1"/>
    <col min="7937" max="7937" width="44" customWidth="1"/>
    <col min="7938" max="7938" width="27.7109375" bestFit="1" customWidth="1"/>
    <col min="8193" max="8193" width="44" customWidth="1"/>
    <col min="8194" max="8194" width="27.7109375" bestFit="1" customWidth="1"/>
    <col min="8449" max="8449" width="44" customWidth="1"/>
    <col min="8450" max="8450" width="27.7109375" bestFit="1" customWidth="1"/>
    <col min="8705" max="8705" width="44" customWidth="1"/>
    <col min="8706" max="8706" width="27.7109375" bestFit="1" customWidth="1"/>
    <col min="8961" max="8961" width="44" customWidth="1"/>
    <col min="8962" max="8962" width="27.7109375" bestFit="1" customWidth="1"/>
    <col min="9217" max="9217" width="44" customWidth="1"/>
    <col min="9218" max="9218" width="27.7109375" bestFit="1" customWidth="1"/>
    <col min="9473" max="9473" width="44" customWidth="1"/>
    <col min="9474" max="9474" width="27.7109375" bestFit="1" customWidth="1"/>
    <col min="9729" max="9729" width="44" customWidth="1"/>
    <col min="9730" max="9730" width="27.7109375" bestFit="1" customWidth="1"/>
    <col min="9985" max="9985" width="44" customWidth="1"/>
    <col min="9986" max="9986" width="27.7109375" bestFit="1" customWidth="1"/>
    <col min="10241" max="10241" width="44" customWidth="1"/>
    <col min="10242" max="10242" width="27.7109375" bestFit="1" customWidth="1"/>
    <col min="10497" max="10497" width="44" customWidth="1"/>
    <col min="10498" max="10498" width="27.7109375" bestFit="1" customWidth="1"/>
    <col min="10753" max="10753" width="44" customWidth="1"/>
    <col min="10754" max="10754" width="27.7109375" bestFit="1" customWidth="1"/>
    <col min="11009" max="11009" width="44" customWidth="1"/>
    <col min="11010" max="11010" width="27.7109375" bestFit="1" customWidth="1"/>
    <col min="11265" max="11265" width="44" customWidth="1"/>
    <col min="11266" max="11266" width="27.7109375" bestFit="1" customWidth="1"/>
    <col min="11521" max="11521" width="44" customWidth="1"/>
    <col min="11522" max="11522" width="27.7109375" bestFit="1" customWidth="1"/>
    <col min="11777" max="11777" width="44" customWidth="1"/>
    <col min="11778" max="11778" width="27.7109375" bestFit="1" customWidth="1"/>
    <col min="12033" max="12033" width="44" customWidth="1"/>
    <col min="12034" max="12034" width="27.7109375" bestFit="1" customWidth="1"/>
    <col min="12289" max="12289" width="44" customWidth="1"/>
    <col min="12290" max="12290" width="27.7109375" bestFit="1" customWidth="1"/>
    <col min="12545" max="12545" width="44" customWidth="1"/>
    <col min="12546" max="12546" width="27.7109375" bestFit="1" customWidth="1"/>
    <col min="12801" max="12801" width="44" customWidth="1"/>
    <col min="12802" max="12802" width="27.7109375" bestFit="1" customWidth="1"/>
    <col min="13057" max="13057" width="44" customWidth="1"/>
    <col min="13058" max="13058" width="27.7109375" bestFit="1" customWidth="1"/>
    <col min="13313" max="13313" width="44" customWidth="1"/>
    <col min="13314" max="13314" width="27.7109375" bestFit="1" customWidth="1"/>
    <col min="13569" max="13569" width="44" customWidth="1"/>
    <col min="13570" max="13570" width="27.7109375" bestFit="1" customWidth="1"/>
    <col min="13825" max="13825" width="44" customWidth="1"/>
    <col min="13826" max="13826" width="27.7109375" bestFit="1" customWidth="1"/>
    <col min="14081" max="14081" width="44" customWidth="1"/>
    <col min="14082" max="14082" width="27.7109375" bestFit="1" customWidth="1"/>
    <col min="14337" max="14337" width="44" customWidth="1"/>
    <col min="14338" max="14338" width="27.7109375" bestFit="1" customWidth="1"/>
    <col min="14593" max="14593" width="44" customWidth="1"/>
    <col min="14594" max="14594" width="27.7109375" bestFit="1" customWidth="1"/>
    <col min="14849" max="14849" width="44" customWidth="1"/>
    <col min="14850" max="14850" width="27.7109375" bestFit="1" customWidth="1"/>
    <col min="15105" max="15105" width="44" customWidth="1"/>
    <col min="15106" max="15106" width="27.7109375" bestFit="1" customWidth="1"/>
    <col min="15361" max="15361" width="44" customWidth="1"/>
    <col min="15362" max="15362" width="27.7109375" bestFit="1" customWidth="1"/>
    <col min="15617" max="15617" width="44" customWidth="1"/>
    <col min="15618" max="15618" width="27.7109375" bestFit="1" customWidth="1"/>
    <col min="15873" max="15873" width="44" customWidth="1"/>
    <col min="15874" max="15874" width="27.7109375" bestFit="1" customWidth="1"/>
    <col min="16129" max="16129" width="44" customWidth="1"/>
    <col min="16130" max="16130" width="27.7109375" bestFit="1" customWidth="1"/>
  </cols>
  <sheetData>
    <row r="1" spans="1:24" ht="14.25">
      <c r="A1" s="25" t="s">
        <v>77</v>
      </c>
    </row>
    <row r="2" spans="1:24">
      <c r="A2" t="s">
        <v>41</v>
      </c>
    </row>
    <row r="3" spans="1:24">
      <c r="A3" t="s">
        <v>43</v>
      </c>
    </row>
    <row r="5" spans="1:24">
      <c r="B5" s="12">
        <v>1990</v>
      </c>
      <c r="C5" s="12">
        <v>1991</v>
      </c>
      <c r="D5" s="12">
        <v>1992</v>
      </c>
      <c r="E5" s="12">
        <v>1993</v>
      </c>
      <c r="F5" s="12">
        <v>1994</v>
      </c>
      <c r="G5" s="12">
        <v>1995</v>
      </c>
      <c r="H5" s="12">
        <v>1996</v>
      </c>
      <c r="I5" s="12">
        <v>1997</v>
      </c>
      <c r="J5" s="12">
        <v>1998</v>
      </c>
      <c r="K5" s="12">
        <v>1999</v>
      </c>
      <c r="L5" s="12">
        <v>2000</v>
      </c>
      <c r="M5" s="12">
        <v>2001</v>
      </c>
      <c r="N5" s="12">
        <v>2002</v>
      </c>
      <c r="O5" s="12">
        <v>2003</v>
      </c>
      <c r="P5" s="12">
        <v>2004</v>
      </c>
      <c r="Q5" s="12">
        <v>2005</v>
      </c>
      <c r="R5" s="12">
        <v>2006</v>
      </c>
      <c r="S5" s="12">
        <v>2007</v>
      </c>
      <c r="T5" s="12">
        <v>2008</v>
      </c>
      <c r="U5" s="12" t="s">
        <v>0</v>
      </c>
    </row>
    <row r="6" spans="1:24">
      <c r="A6" t="s">
        <v>47</v>
      </c>
      <c r="B6" s="2">
        <v>204.51258673900878</v>
      </c>
      <c r="C6" s="2">
        <v>203.45521327559536</v>
      </c>
      <c r="D6" s="2">
        <v>191.49467059612971</v>
      </c>
      <c r="E6" s="2">
        <v>172.24930254161941</v>
      </c>
      <c r="F6" s="2">
        <v>167.33051387830551</v>
      </c>
      <c r="G6" s="2">
        <v>164.16732801870714</v>
      </c>
      <c r="H6" s="2">
        <v>163.80922136276791</v>
      </c>
      <c r="I6" s="2">
        <v>150.28801989446234</v>
      </c>
      <c r="J6" s="2">
        <v>155.40802149668724</v>
      </c>
      <c r="K6" s="2">
        <v>147.2927686465527</v>
      </c>
      <c r="L6" s="2">
        <v>158.72025451021958</v>
      </c>
      <c r="M6" s="2">
        <v>168.85177926230321</v>
      </c>
      <c r="N6" s="2">
        <v>164.51962923423389</v>
      </c>
      <c r="O6" s="2">
        <v>173.46239270018208</v>
      </c>
      <c r="P6" s="2">
        <v>172.88675945094207</v>
      </c>
      <c r="Q6" s="2">
        <v>172.90381969814356</v>
      </c>
      <c r="R6" s="2">
        <v>182.02164725746161</v>
      </c>
      <c r="S6" s="2">
        <v>177.77012627072094</v>
      </c>
      <c r="T6" s="2">
        <v>173.21735396410702</v>
      </c>
      <c r="U6" s="2">
        <v>150.5</v>
      </c>
      <c r="V6" s="2"/>
      <c r="W6" s="21"/>
      <c r="X6" s="21"/>
    </row>
    <row r="7" spans="1:24">
      <c r="A7" t="s">
        <v>48</v>
      </c>
      <c r="B7" s="2">
        <v>79.754459880104875</v>
      </c>
      <c r="C7" s="2">
        <v>88.383987420772982</v>
      </c>
      <c r="D7" s="2">
        <v>85.840147332984472</v>
      </c>
      <c r="E7" s="2">
        <v>89.780472843931477</v>
      </c>
      <c r="F7" s="2">
        <v>85.436470918093264</v>
      </c>
      <c r="G7" s="2">
        <v>81.124552749672603</v>
      </c>
      <c r="H7" s="2">
        <v>92.24168298197948</v>
      </c>
      <c r="I7" s="2">
        <v>85.189669429977386</v>
      </c>
      <c r="J7" s="2">
        <v>87.180878626491548</v>
      </c>
      <c r="K7" s="2">
        <v>86.285656211812878</v>
      </c>
      <c r="L7" s="2">
        <v>86.945901002568078</v>
      </c>
      <c r="M7" s="2">
        <v>89.149153092055045</v>
      </c>
      <c r="N7" s="2">
        <v>85.918363245501297</v>
      </c>
      <c r="O7" s="2">
        <v>86.830559918604962</v>
      </c>
      <c r="P7" s="2">
        <v>88.36531236415189</v>
      </c>
      <c r="Q7" s="2">
        <v>84.671592112980008</v>
      </c>
      <c r="R7" s="2">
        <v>81.540792181681368</v>
      </c>
      <c r="S7" s="2">
        <v>78.202737396676397</v>
      </c>
      <c r="T7" s="2">
        <v>80.703050675558131</v>
      </c>
      <c r="U7" s="2">
        <v>76.7</v>
      </c>
      <c r="V7" s="2"/>
      <c r="W7" s="21"/>
      <c r="X7" s="21"/>
    </row>
    <row r="8" spans="1:24">
      <c r="A8" t="s">
        <v>49</v>
      </c>
      <c r="B8" s="2">
        <v>25.066685789115404</v>
      </c>
      <c r="C8" s="2">
        <v>27.823361858006152</v>
      </c>
      <c r="D8" s="2">
        <v>27.280086810676423</v>
      </c>
      <c r="E8" s="2">
        <v>26.79475156565033</v>
      </c>
      <c r="F8" s="2">
        <v>26.17180120511318</v>
      </c>
      <c r="G8" s="2">
        <v>26.302918907630193</v>
      </c>
      <c r="H8" s="2">
        <v>28.334977368761059</v>
      </c>
      <c r="I8" s="2">
        <v>26.225241943679723</v>
      </c>
      <c r="J8" s="2">
        <v>25.721408165148993</v>
      </c>
      <c r="K8" s="2">
        <v>26.082798217522392</v>
      </c>
      <c r="L8" s="2">
        <v>25.444974035461641</v>
      </c>
      <c r="M8" s="2">
        <v>26.058544019096331</v>
      </c>
      <c r="N8" s="2">
        <v>22.023228402728712</v>
      </c>
      <c r="O8" s="2">
        <v>22.637905874528386</v>
      </c>
      <c r="P8" s="2">
        <v>23.16733242624705</v>
      </c>
      <c r="Q8" s="2">
        <v>22.524231573209601</v>
      </c>
      <c r="R8" s="2">
        <v>21.295963397563959</v>
      </c>
      <c r="S8" s="2">
        <v>20.581016021219568</v>
      </c>
      <c r="T8" s="2">
        <v>21.825951332904747</v>
      </c>
      <c r="U8" s="2">
        <v>20.724606979010836</v>
      </c>
      <c r="V8" s="2"/>
      <c r="W8" s="21"/>
      <c r="X8" s="21"/>
    </row>
    <row r="9" spans="1:24">
      <c r="A9" t="s">
        <v>50</v>
      </c>
      <c r="B9" s="2">
        <v>106.44544871161874</v>
      </c>
      <c r="C9" s="2">
        <v>104.65330701430315</v>
      </c>
      <c r="D9" s="2">
        <v>100.78517190642141</v>
      </c>
      <c r="E9" s="2">
        <v>99.710016506792229</v>
      </c>
      <c r="F9" s="2">
        <v>100.82345367580389</v>
      </c>
      <c r="G9" s="2">
        <v>97.688615799943989</v>
      </c>
      <c r="H9" s="2">
        <v>99.353730532710244</v>
      </c>
      <c r="I9" s="2">
        <v>99.029137964414389</v>
      </c>
      <c r="J9" s="2">
        <v>97.31233844271577</v>
      </c>
      <c r="K9" s="2">
        <v>97.701115181582978</v>
      </c>
      <c r="L9" s="2">
        <v>97.026202826610231</v>
      </c>
      <c r="M9" s="2">
        <v>95.493894532079125</v>
      </c>
      <c r="N9" s="2">
        <v>86.529313615724249</v>
      </c>
      <c r="O9" s="2">
        <v>88.342602300530075</v>
      </c>
      <c r="P9" s="2">
        <v>86.921029564183897</v>
      </c>
      <c r="Q9" s="2">
        <v>86.81048638059535</v>
      </c>
      <c r="R9" s="2">
        <v>84.097206013203191</v>
      </c>
      <c r="S9" s="2">
        <v>83.491025601631094</v>
      </c>
      <c r="T9" s="2">
        <v>80.333690265627425</v>
      </c>
      <c r="U9" s="2">
        <v>65.697164469771693</v>
      </c>
      <c r="V9" s="2"/>
      <c r="W9" s="21"/>
      <c r="X9" s="21"/>
    </row>
    <row r="10" spans="1:24">
      <c r="A10" t="s">
        <v>51</v>
      </c>
      <c r="B10" s="2">
        <v>122.6</v>
      </c>
      <c r="C10" s="2">
        <v>121</v>
      </c>
      <c r="D10" s="2">
        <v>122.1</v>
      </c>
      <c r="E10" s="2">
        <v>123.3</v>
      </c>
      <c r="F10" s="2">
        <v>123.2</v>
      </c>
      <c r="G10" s="2">
        <v>122.2</v>
      </c>
      <c r="H10" s="2">
        <v>127</v>
      </c>
      <c r="I10" s="2">
        <v>128.19999999999999</v>
      </c>
      <c r="J10" s="2">
        <v>127</v>
      </c>
      <c r="K10" s="2">
        <v>127.8</v>
      </c>
      <c r="L10" s="2">
        <v>126.8</v>
      </c>
      <c r="M10" s="2">
        <v>126.4</v>
      </c>
      <c r="N10" s="2">
        <v>128.5</v>
      </c>
      <c r="O10" s="2">
        <v>129.69999999999999</v>
      </c>
      <c r="P10" s="2">
        <v>130.9</v>
      </c>
      <c r="Q10" s="2">
        <v>131.9</v>
      </c>
      <c r="R10" s="2">
        <v>133.69999999999999</v>
      </c>
      <c r="S10" s="2">
        <v>134.19999999999999</v>
      </c>
      <c r="T10" s="2">
        <v>130.30000000000001</v>
      </c>
      <c r="U10" s="2">
        <v>121.8</v>
      </c>
      <c r="V10" s="2"/>
      <c r="W10" s="21"/>
      <c r="X10" s="21"/>
    </row>
    <row r="11" spans="1:24">
      <c r="A11" t="s">
        <v>52</v>
      </c>
      <c r="B11" s="2">
        <v>38.6</v>
      </c>
      <c r="C11" s="2">
        <v>39.4</v>
      </c>
      <c r="D11" s="2">
        <v>40.6</v>
      </c>
      <c r="E11" s="2">
        <v>42.3</v>
      </c>
      <c r="F11" s="2">
        <v>44.8</v>
      </c>
      <c r="G11" s="2">
        <v>47.1</v>
      </c>
      <c r="H11" s="2">
        <v>50.3</v>
      </c>
      <c r="I11" s="2">
        <v>48.7</v>
      </c>
      <c r="J11" s="2">
        <v>47.9</v>
      </c>
      <c r="K11" s="2">
        <v>45.1</v>
      </c>
      <c r="L11" s="2">
        <v>43.9</v>
      </c>
      <c r="M11" s="2">
        <v>44.3</v>
      </c>
      <c r="N11" s="2">
        <v>45.8</v>
      </c>
      <c r="O11" s="2">
        <v>44</v>
      </c>
      <c r="P11" s="2">
        <v>42.9</v>
      </c>
      <c r="Q11" s="2">
        <v>44</v>
      </c>
      <c r="R11" s="2">
        <v>37.799999999999997</v>
      </c>
      <c r="S11" s="2">
        <v>38.4</v>
      </c>
      <c r="T11" s="2">
        <v>36.6</v>
      </c>
      <c r="U11" s="2">
        <v>35.6</v>
      </c>
      <c r="V11" s="2"/>
      <c r="W11" s="21"/>
      <c r="X11" s="21"/>
    </row>
    <row r="12" spans="1:24">
      <c r="A12" t="s">
        <v>53</v>
      </c>
      <c r="B12" s="2">
        <v>15.863543078799353</v>
      </c>
      <c r="C12" s="2">
        <v>15.430968849524238</v>
      </c>
      <c r="D12" s="2">
        <v>14.842154912163032</v>
      </c>
      <c r="E12" s="2">
        <v>13.871734640572821</v>
      </c>
      <c r="F12" s="2">
        <v>14.05505677534352</v>
      </c>
      <c r="G12" s="2">
        <v>14.469782341216121</v>
      </c>
      <c r="H12" s="2">
        <v>14.297704495839341</v>
      </c>
      <c r="I12" s="2">
        <v>13.873461790967211</v>
      </c>
      <c r="J12" s="2">
        <v>13.104397538543704</v>
      </c>
      <c r="K12" s="2">
        <v>12.829681214492975</v>
      </c>
      <c r="L12" s="2">
        <v>12.364805445332847</v>
      </c>
      <c r="M12" s="2">
        <v>12.336390236135138</v>
      </c>
      <c r="N12" s="2">
        <v>11.769885458362506</v>
      </c>
      <c r="O12" s="2">
        <v>11.717220146406014</v>
      </c>
      <c r="P12" s="2">
        <v>11.183782165373323</v>
      </c>
      <c r="Q12" s="2">
        <v>11.098083586737673</v>
      </c>
      <c r="R12" s="2">
        <v>11.013523277836839</v>
      </c>
      <c r="S12" s="2">
        <v>10.97857660932047</v>
      </c>
      <c r="T12" s="2">
        <v>9.8256539822091717</v>
      </c>
      <c r="U12" s="2">
        <v>9.8782285512174326</v>
      </c>
      <c r="V12" s="2"/>
      <c r="W12" s="21"/>
      <c r="X12" s="21"/>
    </row>
    <row r="13" spans="1:24">
      <c r="A13" t="s">
        <v>54</v>
      </c>
      <c r="B13" s="2">
        <f t="shared" ref="B13:U13" si="0">SUM(B6:B11)</f>
        <v>576.97918111984779</v>
      </c>
      <c r="C13" s="2">
        <f t="shared" si="0"/>
        <v>584.71586956867759</v>
      </c>
      <c r="D13" s="2">
        <f t="shared" si="0"/>
        <v>568.10007664621207</v>
      </c>
      <c r="E13" s="2">
        <f t="shared" si="0"/>
        <v>554.13454345799346</v>
      </c>
      <c r="F13" s="2">
        <f t="shared" si="0"/>
        <v>547.76223967731585</v>
      </c>
      <c r="G13" s="2">
        <f t="shared" si="0"/>
        <v>538.58341547595387</v>
      </c>
      <c r="H13" s="2">
        <f t="shared" si="0"/>
        <v>561.03961224621867</v>
      </c>
      <c r="I13" s="2">
        <f t="shared" si="0"/>
        <v>537.63206923253381</v>
      </c>
      <c r="J13" s="2">
        <f t="shared" si="0"/>
        <v>540.52264673104355</v>
      </c>
      <c r="K13" s="2">
        <f t="shared" si="0"/>
        <v>530.2623382574709</v>
      </c>
      <c r="L13" s="2">
        <f t="shared" si="0"/>
        <v>538.83733237485956</v>
      </c>
      <c r="M13" s="2">
        <f t="shared" si="0"/>
        <v>550.25337090553364</v>
      </c>
      <c r="N13" s="2">
        <f t="shared" si="0"/>
        <v>533.29053449818809</v>
      </c>
      <c r="O13" s="2">
        <f t="shared" si="0"/>
        <v>544.97346079384545</v>
      </c>
      <c r="P13" s="2">
        <f t="shared" si="0"/>
        <v>545.14043380552482</v>
      </c>
      <c r="Q13" s="2">
        <f t="shared" si="0"/>
        <v>542.81012976492855</v>
      </c>
      <c r="R13" s="2">
        <f t="shared" si="0"/>
        <v>540.45560884991016</v>
      </c>
      <c r="S13" s="2">
        <f t="shared" si="0"/>
        <v>532.64490529024806</v>
      </c>
      <c r="T13" s="2">
        <f t="shared" si="0"/>
        <v>522.98004623819736</v>
      </c>
      <c r="U13" s="2">
        <f t="shared" si="0"/>
        <v>471.02177144878254</v>
      </c>
      <c r="V13" s="2"/>
      <c r="W13" s="21"/>
      <c r="X13" s="21"/>
    </row>
  </sheetData>
  <pageMargins left="0.70866141732283472" right="0.70866141732283472" top="0.74803149606299213" bottom="0.74803149606299213" header="0.31496062992125984" footer="0.31496062992125984"/>
  <pageSetup paperSize="9" scale="52" orientation="landscape" r:id="rId1"/>
  <drawing r:id="rId2"/>
</worksheet>
</file>

<file path=xl/worksheets/sheet4.xml><?xml version="1.0" encoding="utf-8"?>
<worksheet xmlns="http://schemas.openxmlformats.org/spreadsheetml/2006/main" xmlns:r="http://schemas.openxmlformats.org/officeDocument/2006/relationships">
  <dimension ref="A1:X13"/>
  <sheetViews>
    <sheetView zoomScaleNormal="100" workbookViewId="0">
      <selection activeCell="A35" sqref="A35"/>
    </sheetView>
  </sheetViews>
  <sheetFormatPr defaultRowHeight="12.75"/>
  <cols>
    <col min="1" max="1" width="37" customWidth="1"/>
    <col min="255" max="255" width="37" customWidth="1"/>
    <col min="511" max="511" width="37" customWidth="1"/>
    <col min="767" max="767" width="37" customWidth="1"/>
    <col min="1023" max="1023" width="37" customWidth="1"/>
    <col min="1279" max="1279" width="37" customWidth="1"/>
    <col min="1535" max="1535" width="37" customWidth="1"/>
    <col min="1791" max="1791" width="37" customWidth="1"/>
    <col min="2047" max="2047" width="37" customWidth="1"/>
    <col min="2303" max="2303" width="37" customWidth="1"/>
    <col min="2559" max="2559" width="37" customWidth="1"/>
    <col min="2815" max="2815" width="37" customWidth="1"/>
    <col min="3071" max="3071" width="37" customWidth="1"/>
    <col min="3327" max="3327" width="37" customWidth="1"/>
    <col min="3583" max="3583" width="37" customWidth="1"/>
    <col min="3839" max="3839" width="37" customWidth="1"/>
    <col min="4095" max="4095" width="37" customWidth="1"/>
    <col min="4351" max="4351" width="37" customWidth="1"/>
    <col min="4607" max="4607" width="37" customWidth="1"/>
    <col min="4863" max="4863" width="37" customWidth="1"/>
    <col min="5119" max="5119" width="37" customWidth="1"/>
    <col min="5375" max="5375" width="37" customWidth="1"/>
    <col min="5631" max="5631" width="37" customWidth="1"/>
    <col min="5887" max="5887" width="37" customWidth="1"/>
    <col min="6143" max="6143" width="37" customWidth="1"/>
    <col min="6399" max="6399" width="37" customWidth="1"/>
    <col min="6655" max="6655" width="37" customWidth="1"/>
    <col min="6911" max="6911" width="37" customWidth="1"/>
    <col min="7167" max="7167" width="37" customWidth="1"/>
    <col min="7423" max="7423" width="37" customWidth="1"/>
    <col min="7679" max="7679" width="37" customWidth="1"/>
    <col min="7935" max="7935" width="37" customWidth="1"/>
    <col min="8191" max="8191" width="37" customWidth="1"/>
    <col min="8447" max="8447" width="37" customWidth="1"/>
    <col min="8703" max="8703" width="37" customWidth="1"/>
    <col min="8959" max="8959" width="37" customWidth="1"/>
    <col min="9215" max="9215" width="37" customWidth="1"/>
    <col min="9471" max="9471" width="37" customWidth="1"/>
    <col min="9727" max="9727" width="37" customWidth="1"/>
    <col min="9983" max="9983" width="37" customWidth="1"/>
    <col min="10239" max="10239" width="37" customWidth="1"/>
    <col min="10495" max="10495" width="37" customWidth="1"/>
    <col min="10751" max="10751" width="37" customWidth="1"/>
    <col min="11007" max="11007" width="37" customWidth="1"/>
    <col min="11263" max="11263" width="37" customWidth="1"/>
    <col min="11519" max="11519" width="37" customWidth="1"/>
    <col min="11775" max="11775" width="37" customWidth="1"/>
    <col min="12031" max="12031" width="37" customWidth="1"/>
    <col min="12287" max="12287" width="37" customWidth="1"/>
    <col min="12543" max="12543" width="37" customWidth="1"/>
    <col min="12799" max="12799" width="37" customWidth="1"/>
    <col min="13055" max="13055" width="37" customWidth="1"/>
    <col min="13311" max="13311" width="37" customWidth="1"/>
    <col min="13567" max="13567" width="37" customWidth="1"/>
    <col min="13823" max="13823" width="37" customWidth="1"/>
    <col min="14079" max="14079" width="37" customWidth="1"/>
    <col min="14335" max="14335" width="37" customWidth="1"/>
    <col min="14591" max="14591" width="37" customWidth="1"/>
    <col min="14847" max="14847" width="37" customWidth="1"/>
    <col min="15103" max="15103" width="37" customWidth="1"/>
    <col min="15359" max="15359" width="37" customWidth="1"/>
    <col min="15615" max="15615" width="37" customWidth="1"/>
    <col min="15871" max="15871" width="37" customWidth="1"/>
    <col min="16127" max="16127" width="37" customWidth="1"/>
  </cols>
  <sheetData>
    <row r="1" spans="1:24" ht="14.25">
      <c r="A1" s="25" t="s">
        <v>76</v>
      </c>
    </row>
    <row r="2" spans="1:24">
      <c r="A2" s="24" t="s">
        <v>35</v>
      </c>
    </row>
    <row r="3" spans="1:24">
      <c r="A3" s="24"/>
    </row>
    <row r="4" spans="1:24">
      <c r="A4" s="10"/>
      <c r="B4" s="12">
        <v>1990</v>
      </c>
      <c r="C4" s="12">
        <v>1991</v>
      </c>
      <c r="D4" s="12">
        <v>1992</v>
      </c>
      <c r="E4" s="12">
        <v>1993</v>
      </c>
      <c r="F4" s="12">
        <v>1994</v>
      </c>
      <c r="G4" s="12">
        <v>1995</v>
      </c>
      <c r="H4" s="12">
        <v>1996</v>
      </c>
      <c r="I4" s="12">
        <v>1997</v>
      </c>
      <c r="J4" s="12">
        <v>1998</v>
      </c>
      <c r="K4" s="12">
        <v>1999</v>
      </c>
      <c r="L4" s="12">
        <v>2000</v>
      </c>
      <c r="M4" s="12">
        <v>2001</v>
      </c>
      <c r="N4" s="12">
        <v>2002</v>
      </c>
      <c r="O4" s="12">
        <v>2003</v>
      </c>
      <c r="P4" s="12">
        <v>2004</v>
      </c>
      <c r="Q4" s="12">
        <v>2005</v>
      </c>
      <c r="R4" s="12">
        <v>2006</v>
      </c>
      <c r="S4" s="12">
        <v>2007</v>
      </c>
      <c r="T4" s="12">
        <v>2008</v>
      </c>
      <c r="W4" s="30"/>
    </row>
    <row r="5" spans="1:24">
      <c r="A5" t="s">
        <v>55</v>
      </c>
      <c r="B5" s="31">
        <v>37.471713607117998</v>
      </c>
      <c r="C5" s="31">
        <v>37.808059066471877</v>
      </c>
      <c r="D5" s="31">
        <v>37.265918703539413</v>
      </c>
      <c r="E5" s="31">
        <v>35.432298723339336</v>
      </c>
      <c r="F5" s="31">
        <v>29.345045979077113</v>
      </c>
      <c r="G5" s="31">
        <v>30.355133093517505</v>
      </c>
      <c r="H5" s="31">
        <v>29.027872866688412</v>
      </c>
      <c r="I5" s="31">
        <v>27.707951751146233</v>
      </c>
      <c r="J5" s="31">
        <v>25.911457874505199</v>
      </c>
      <c r="K5" s="31">
        <v>23.819460961231378</v>
      </c>
      <c r="L5" s="31">
        <v>22.219171578753972</v>
      </c>
      <c r="M5" s="31">
        <v>21.496931632732274</v>
      </c>
      <c r="N5" s="31">
        <v>21.017148981334991</v>
      </c>
      <c r="O5" s="31">
        <v>18.034985245734454</v>
      </c>
      <c r="P5" s="31">
        <v>17.638410994239035</v>
      </c>
      <c r="Q5" s="31">
        <v>16.481087596175144</v>
      </c>
      <c r="R5" s="31">
        <v>15.796278211796773</v>
      </c>
      <c r="S5" s="31">
        <v>14.540653774026898</v>
      </c>
      <c r="T5" s="31">
        <v>14.097344881293481</v>
      </c>
      <c r="V5" s="21"/>
      <c r="W5" s="32"/>
      <c r="X5" s="11"/>
    </row>
    <row r="6" spans="1:24">
      <c r="A6" t="s">
        <v>56</v>
      </c>
      <c r="B6" s="31">
        <v>38.678833454454768</v>
      </c>
      <c r="C6" s="31">
        <v>39.108971658058095</v>
      </c>
      <c r="D6" s="31">
        <v>34.400278753002162</v>
      </c>
      <c r="E6" s="31">
        <v>31.221422821342216</v>
      </c>
      <c r="F6" s="31">
        <v>32.387923848788247</v>
      </c>
      <c r="G6" s="31">
        <v>32.231583177128819</v>
      </c>
      <c r="H6" s="31">
        <v>33.408147738244601</v>
      </c>
      <c r="I6" s="31">
        <v>35.783810237772805</v>
      </c>
      <c r="J6" s="31">
        <v>33.814084828185209</v>
      </c>
      <c r="K6" s="31">
        <v>17.25874677301336</v>
      </c>
      <c r="L6" s="31">
        <v>16.60095702095208</v>
      </c>
      <c r="M6" s="31">
        <v>16.045597539569091</v>
      </c>
      <c r="N6" s="31">
        <v>14.396070993180562</v>
      </c>
      <c r="O6" s="31">
        <v>15.069291323444856</v>
      </c>
      <c r="P6" s="31">
        <v>14.830958479274985</v>
      </c>
      <c r="Q6" s="31">
        <v>14.761805690940131</v>
      </c>
      <c r="R6" s="31">
        <v>14.489732021303775</v>
      </c>
      <c r="S6" s="31">
        <v>14.897848922557328</v>
      </c>
      <c r="T6" s="31">
        <v>14.696998867401639</v>
      </c>
      <c r="V6" s="21"/>
      <c r="W6" s="32"/>
      <c r="X6" s="11"/>
    </row>
    <row r="7" spans="1:24">
      <c r="A7" t="s">
        <v>57</v>
      </c>
      <c r="B7" s="31">
        <v>55.645679925865934</v>
      </c>
      <c r="C7" s="31">
        <v>55.132697531283476</v>
      </c>
      <c r="D7" s="31">
        <v>53.344690939225437</v>
      </c>
      <c r="E7" s="31">
        <v>52.636054247474206</v>
      </c>
      <c r="F7" s="31">
        <v>53.521358514027355</v>
      </c>
      <c r="G7" s="31">
        <v>53.359252106355157</v>
      </c>
      <c r="H7" s="31">
        <v>53.710377961959033</v>
      </c>
      <c r="I7" s="31">
        <v>54.041787589775424</v>
      </c>
      <c r="J7" s="31">
        <v>53.148103276834938</v>
      </c>
      <c r="K7" s="31">
        <v>52.533738413174376</v>
      </c>
      <c r="L7" s="31">
        <v>50.3730891830931</v>
      </c>
      <c r="M7" s="31">
        <v>47.395360223668938</v>
      </c>
      <c r="N7" s="31">
        <v>47.632916674885443</v>
      </c>
      <c r="O7" s="31">
        <v>46.934435443305865</v>
      </c>
      <c r="P7" s="31">
        <v>46.931511105771627</v>
      </c>
      <c r="Q7" s="31">
        <v>46.723276003018491</v>
      </c>
      <c r="R7" s="31">
        <v>45.194688317082679</v>
      </c>
      <c r="S7" s="31">
        <v>44.33581533109426</v>
      </c>
      <c r="T7" s="31">
        <v>43.831220378160481</v>
      </c>
      <c r="V7" s="21"/>
      <c r="W7" s="32"/>
      <c r="X7" s="11"/>
    </row>
    <row r="8" spans="1:24">
      <c r="A8" t="s">
        <v>58</v>
      </c>
      <c r="B8" s="31">
        <v>51.741842521492032</v>
      </c>
      <c r="C8" s="31">
        <v>50.960865665790386</v>
      </c>
      <c r="D8" s="31">
        <v>49.808308835133701</v>
      </c>
      <c r="E8" s="31">
        <v>48.546727047776386</v>
      </c>
      <c r="F8" s="31">
        <v>47.699547723907003</v>
      </c>
      <c r="G8" s="31">
        <v>46.17891759010012</v>
      </c>
      <c r="H8" s="31">
        <v>44.742915703614003</v>
      </c>
      <c r="I8" s="31">
        <v>41.402833666285304</v>
      </c>
      <c r="J8" s="31">
        <v>38.955274296203726</v>
      </c>
      <c r="K8" s="31">
        <v>35.742089633053013</v>
      </c>
      <c r="L8" s="31">
        <v>33.741570378241967</v>
      </c>
      <c r="M8" s="31">
        <v>29.694790320256505</v>
      </c>
      <c r="N8" s="31">
        <v>27.316030593405774</v>
      </c>
      <c r="O8" s="31">
        <v>24.225046697895579</v>
      </c>
      <c r="P8" s="31">
        <v>22.720584026570794</v>
      </c>
      <c r="Q8" s="31">
        <v>22.489958739859787</v>
      </c>
      <c r="R8" s="31">
        <v>22.51386326560187</v>
      </c>
      <c r="S8" s="31">
        <v>22.468525030589522</v>
      </c>
      <c r="T8" s="31">
        <v>22.403126573998573</v>
      </c>
      <c r="V8" s="21"/>
      <c r="W8" s="32"/>
      <c r="X8" s="11"/>
    </row>
    <row r="9" spans="1:24">
      <c r="A9" t="s">
        <v>59</v>
      </c>
      <c r="B9" s="31">
        <f>SUM(B5:B8)</f>
        <v>183.53806950893073</v>
      </c>
      <c r="C9" s="31">
        <f t="shared" ref="C9:T9" si="0">SUM(C5:C8)</f>
        <v>183.01059392160383</v>
      </c>
      <c r="D9" s="31">
        <f t="shared" si="0"/>
        <v>174.81919723090073</v>
      </c>
      <c r="E9" s="31">
        <f t="shared" si="0"/>
        <v>167.83650283993217</v>
      </c>
      <c r="F9" s="31">
        <f t="shared" si="0"/>
        <v>162.9538760657997</v>
      </c>
      <c r="G9" s="31">
        <f t="shared" si="0"/>
        <v>162.12488596710159</v>
      </c>
      <c r="H9" s="31">
        <f t="shared" si="0"/>
        <v>160.88931427050605</v>
      </c>
      <c r="I9" s="31">
        <f t="shared" si="0"/>
        <v>158.93638324497977</v>
      </c>
      <c r="J9" s="31">
        <f t="shared" si="0"/>
        <v>151.82892027572908</v>
      </c>
      <c r="K9" s="31">
        <f t="shared" si="0"/>
        <v>129.35403578047215</v>
      </c>
      <c r="L9" s="31">
        <f t="shared" si="0"/>
        <v>122.93478816104113</v>
      </c>
      <c r="M9" s="31">
        <f t="shared" si="0"/>
        <v>114.6326797162268</v>
      </c>
      <c r="N9" s="31">
        <f t="shared" si="0"/>
        <v>110.36216724280678</v>
      </c>
      <c r="O9" s="31">
        <f t="shared" si="0"/>
        <v>104.26375871038076</v>
      </c>
      <c r="P9" s="31">
        <f t="shared" si="0"/>
        <v>102.12146460585645</v>
      </c>
      <c r="Q9" s="31">
        <f t="shared" si="0"/>
        <v>100.45612802999355</v>
      </c>
      <c r="R9" s="31">
        <f t="shared" si="0"/>
        <v>97.994561815785104</v>
      </c>
      <c r="S9" s="31">
        <f t="shared" si="0"/>
        <v>96.242843058268008</v>
      </c>
      <c r="T9" s="31">
        <f t="shared" si="0"/>
        <v>95.028690700854185</v>
      </c>
      <c r="V9" s="21"/>
      <c r="W9" s="32"/>
    </row>
    <row r="11" spans="1:24">
      <c r="R11" s="33"/>
    </row>
    <row r="12" spans="1:24">
      <c r="R12" s="33"/>
      <c r="S12" s="31"/>
      <c r="T12" s="31"/>
    </row>
    <row r="13" spans="1:24">
      <c r="R13" s="33"/>
      <c r="S13" s="31"/>
      <c r="T13" s="31"/>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A1:B10"/>
  <sheetViews>
    <sheetView zoomScaleNormal="100" workbookViewId="0">
      <selection activeCell="P26" sqref="P26"/>
    </sheetView>
  </sheetViews>
  <sheetFormatPr defaultRowHeight="15"/>
  <cols>
    <col min="1" max="1" width="41.7109375" style="13" customWidth="1"/>
    <col min="2" max="16384" width="9.140625" style="13"/>
  </cols>
  <sheetData>
    <row r="1" spans="1:2">
      <c r="A1" s="27" t="s">
        <v>44</v>
      </c>
      <c r="B1" s="28"/>
    </row>
    <row r="2" spans="1:2">
      <c r="A2" s="26" t="s">
        <v>60</v>
      </c>
      <c r="B2" s="28"/>
    </row>
    <row r="3" spans="1:2">
      <c r="A3" s="28"/>
      <c r="B3" s="28"/>
    </row>
    <row r="4" spans="1:2">
      <c r="A4" s="28"/>
      <c r="B4" s="28"/>
    </row>
    <row r="5" spans="1:2" ht="15" customHeight="1">
      <c r="A5" s="28"/>
      <c r="B5" s="47" t="s">
        <v>75</v>
      </c>
    </row>
    <row r="6" spans="1:2">
      <c r="A6" s="29" t="s">
        <v>22</v>
      </c>
      <c r="B6" s="14">
        <v>-36.220580342694433</v>
      </c>
    </row>
    <row r="7" spans="1:2">
      <c r="A7" s="29" t="s">
        <v>23</v>
      </c>
      <c r="B7" s="14">
        <v>-75.425276710272698</v>
      </c>
    </row>
    <row r="8" spans="1:2">
      <c r="A8" s="28" t="s">
        <v>20</v>
      </c>
      <c r="B8" s="14">
        <v>-55</v>
      </c>
    </row>
    <row r="9" spans="1:2">
      <c r="A9" s="28"/>
      <c r="B9" s="28"/>
    </row>
    <row r="10" spans="1:2">
      <c r="A10" s="28"/>
      <c r="B10" s="28"/>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dimension ref="A1:P4487"/>
  <sheetViews>
    <sheetView topLeftCell="A624" workbookViewId="0">
      <selection activeCell="C7" sqref="C7:E624"/>
    </sheetView>
  </sheetViews>
  <sheetFormatPr defaultRowHeight="11.25"/>
  <cols>
    <col min="1" max="2" width="9.140625" style="37"/>
    <col min="3" max="3" width="9.42578125" style="37" customWidth="1"/>
    <col min="4" max="16384" width="9.140625" style="37"/>
  </cols>
  <sheetData>
    <row r="1" spans="1:9" ht="12.75">
      <c r="A1" s="45" t="s">
        <v>29</v>
      </c>
      <c r="B1" s="46"/>
    </row>
    <row r="2" spans="1:9" ht="12.75">
      <c r="A2" s="46" t="s">
        <v>63</v>
      </c>
      <c r="B2" s="46"/>
    </row>
    <row r="3" spans="1:9" ht="12.75">
      <c r="A3" s="46" t="s">
        <v>64</v>
      </c>
      <c r="B3" s="46"/>
    </row>
    <row r="4" spans="1:9">
      <c r="A4" s="36"/>
    </row>
    <row r="5" spans="1:9">
      <c r="B5" s="37" t="s">
        <v>30</v>
      </c>
    </row>
    <row r="6" spans="1:9" ht="22.5">
      <c r="B6" s="39"/>
      <c r="C6" s="39" t="s">
        <v>31</v>
      </c>
      <c r="D6" s="39" t="s">
        <v>32</v>
      </c>
      <c r="E6" s="39" t="s">
        <v>33</v>
      </c>
      <c r="F6" s="38"/>
      <c r="G6" s="38"/>
      <c r="H6" s="38"/>
      <c r="I6" s="38"/>
    </row>
    <row r="7" spans="1:9">
      <c r="B7" s="41">
        <v>39449</v>
      </c>
      <c r="C7" s="42">
        <v>24.3773205</v>
      </c>
      <c r="D7" s="42"/>
      <c r="E7" s="42"/>
      <c r="F7" s="40"/>
      <c r="G7" s="40"/>
      <c r="H7" s="40"/>
      <c r="I7" s="40"/>
    </row>
    <row r="8" spans="1:9">
      <c r="B8" s="41">
        <v>39450</v>
      </c>
      <c r="C8" s="42">
        <v>24.985486499999997</v>
      </c>
      <c r="D8" s="42"/>
      <c r="E8" s="42"/>
      <c r="F8" s="40"/>
      <c r="G8" s="40"/>
      <c r="H8" s="40"/>
      <c r="I8" s="40"/>
    </row>
    <row r="9" spans="1:9">
      <c r="B9" s="41">
        <v>39451</v>
      </c>
      <c r="C9" s="42">
        <v>24.965214299999996</v>
      </c>
      <c r="D9" s="42"/>
      <c r="E9" s="42"/>
      <c r="F9" s="40"/>
      <c r="G9" s="40"/>
      <c r="H9" s="40"/>
      <c r="I9" s="40"/>
    </row>
    <row r="10" spans="1:9">
      <c r="B10" s="41">
        <v>39454</v>
      </c>
      <c r="C10" s="42">
        <v>25.107119699999998</v>
      </c>
      <c r="D10" s="42"/>
      <c r="E10" s="42"/>
      <c r="F10" s="40"/>
      <c r="G10" s="40"/>
      <c r="H10" s="40"/>
      <c r="I10" s="40"/>
    </row>
    <row r="11" spans="1:9">
      <c r="B11" s="41">
        <v>39455</v>
      </c>
      <c r="C11" s="42">
        <v>25.178072399999998</v>
      </c>
      <c r="D11" s="42"/>
      <c r="E11" s="42"/>
      <c r="F11" s="40"/>
      <c r="G11" s="40"/>
      <c r="H11" s="40"/>
      <c r="I11" s="40"/>
    </row>
    <row r="12" spans="1:9">
      <c r="B12" s="41">
        <v>39456</v>
      </c>
      <c r="C12" s="42">
        <v>24.8841255</v>
      </c>
      <c r="D12" s="42"/>
      <c r="E12" s="42"/>
      <c r="F12" s="40"/>
      <c r="G12" s="40"/>
      <c r="H12" s="40"/>
      <c r="I12" s="40"/>
    </row>
    <row r="13" spans="1:9">
      <c r="B13" s="41">
        <v>39457</v>
      </c>
      <c r="C13" s="42">
        <v>24.569906399999997</v>
      </c>
      <c r="D13" s="42"/>
      <c r="E13" s="42"/>
      <c r="F13" s="40"/>
      <c r="G13" s="40"/>
      <c r="H13" s="40"/>
      <c r="I13" s="40"/>
    </row>
    <row r="14" spans="1:9">
      <c r="B14" s="41">
        <v>39458</v>
      </c>
      <c r="C14" s="42">
        <v>24.539498099999999</v>
      </c>
      <c r="D14" s="42"/>
      <c r="E14" s="42"/>
      <c r="F14" s="40"/>
      <c r="G14" s="40"/>
      <c r="H14" s="40"/>
      <c r="I14" s="40"/>
    </row>
    <row r="15" spans="1:9">
      <c r="B15" s="41">
        <v>39461</v>
      </c>
      <c r="C15" s="42">
        <v>24.833444999999998</v>
      </c>
      <c r="D15" s="42"/>
      <c r="E15" s="42"/>
      <c r="F15" s="40"/>
      <c r="G15" s="40"/>
      <c r="H15" s="40"/>
      <c r="I15" s="40"/>
    </row>
    <row r="16" spans="1:9">
      <c r="B16" s="41">
        <v>39462</v>
      </c>
      <c r="C16" s="42">
        <v>24.610450799999999</v>
      </c>
      <c r="D16" s="42"/>
      <c r="E16" s="42"/>
      <c r="F16" s="40"/>
      <c r="G16" s="40"/>
      <c r="H16" s="40"/>
      <c r="I16" s="40"/>
    </row>
    <row r="17" spans="2:9">
      <c r="B17" s="41">
        <v>39463</v>
      </c>
      <c r="C17" s="42">
        <v>24.164462399999998</v>
      </c>
      <c r="D17" s="42"/>
      <c r="E17" s="42"/>
      <c r="F17" s="40"/>
      <c r="G17" s="40"/>
      <c r="H17" s="40"/>
      <c r="I17" s="40"/>
    </row>
    <row r="18" spans="2:9">
      <c r="B18" s="41">
        <v>39464</v>
      </c>
      <c r="C18" s="42">
        <v>23.596840799999999</v>
      </c>
      <c r="D18" s="42"/>
      <c r="E18" s="42"/>
      <c r="F18" s="40"/>
      <c r="G18" s="40"/>
      <c r="H18" s="40"/>
      <c r="I18" s="40"/>
    </row>
    <row r="19" spans="2:9">
      <c r="B19" s="41">
        <v>39465</v>
      </c>
      <c r="C19" s="42">
        <v>23.627249099999997</v>
      </c>
      <c r="D19" s="42"/>
      <c r="E19" s="42"/>
      <c r="F19" s="40"/>
      <c r="G19" s="40"/>
      <c r="H19" s="40"/>
      <c r="I19" s="40"/>
    </row>
    <row r="20" spans="2:9">
      <c r="B20" s="41">
        <v>39468</v>
      </c>
      <c r="C20" s="42">
        <v>22.147378499999999</v>
      </c>
      <c r="D20" s="42"/>
      <c r="E20" s="42"/>
      <c r="F20" s="40"/>
      <c r="G20" s="40"/>
      <c r="H20" s="40"/>
      <c r="I20" s="40"/>
    </row>
    <row r="21" spans="2:9">
      <c r="B21" s="41">
        <v>39469</v>
      </c>
      <c r="C21" s="42">
        <v>21.610165199999997</v>
      </c>
      <c r="D21" s="42"/>
      <c r="E21" s="42"/>
      <c r="F21" s="40"/>
      <c r="G21" s="40"/>
      <c r="H21" s="40"/>
      <c r="I21" s="40"/>
    </row>
    <row r="22" spans="2:9">
      <c r="B22" s="41">
        <v>39470</v>
      </c>
      <c r="C22" s="42">
        <v>21.326354399999996</v>
      </c>
      <c r="D22" s="42"/>
      <c r="E22" s="42"/>
      <c r="F22" s="40"/>
      <c r="G22" s="40"/>
      <c r="H22" s="40"/>
      <c r="I22" s="40"/>
    </row>
    <row r="23" spans="2:9">
      <c r="B23" s="41">
        <v>39471</v>
      </c>
      <c r="C23" s="42">
        <v>21.032407499999998</v>
      </c>
      <c r="D23" s="42"/>
      <c r="E23" s="42"/>
      <c r="F23" s="40"/>
      <c r="G23" s="40"/>
      <c r="H23" s="40"/>
      <c r="I23" s="40"/>
    </row>
    <row r="24" spans="2:9">
      <c r="B24" s="41">
        <v>39472</v>
      </c>
      <c r="C24" s="42">
        <v>22.309556099999998</v>
      </c>
      <c r="D24" s="42"/>
      <c r="E24" s="42"/>
      <c r="F24" s="40"/>
      <c r="G24" s="40"/>
      <c r="H24" s="40"/>
      <c r="I24" s="40"/>
    </row>
    <row r="25" spans="2:9">
      <c r="B25" s="41">
        <v>39475</v>
      </c>
      <c r="C25" s="42">
        <v>21.924384299999996</v>
      </c>
      <c r="D25" s="42"/>
      <c r="E25" s="42"/>
      <c r="F25" s="40"/>
      <c r="G25" s="40"/>
      <c r="H25" s="40"/>
      <c r="I25" s="40"/>
    </row>
    <row r="26" spans="2:9">
      <c r="B26" s="41">
        <v>39476</v>
      </c>
      <c r="C26" s="42">
        <v>21.985200899999999</v>
      </c>
      <c r="D26" s="42"/>
      <c r="E26" s="42"/>
      <c r="F26" s="40"/>
      <c r="G26" s="40"/>
      <c r="H26" s="40"/>
      <c r="I26" s="40"/>
    </row>
    <row r="27" spans="2:9">
      <c r="B27" s="41">
        <v>39477</v>
      </c>
      <c r="C27" s="42">
        <v>21.366898799999998</v>
      </c>
      <c r="D27" s="42"/>
      <c r="E27" s="42"/>
      <c r="F27" s="40"/>
      <c r="G27" s="40"/>
      <c r="H27" s="40"/>
      <c r="I27" s="40"/>
    </row>
    <row r="28" spans="2:9">
      <c r="B28" s="41">
        <v>39478</v>
      </c>
      <c r="C28" s="42">
        <v>20.373560999999999</v>
      </c>
      <c r="D28" s="42"/>
      <c r="E28" s="42"/>
      <c r="F28" s="40"/>
      <c r="G28" s="40"/>
      <c r="H28" s="40"/>
      <c r="I28" s="40"/>
    </row>
    <row r="29" spans="2:9">
      <c r="B29" s="41">
        <v>39479</v>
      </c>
      <c r="C29" s="42">
        <v>20.474921999999996</v>
      </c>
      <c r="D29" s="42"/>
      <c r="E29" s="42"/>
      <c r="F29" s="40"/>
      <c r="G29" s="40"/>
      <c r="H29" s="40"/>
      <c r="I29" s="40"/>
    </row>
    <row r="30" spans="2:9">
      <c r="B30" s="41">
        <v>39482</v>
      </c>
      <c r="C30" s="42">
        <v>20.454649799999999</v>
      </c>
      <c r="D30" s="42"/>
      <c r="E30" s="42"/>
      <c r="F30" s="40"/>
      <c r="G30" s="40"/>
      <c r="H30" s="40"/>
      <c r="I30" s="40"/>
    </row>
    <row r="31" spans="2:9">
      <c r="B31" s="41">
        <v>39483</v>
      </c>
      <c r="C31" s="42">
        <v>20.110022399999998</v>
      </c>
      <c r="D31" s="42"/>
      <c r="E31" s="42"/>
      <c r="F31" s="40"/>
      <c r="G31" s="40"/>
      <c r="H31" s="40"/>
      <c r="I31" s="40"/>
    </row>
    <row r="32" spans="2:9">
      <c r="B32" s="41">
        <v>39484</v>
      </c>
      <c r="C32" s="42">
        <v>21.255401699999997</v>
      </c>
      <c r="D32" s="42"/>
      <c r="E32" s="42"/>
      <c r="F32" s="40"/>
      <c r="G32" s="40"/>
      <c r="H32" s="40"/>
      <c r="I32" s="40"/>
    </row>
    <row r="33" spans="2:16">
      <c r="B33" s="41">
        <v>39485</v>
      </c>
      <c r="C33" s="42">
        <v>21.711526199999998</v>
      </c>
      <c r="D33" s="42"/>
      <c r="E33" s="42"/>
      <c r="F33" s="40"/>
      <c r="G33" s="40"/>
      <c r="H33" s="40"/>
      <c r="I33" s="40"/>
    </row>
    <row r="34" spans="2:16">
      <c r="B34" s="41">
        <v>39486</v>
      </c>
      <c r="C34" s="42">
        <v>21.701390099999998</v>
      </c>
      <c r="D34" s="42"/>
      <c r="E34" s="42"/>
      <c r="F34" s="40"/>
      <c r="G34" s="40"/>
      <c r="H34" s="40"/>
      <c r="I34" s="40"/>
    </row>
    <row r="35" spans="2:16">
      <c r="B35" s="41">
        <v>39489</v>
      </c>
      <c r="C35" s="42">
        <v>21.468259799999998</v>
      </c>
      <c r="D35" s="42"/>
      <c r="E35" s="42"/>
      <c r="F35" s="40"/>
      <c r="G35" s="40"/>
      <c r="H35" s="40"/>
      <c r="I35" s="40"/>
    </row>
    <row r="36" spans="2:16">
      <c r="B36" s="41">
        <v>39490</v>
      </c>
      <c r="C36" s="42">
        <v>21.295946099999998</v>
      </c>
      <c r="D36" s="42"/>
      <c r="E36" s="42"/>
      <c r="F36" s="40"/>
      <c r="G36" s="40"/>
      <c r="H36" s="40"/>
      <c r="I36" s="40"/>
      <c r="P36" s="43"/>
    </row>
    <row r="37" spans="2:16">
      <c r="B37" s="41">
        <v>39491</v>
      </c>
      <c r="C37" s="42">
        <v>21.265537799999997</v>
      </c>
      <c r="D37" s="42"/>
      <c r="E37" s="42"/>
      <c r="F37" s="40"/>
      <c r="G37" s="40"/>
      <c r="H37" s="40"/>
      <c r="I37" s="40"/>
      <c r="P37" s="43"/>
    </row>
    <row r="38" spans="2:16">
      <c r="B38" s="41">
        <v>39492</v>
      </c>
      <c r="C38" s="42">
        <v>22.106834099999997</v>
      </c>
      <c r="D38" s="42"/>
      <c r="E38" s="42"/>
      <c r="F38" s="40"/>
      <c r="G38" s="40"/>
      <c r="H38" s="40"/>
      <c r="I38" s="40"/>
      <c r="P38" s="43"/>
    </row>
    <row r="39" spans="2:16">
      <c r="B39" s="41">
        <v>39493</v>
      </c>
      <c r="C39" s="42">
        <v>22.248739499999996</v>
      </c>
      <c r="D39" s="42"/>
      <c r="E39" s="42"/>
      <c r="F39" s="40"/>
      <c r="G39" s="40"/>
      <c r="H39" s="40"/>
      <c r="I39" s="40"/>
    </row>
    <row r="40" spans="2:16">
      <c r="B40" s="41">
        <v>39496</v>
      </c>
      <c r="C40" s="42">
        <v>22.309556099999998</v>
      </c>
      <c r="D40" s="42"/>
      <c r="E40" s="42"/>
      <c r="F40" s="40"/>
      <c r="G40" s="40"/>
      <c r="H40" s="40"/>
      <c r="I40" s="40"/>
    </row>
    <row r="41" spans="2:16">
      <c r="B41" s="41">
        <v>39497</v>
      </c>
      <c r="C41" s="42">
        <v>23.049491399999997</v>
      </c>
      <c r="D41" s="42"/>
      <c r="E41" s="42"/>
      <c r="F41" s="40"/>
      <c r="G41" s="40"/>
      <c r="H41" s="40"/>
      <c r="I41" s="40"/>
    </row>
    <row r="42" spans="2:16">
      <c r="B42" s="41">
        <v>39498</v>
      </c>
      <c r="C42" s="42">
        <v>22.907585999999998</v>
      </c>
      <c r="D42" s="42"/>
      <c r="E42" s="42"/>
      <c r="F42" s="40"/>
      <c r="G42" s="40"/>
      <c r="H42" s="40"/>
      <c r="I42" s="40"/>
    </row>
    <row r="43" spans="2:16">
      <c r="B43" s="41">
        <v>39499</v>
      </c>
      <c r="C43" s="42">
        <v>23.120444099999997</v>
      </c>
      <c r="D43" s="42"/>
      <c r="E43" s="42"/>
      <c r="F43" s="40"/>
      <c r="G43" s="40"/>
      <c r="H43" s="40"/>
      <c r="I43" s="40"/>
    </row>
    <row r="44" spans="2:16">
      <c r="B44" s="41">
        <v>39500</v>
      </c>
      <c r="C44" s="42">
        <v>22.917722099999999</v>
      </c>
      <c r="D44" s="42"/>
      <c r="E44" s="42"/>
      <c r="F44" s="40"/>
      <c r="G44" s="40"/>
      <c r="H44" s="40"/>
      <c r="I44" s="40"/>
    </row>
    <row r="45" spans="2:16">
      <c r="B45" s="41">
        <v>39503</v>
      </c>
      <c r="C45" s="42">
        <v>23.049491399999997</v>
      </c>
      <c r="D45" s="42"/>
      <c r="E45" s="42"/>
      <c r="F45" s="40"/>
      <c r="G45" s="40"/>
      <c r="H45" s="40"/>
      <c r="I45" s="40"/>
    </row>
    <row r="46" spans="2:16">
      <c r="B46" s="41">
        <v>39504</v>
      </c>
      <c r="C46" s="42">
        <v>22.806224999999998</v>
      </c>
      <c r="D46" s="42"/>
      <c r="E46" s="42"/>
      <c r="F46" s="40"/>
      <c r="G46" s="40"/>
      <c r="H46" s="40"/>
      <c r="I46" s="40"/>
    </row>
    <row r="47" spans="2:16">
      <c r="B47" s="41">
        <v>39505</v>
      </c>
      <c r="C47" s="42">
        <v>22.715000099999997</v>
      </c>
      <c r="D47" s="42"/>
      <c r="E47" s="42"/>
      <c r="F47" s="40"/>
      <c r="G47" s="40"/>
      <c r="H47" s="40"/>
      <c r="I47" s="40"/>
    </row>
    <row r="48" spans="2:16">
      <c r="B48" s="41">
        <v>39506</v>
      </c>
      <c r="C48" s="42">
        <v>22.613639099999997</v>
      </c>
      <c r="D48" s="42"/>
      <c r="E48" s="42"/>
      <c r="F48" s="40"/>
      <c r="G48" s="40"/>
      <c r="H48" s="40"/>
      <c r="I48" s="40"/>
    </row>
    <row r="49" spans="2:9">
      <c r="B49" s="41">
        <v>39507</v>
      </c>
      <c r="C49" s="42">
        <v>22.816361099999998</v>
      </c>
      <c r="D49" s="42"/>
      <c r="E49" s="42"/>
      <c r="F49" s="40"/>
      <c r="G49" s="40"/>
      <c r="H49" s="40"/>
      <c r="I49" s="40"/>
    </row>
    <row r="50" spans="2:9">
      <c r="B50" s="41">
        <v>39510</v>
      </c>
      <c r="C50" s="42">
        <v>22.441325399999997</v>
      </c>
      <c r="D50" s="42"/>
      <c r="E50" s="42"/>
      <c r="F50" s="40"/>
      <c r="G50" s="40"/>
      <c r="H50" s="40"/>
      <c r="I50" s="40"/>
    </row>
    <row r="51" spans="2:9">
      <c r="B51" s="41">
        <v>39511</v>
      </c>
      <c r="C51" s="42">
        <v>22.208195099999998</v>
      </c>
      <c r="D51" s="42"/>
      <c r="E51" s="42"/>
      <c r="F51" s="40"/>
      <c r="G51" s="40"/>
      <c r="H51" s="40"/>
      <c r="I51" s="40"/>
    </row>
    <row r="52" spans="2:9">
      <c r="B52" s="41">
        <v>39512</v>
      </c>
      <c r="C52" s="42">
        <v>22.816361099999998</v>
      </c>
      <c r="D52" s="42"/>
      <c r="E52" s="42"/>
      <c r="F52" s="40"/>
      <c r="G52" s="40"/>
      <c r="H52" s="40"/>
      <c r="I52" s="40"/>
    </row>
    <row r="53" spans="2:9">
      <c r="B53" s="41">
        <v>39513</v>
      </c>
      <c r="C53" s="42">
        <v>22.927858199999999</v>
      </c>
      <c r="D53" s="42"/>
      <c r="E53" s="42"/>
      <c r="F53" s="40"/>
      <c r="G53" s="40"/>
      <c r="H53" s="40"/>
      <c r="I53" s="40"/>
    </row>
    <row r="54" spans="2:9">
      <c r="B54" s="41">
        <v>39514</v>
      </c>
      <c r="C54" s="42">
        <v>22.978538699999998</v>
      </c>
      <c r="D54" s="42"/>
      <c r="E54" s="42"/>
      <c r="F54" s="40"/>
      <c r="G54" s="40"/>
      <c r="H54" s="40"/>
      <c r="I54" s="40"/>
    </row>
    <row r="55" spans="2:9">
      <c r="B55" s="41">
        <v>39517</v>
      </c>
      <c r="C55" s="42">
        <v>23.343438299999999</v>
      </c>
      <c r="D55" s="42"/>
      <c r="E55" s="42"/>
      <c r="F55" s="40"/>
      <c r="G55" s="40"/>
      <c r="H55" s="40"/>
      <c r="I55" s="40"/>
    </row>
    <row r="56" spans="2:9">
      <c r="B56" s="41">
        <v>39518</v>
      </c>
      <c r="C56" s="42">
        <v>23.454935399999997</v>
      </c>
      <c r="D56" s="42"/>
      <c r="E56" s="42"/>
      <c r="F56" s="40"/>
      <c r="G56" s="40"/>
      <c r="H56" s="40"/>
      <c r="I56" s="40"/>
    </row>
    <row r="57" spans="2:9">
      <c r="B57" s="41">
        <v>39519</v>
      </c>
      <c r="C57" s="42">
        <v>23.505615899999999</v>
      </c>
      <c r="D57" s="42"/>
      <c r="E57" s="42"/>
      <c r="F57" s="40"/>
      <c r="G57" s="40"/>
      <c r="H57" s="40"/>
      <c r="I57" s="40"/>
    </row>
    <row r="58" spans="2:9">
      <c r="B58" s="41">
        <v>39520</v>
      </c>
      <c r="C58" s="42">
        <v>24.134054099999997</v>
      </c>
      <c r="D58" s="42"/>
      <c r="E58" s="42"/>
      <c r="F58" s="40"/>
      <c r="G58" s="40"/>
      <c r="H58" s="40"/>
      <c r="I58" s="40"/>
    </row>
    <row r="59" spans="2:9">
      <c r="B59" s="41">
        <v>39521</v>
      </c>
      <c r="C59" s="42">
        <v>23.840107199999998</v>
      </c>
      <c r="D59" s="42"/>
      <c r="E59" s="42"/>
      <c r="F59" s="40"/>
      <c r="G59" s="40"/>
      <c r="H59" s="40"/>
      <c r="I59" s="40"/>
    </row>
    <row r="60" spans="2:9">
      <c r="B60" s="41">
        <v>39524</v>
      </c>
      <c r="C60" s="42">
        <v>22.958266499999997</v>
      </c>
      <c r="D60" s="42"/>
      <c r="E60" s="42"/>
      <c r="F60" s="40"/>
      <c r="G60" s="40"/>
      <c r="H60" s="40"/>
      <c r="I60" s="40"/>
    </row>
    <row r="61" spans="2:9">
      <c r="B61" s="41">
        <v>39525</v>
      </c>
      <c r="C61" s="42">
        <v>23.231941199999998</v>
      </c>
      <c r="D61" s="42"/>
      <c r="E61" s="42"/>
      <c r="F61" s="40"/>
      <c r="G61" s="40"/>
      <c r="H61" s="40"/>
      <c r="I61" s="40"/>
    </row>
    <row r="62" spans="2:9">
      <c r="B62" s="41">
        <v>39526</v>
      </c>
      <c r="C62" s="42">
        <v>23.140716299999998</v>
      </c>
      <c r="D62" s="42"/>
      <c r="E62" s="42"/>
      <c r="F62" s="40"/>
      <c r="G62" s="40"/>
      <c r="H62" s="40"/>
      <c r="I62" s="40"/>
    </row>
    <row r="63" spans="2:9">
      <c r="B63" s="41">
        <v>39527</v>
      </c>
      <c r="C63" s="42">
        <v>23.576568599999998</v>
      </c>
      <c r="D63" s="42"/>
      <c r="E63" s="42"/>
      <c r="F63" s="40"/>
      <c r="G63" s="40"/>
      <c r="H63" s="40"/>
      <c r="I63" s="40"/>
    </row>
    <row r="64" spans="2:9">
      <c r="B64" s="41">
        <v>39532</v>
      </c>
      <c r="C64" s="42">
        <v>24.154326299999997</v>
      </c>
      <c r="D64" s="42"/>
      <c r="E64" s="42"/>
      <c r="F64" s="40"/>
      <c r="G64" s="40"/>
      <c r="H64" s="40"/>
      <c r="I64" s="40"/>
    </row>
    <row r="65" spans="2:9">
      <c r="B65" s="41">
        <v>39533</v>
      </c>
      <c r="C65" s="42">
        <v>24.113781899999996</v>
      </c>
      <c r="D65" s="42"/>
      <c r="E65" s="42"/>
      <c r="F65" s="40"/>
      <c r="G65" s="40"/>
      <c r="H65" s="40"/>
      <c r="I65" s="40"/>
    </row>
    <row r="66" spans="2:9">
      <c r="B66" s="41">
        <v>39534</v>
      </c>
      <c r="C66" s="42">
        <v>23.850243299999999</v>
      </c>
      <c r="D66" s="42"/>
      <c r="E66" s="42"/>
      <c r="F66" s="40"/>
      <c r="G66" s="40"/>
      <c r="H66" s="40"/>
      <c r="I66" s="40"/>
    </row>
    <row r="67" spans="2:9">
      <c r="B67" s="41">
        <v>39535</v>
      </c>
      <c r="C67" s="42">
        <v>23.333302199999999</v>
      </c>
      <c r="D67" s="42"/>
      <c r="E67" s="42"/>
      <c r="F67" s="40"/>
      <c r="G67" s="40"/>
      <c r="H67" s="40"/>
      <c r="I67" s="40"/>
    </row>
    <row r="68" spans="2:9">
      <c r="B68" s="41">
        <v>39538</v>
      </c>
      <c r="C68" s="42">
        <v>23.850243299999999</v>
      </c>
      <c r="D68" s="42"/>
      <c r="E68" s="42"/>
      <c r="F68" s="40"/>
      <c r="G68" s="40"/>
      <c r="H68" s="40"/>
      <c r="I68" s="40"/>
    </row>
    <row r="69" spans="2:9">
      <c r="B69" s="41">
        <v>39539</v>
      </c>
      <c r="C69" s="42">
        <v>24.134054099999997</v>
      </c>
      <c r="D69" s="42"/>
      <c r="E69" s="42"/>
      <c r="F69" s="40"/>
      <c r="G69" s="40"/>
      <c r="H69" s="40"/>
      <c r="I69" s="40"/>
    </row>
    <row r="70" spans="2:9">
      <c r="B70" s="41">
        <v>39540</v>
      </c>
      <c r="C70" s="42">
        <v>25.046303099999999</v>
      </c>
      <c r="D70" s="42"/>
      <c r="E70" s="42"/>
      <c r="F70" s="40"/>
      <c r="G70" s="40"/>
      <c r="H70" s="40"/>
      <c r="I70" s="40"/>
    </row>
    <row r="71" spans="2:9">
      <c r="B71" s="41">
        <v>39541</v>
      </c>
      <c r="C71" s="42">
        <v>25.127391899999996</v>
      </c>
      <c r="D71" s="42"/>
      <c r="E71" s="42"/>
      <c r="F71" s="40"/>
      <c r="G71" s="40"/>
      <c r="H71" s="40"/>
      <c r="I71" s="40"/>
    </row>
    <row r="72" spans="2:9">
      <c r="B72" s="41">
        <v>39542</v>
      </c>
      <c r="C72" s="42">
        <v>24.944942099999999</v>
      </c>
      <c r="D72" s="42"/>
      <c r="E72" s="42"/>
      <c r="F72" s="40"/>
      <c r="G72" s="40"/>
      <c r="H72" s="40"/>
      <c r="I72" s="40"/>
    </row>
    <row r="73" spans="2:9">
      <c r="B73" s="41">
        <v>39545</v>
      </c>
      <c r="C73" s="42">
        <v>25.492291499999997</v>
      </c>
      <c r="D73" s="42"/>
      <c r="E73" s="42"/>
      <c r="F73" s="40"/>
      <c r="G73" s="40"/>
      <c r="H73" s="40"/>
      <c r="I73" s="40"/>
    </row>
    <row r="74" spans="2:9">
      <c r="B74" s="41">
        <v>39546</v>
      </c>
      <c r="C74" s="42">
        <v>25.208480699999999</v>
      </c>
      <c r="D74" s="42"/>
      <c r="E74" s="42"/>
      <c r="F74" s="40"/>
      <c r="G74" s="40"/>
      <c r="H74" s="40"/>
      <c r="I74" s="40"/>
    </row>
    <row r="75" spans="2:9">
      <c r="B75" s="41">
        <v>39547</v>
      </c>
      <c r="C75" s="42">
        <v>25.3909305</v>
      </c>
      <c r="D75" s="42"/>
      <c r="E75" s="42"/>
      <c r="F75" s="40"/>
      <c r="G75" s="40"/>
      <c r="H75" s="40"/>
      <c r="I75" s="40"/>
    </row>
    <row r="76" spans="2:9">
      <c r="B76" s="41">
        <v>39548</v>
      </c>
      <c r="C76" s="42">
        <v>26.130865799999999</v>
      </c>
      <c r="D76" s="42"/>
      <c r="E76" s="42"/>
      <c r="F76" s="40"/>
      <c r="G76" s="40"/>
      <c r="H76" s="40"/>
      <c r="I76" s="40"/>
    </row>
    <row r="77" spans="2:9">
      <c r="B77" s="41">
        <v>39549</v>
      </c>
      <c r="C77" s="42">
        <v>26.049776999999995</v>
      </c>
      <c r="D77" s="42"/>
      <c r="E77" s="42"/>
      <c r="F77" s="40"/>
      <c r="G77" s="40"/>
      <c r="H77" s="40"/>
      <c r="I77" s="40"/>
    </row>
    <row r="78" spans="2:9">
      <c r="B78" s="41">
        <v>39552</v>
      </c>
      <c r="C78" s="42">
        <v>26.698487399999998</v>
      </c>
      <c r="D78" s="42"/>
      <c r="E78" s="42"/>
      <c r="F78" s="40"/>
      <c r="G78" s="40"/>
      <c r="H78" s="40"/>
      <c r="I78" s="40"/>
    </row>
    <row r="79" spans="2:9">
      <c r="B79" s="41">
        <v>39553</v>
      </c>
      <c r="C79" s="42">
        <v>26.830256699999996</v>
      </c>
      <c r="D79" s="42"/>
      <c r="E79" s="42"/>
      <c r="F79" s="40"/>
      <c r="G79" s="40"/>
      <c r="H79" s="40"/>
      <c r="I79" s="40"/>
    </row>
    <row r="80" spans="2:9">
      <c r="B80" s="41">
        <v>39554</v>
      </c>
      <c r="C80" s="42">
        <v>26.505901499999997</v>
      </c>
      <c r="D80" s="42"/>
      <c r="E80" s="42"/>
      <c r="F80" s="40"/>
      <c r="G80" s="40"/>
      <c r="H80" s="40"/>
      <c r="I80" s="40"/>
    </row>
    <row r="81" spans="2:9">
      <c r="B81" s="41">
        <v>39555</v>
      </c>
      <c r="C81" s="42">
        <v>26.424812699999997</v>
      </c>
      <c r="D81" s="42"/>
      <c r="E81" s="42"/>
      <c r="F81" s="40"/>
      <c r="G81" s="40"/>
      <c r="H81" s="40"/>
      <c r="I81" s="40"/>
    </row>
    <row r="82" spans="2:9">
      <c r="B82" s="41">
        <v>39556</v>
      </c>
      <c r="C82" s="42">
        <v>26.222090699999999</v>
      </c>
      <c r="D82" s="42"/>
      <c r="E82" s="42"/>
      <c r="F82" s="40"/>
      <c r="G82" s="40"/>
      <c r="H82" s="40"/>
      <c r="I82" s="40"/>
    </row>
    <row r="83" spans="2:9">
      <c r="B83" s="41">
        <v>39559</v>
      </c>
      <c r="C83" s="42">
        <v>27.063386999999995</v>
      </c>
      <c r="D83" s="42"/>
      <c r="E83" s="42"/>
      <c r="F83" s="40"/>
      <c r="G83" s="40"/>
      <c r="H83" s="40"/>
      <c r="I83" s="40"/>
    </row>
    <row r="84" spans="2:9">
      <c r="B84" s="41">
        <v>39560</v>
      </c>
      <c r="C84" s="42">
        <v>27.124203599999998</v>
      </c>
      <c r="D84" s="42"/>
      <c r="E84" s="42"/>
      <c r="F84" s="40"/>
      <c r="G84" s="40"/>
      <c r="H84" s="40"/>
      <c r="I84" s="40"/>
    </row>
    <row r="85" spans="2:9">
      <c r="B85" s="41">
        <v>39561</v>
      </c>
      <c r="C85" s="42">
        <v>26.739031799999996</v>
      </c>
      <c r="D85" s="42"/>
      <c r="E85" s="42"/>
      <c r="F85" s="40"/>
      <c r="G85" s="40"/>
      <c r="H85" s="40"/>
      <c r="I85" s="40"/>
    </row>
    <row r="86" spans="2:9">
      <c r="B86" s="41">
        <v>39562</v>
      </c>
      <c r="C86" s="42">
        <v>26.222090699999999</v>
      </c>
      <c r="D86" s="42"/>
      <c r="E86" s="42"/>
      <c r="F86" s="40"/>
      <c r="G86" s="40"/>
      <c r="H86" s="40"/>
      <c r="I86" s="40"/>
    </row>
    <row r="87" spans="2:9">
      <c r="B87" s="41">
        <v>39563</v>
      </c>
      <c r="C87" s="42">
        <v>26.485629299999996</v>
      </c>
      <c r="D87" s="42"/>
      <c r="E87" s="42"/>
      <c r="F87" s="40"/>
      <c r="G87" s="40"/>
      <c r="H87" s="40"/>
      <c r="I87" s="40"/>
    </row>
    <row r="88" spans="2:9">
      <c r="B88" s="41">
        <v>39566</v>
      </c>
      <c r="C88" s="42">
        <v>26.363996099999998</v>
      </c>
      <c r="D88" s="42"/>
      <c r="E88" s="42"/>
      <c r="F88" s="40"/>
      <c r="G88" s="40"/>
      <c r="H88" s="40"/>
      <c r="I88" s="40"/>
    </row>
    <row r="89" spans="2:9">
      <c r="B89" s="41">
        <v>39567</v>
      </c>
      <c r="C89" s="42">
        <v>25.928143799999997</v>
      </c>
      <c r="D89" s="42"/>
      <c r="E89" s="42"/>
      <c r="F89" s="40"/>
      <c r="G89" s="40"/>
      <c r="H89" s="40"/>
      <c r="I89" s="40"/>
    </row>
    <row r="90" spans="2:9">
      <c r="B90" s="41">
        <v>39568</v>
      </c>
      <c r="C90" s="42">
        <v>25.654469099999996</v>
      </c>
      <c r="D90" s="42"/>
      <c r="E90" s="42"/>
      <c r="F90" s="40"/>
      <c r="G90" s="40"/>
      <c r="H90" s="40"/>
      <c r="I90" s="40"/>
    </row>
    <row r="91" spans="2:9">
      <c r="B91" s="41">
        <v>39569</v>
      </c>
      <c r="C91" s="42">
        <v>25.289569499999995</v>
      </c>
      <c r="D91" s="42"/>
      <c r="E91" s="42"/>
      <c r="F91" s="40"/>
      <c r="G91" s="40"/>
      <c r="H91" s="40"/>
      <c r="I91" s="40"/>
    </row>
    <row r="92" spans="2:9">
      <c r="B92" s="41">
        <v>39570</v>
      </c>
      <c r="C92" s="42">
        <v>26.161274099999996</v>
      </c>
      <c r="D92" s="42"/>
      <c r="E92" s="42"/>
      <c r="F92" s="40"/>
      <c r="G92" s="40"/>
      <c r="H92" s="40"/>
      <c r="I92" s="40"/>
    </row>
    <row r="93" spans="2:9">
      <c r="B93" s="41">
        <v>39574</v>
      </c>
      <c r="C93" s="42">
        <v>27.053250899999998</v>
      </c>
      <c r="D93" s="42"/>
      <c r="E93" s="42"/>
      <c r="F93" s="40"/>
      <c r="G93" s="40"/>
      <c r="H93" s="40"/>
      <c r="I93" s="40"/>
    </row>
    <row r="94" spans="2:9">
      <c r="B94" s="41">
        <v>39575</v>
      </c>
      <c r="C94" s="42">
        <v>26.759303999999997</v>
      </c>
      <c r="D94" s="42"/>
      <c r="E94" s="42"/>
      <c r="F94" s="40"/>
      <c r="G94" s="40"/>
      <c r="H94" s="40"/>
      <c r="I94" s="40"/>
    </row>
    <row r="95" spans="2:9">
      <c r="B95" s="41">
        <v>39576</v>
      </c>
      <c r="C95" s="42">
        <v>26.627534699999998</v>
      </c>
      <c r="D95" s="42"/>
      <c r="E95" s="42"/>
      <c r="F95" s="40"/>
      <c r="G95" s="40"/>
      <c r="H95" s="40"/>
      <c r="I95" s="40"/>
    </row>
    <row r="96" spans="2:9">
      <c r="B96" s="41">
        <v>39577</v>
      </c>
      <c r="C96" s="42">
        <v>26.880937199999998</v>
      </c>
      <c r="D96" s="42"/>
      <c r="E96" s="42"/>
      <c r="F96" s="40"/>
      <c r="G96" s="40"/>
      <c r="H96" s="40"/>
      <c r="I96" s="40"/>
    </row>
    <row r="97" spans="2:9">
      <c r="B97" s="41">
        <v>39580</v>
      </c>
      <c r="C97" s="42">
        <v>27.103931399999997</v>
      </c>
      <c r="D97" s="42"/>
      <c r="E97" s="42"/>
      <c r="F97" s="40"/>
      <c r="G97" s="40"/>
      <c r="H97" s="40"/>
      <c r="I97" s="40"/>
    </row>
    <row r="98" spans="2:9">
      <c r="B98" s="41">
        <v>39581</v>
      </c>
      <c r="C98" s="42">
        <v>26.728895699999999</v>
      </c>
      <c r="D98" s="42"/>
      <c r="E98" s="42"/>
      <c r="F98" s="40"/>
      <c r="G98" s="40"/>
      <c r="H98" s="40"/>
      <c r="I98" s="40"/>
    </row>
    <row r="99" spans="2:9">
      <c r="B99" s="41">
        <v>39582</v>
      </c>
      <c r="C99" s="42">
        <v>26.130865799999999</v>
      </c>
      <c r="D99" s="42"/>
      <c r="E99" s="42"/>
      <c r="F99" s="40"/>
      <c r="G99" s="40"/>
      <c r="H99" s="40"/>
      <c r="I99" s="40"/>
    </row>
    <row r="100" spans="2:9">
      <c r="B100" s="41">
        <v>39583</v>
      </c>
      <c r="C100" s="42">
        <v>26.363996099999998</v>
      </c>
      <c r="D100" s="42"/>
      <c r="E100" s="42"/>
      <c r="F100" s="40"/>
      <c r="G100" s="40"/>
      <c r="H100" s="40"/>
      <c r="I100" s="40"/>
    </row>
    <row r="101" spans="2:9">
      <c r="B101" s="41">
        <v>39584</v>
      </c>
      <c r="C101" s="42">
        <v>26.566718099999999</v>
      </c>
      <c r="D101" s="42"/>
      <c r="E101" s="42"/>
      <c r="F101" s="40"/>
      <c r="G101" s="40"/>
      <c r="H101" s="40"/>
      <c r="I101" s="40"/>
    </row>
    <row r="102" spans="2:9">
      <c r="B102" s="41">
        <v>39587</v>
      </c>
      <c r="C102" s="42">
        <v>26.972162099999998</v>
      </c>
      <c r="D102" s="42"/>
      <c r="E102" s="42"/>
      <c r="F102" s="40"/>
      <c r="G102" s="40"/>
      <c r="H102" s="40"/>
      <c r="I102" s="40"/>
    </row>
    <row r="103" spans="2:9">
      <c r="B103" s="41">
        <v>39588</v>
      </c>
      <c r="C103" s="42">
        <v>27.022842599999997</v>
      </c>
      <c r="D103" s="42"/>
      <c r="E103" s="42"/>
      <c r="F103" s="40"/>
      <c r="G103" s="40"/>
      <c r="H103" s="40"/>
      <c r="I103" s="40"/>
    </row>
    <row r="104" spans="2:9">
      <c r="B104" s="41">
        <v>39589</v>
      </c>
      <c r="C104" s="42">
        <v>27.397878299999999</v>
      </c>
      <c r="D104" s="42"/>
      <c r="E104" s="42"/>
      <c r="F104" s="40"/>
      <c r="G104" s="40"/>
      <c r="H104" s="40"/>
      <c r="I104" s="40"/>
    </row>
    <row r="105" spans="2:9">
      <c r="B105" s="41">
        <v>39590</v>
      </c>
      <c r="C105" s="42">
        <v>27.783050099999997</v>
      </c>
      <c r="D105" s="42"/>
      <c r="E105" s="42"/>
      <c r="F105" s="40"/>
      <c r="G105" s="40"/>
      <c r="H105" s="40"/>
      <c r="I105" s="40"/>
    </row>
    <row r="106" spans="2:9">
      <c r="B106" s="41">
        <v>39591</v>
      </c>
      <c r="C106" s="42">
        <v>27.783050099999997</v>
      </c>
      <c r="D106" s="42"/>
      <c r="E106" s="42"/>
      <c r="F106" s="40"/>
      <c r="G106" s="40"/>
      <c r="H106" s="40"/>
      <c r="I106" s="40"/>
    </row>
    <row r="107" spans="2:9">
      <c r="B107" s="41">
        <v>39594</v>
      </c>
      <c r="C107" s="42">
        <v>27.772913999999997</v>
      </c>
      <c r="D107" s="42"/>
      <c r="E107" s="42"/>
      <c r="F107" s="40"/>
      <c r="G107" s="40"/>
      <c r="H107" s="40"/>
      <c r="I107" s="40"/>
    </row>
    <row r="108" spans="2:9">
      <c r="B108" s="41">
        <v>39595</v>
      </c>
      <c r="C108" s="42">
        <v>27.965499899999998</v>
      </c>
      <c r="D108" s="42"/>
      <c r="E108" s="42"/>
      <c r="F108" s="40"/>
      <c r="G108" s="40"/>
      <c r="H108" s="40"/>
      <c r="I108" s="40"/>
    </row>
    <row r="109" spans="2:9">
      <c r="B109" s="41">
        <v>39596</v>
      </c>
      <c r="C109" s="42">
        <v>27.793186199999997</v>
      </c>
      <c r="D109" s="42"/>
      <c r="E109" s="42"/>
      <c r="F109" s="40"/>
      <c r="G109" s="40"/>
      <c r="H109" s="40"/>
      <c r="I109" s="40"/>
    </row>
    <row r="110" spans="2:9">
      <c r="B110" s="41">
        <v>39597</v>
      </c>
      <c r="C110" s="42">
        <v>28.168221899999995</v>
      </c>
      <c r="D110" s="42"/>
      <c r="E110" s="42"/>
      <c r="F110" s="40"/>
      <c r="G110" s="40"/>
      <c r="H110" s="40"/>
      <c r="I110" s="40"/>
    </row>
    <row r="111" spans="2:9">
      <c r="B111" s="41">
        <v>39598</v>
      </c>
      <c r="C111" s="42">
        <v>27.701961299999997</v>
      </c>
      <c r="D111" s="42"/>
      <c r="E111" s="42"/>
      <c r="F111" s="40"/>
      <c r="G111" s="40"/>
      <c r="H111" s="40"/>
      <c r="I111" s="40"/>
    </row>
    <row r="112" spans="2:9">
      <c r="B112" s="41">
        <v>39601</v>
      </c>
      <c r="C112" s="42">
        <v>27.935091599999996</v>
      </c>
      <c r="D112" s="42"/>
      <c r="E112" s="42"/>
      <c r="F112" s="40"/>
      <c r="G112" s="40"/>
      <c r="H112" s="40"/>
      <c r="I112" s="40"/>
    </row>
    <row r="113" spans="2:9">
      <c r="B113" s="41">
        <v>39602</v>
      </c>
      <c r="C113" s="42">
        <v>28.776387899999996</v>
      </c>
      <c r="D113" s="42"/>
      <c r="E113" s="42"/>
      <c r="F113" s="40"/>
      <c r="G113" s="40"/>
      <c r="H113" s="40"/>
      <c r="I113" s="40"/>
    </row>
    <row r="114" spans="2:9">
      <c r="B114" s="41">
        <v>39603</v>
      </c>
      <c r="C114" s="42">
        <v>28.218902399999997</v>
      </c>
      <c r="D114" s="42"/>
      <c r="E114" s="42"/>
      <c r="F114" s="40"/>
      <c r="G114" s="40"/>
      <c r="H114" s="40"/>
      <c r="I114" s="40"/>
    </row>
    <row r="115" spans="2:9">
      <c r="B115" s="41">
        <v>39604</v>
      </c>
      <c r="C115" s="42">
        <v>28.066860899999998</v>
      </c>
      <c r="D115" s="42"/>
      <c r="E115" s="42"/>
      <c r="F115" s="40"/>
      <c r="G115" s="40"/>
      <c r="H115" s="40"/>
      <c r="I115" s="40"/>
    </row>
    <row r="116" spans="2:9">
      <c r="B116" s="41">
        <v>39605</v>
      </c>
      <c r="C116" s="42">
        <v>29.252784599999998</v>
      </c>
      <c r="D116" s="42"/>
      <c r="E116" s="42"/>
      <c r="F116" s="40"/>
      <c r="G116" s="40"/>
      <c r="H116" s="40"/>
      <c r="I116" s="40"/>
    </row>
    <row r="117" spans="2:9">
      <c r="B117" s="41">
        <v>39608</v>
      </c>
      <c r="C117" s="42">
        <v>29.181831899999995</v>
      </c>
      <c r="D117" s="42"/>
      <c r="E117" s="42"/>
      <c r="F117" s="40"/>
      <c r="G117" s="40"/>
      <c r="H117" s="40"/>
      <c r="I117" s="40"/>
    </row>
    <row r="118" spans="2:9">
      <c r="B118" s="41">
        <v>39609</v>
      </c>
      <c r="C118" s="42">
        <v>28.908157199999998</v>
      </c>
      <c r="D118" s="42"/>
      <c r="E118" s="42"/>
      <c r="F118" s="40"/>
      <c r="G118" s="40"/>
      <c r="H118" s="40"/>
      <c r="I118" s="40"/>
    </row>
    <row r="119" spans="2:9">
      <c r="B119" s="41">
        <v>39610</v>
      </c>
      <c r="C119" s="42">
        <v>29.019654299999996</v>
      </c>
      <c r="D119" s="42"/>
      <c r="E119" s="42"/>
      <c r="F119" s="40"/>
      <c r="G119" s="40"/>
      <c r="H119" s="40"/>
      <c r="I119" s="40"/>
    </row>
    <row r="120" spans="2:9">
      <c r="B120" s="41">
        <v>39611</v>
      </c>
      <c r="C120" s="42">
        <v>28.857476699999996</v>
      </c>
      <c r="D120" s="42"/>
      <c r="E120" s="42"/>
      <c r="F120" s="40"/>
      <c r="G120" s="40"/>
      <c r="H120" s="40"/>
      <c r="I120" s="40"/>
    </row>
    <row r="121" spans="2:9">
      <c r="B121" s="41">
        <v>39612</v>
      </c>
      <c r="C121" s="42">
        <v>28.705435199999997</v>
      </c>
      <c r="D121" s="42"/>
      <c r="E121" s="42"/>
      <c r="F121" s="40"/>
      <c r="G121" s="40"/>
      <c r="H121" s="40"/>
      <c r="I121" s="40"/>
    </row>
    <row r="122" spans="2:9">
      <c r="B122" s="41">
        <v>39615</v>
      </c>
      <c r="C122" s="42">
        <v>28.837204499999995</v>
      </c>
      <c r="D122" s="42"/>
      <c r="E122" s="42"/>
      <c r="F122" s="40"/>
      <c r="G122" s="40"/>
      <c r="H122" s="40"/>
      <c r="I122" s="40"/>
    </row>
    <row r="123" spans="2:9">
      <c r="B123" s="41">
        <v>39616</v>
      </c>
      <c r="C123" s="42">
        <v>28.938565499999999</v>
      </c>
      <c r="D123" s="42"/>
      <c r="E123" s="42"/>
      <c r="F123" s="40"/>
      <c r="G123" s="40"/>
      <c r="H123" s="40"/>
      <c r="I123" s="40"/>
    </row>
    <row r="124" spans="2:9">
      <c r="B124" s="41">
        <v>39617</v>
      </c>
      <c r="C124" s="42">
        <v>29.232512399999997</v>
      </c>
      <c r="D124" s="42"/>
      <c r="E124" s="42"/>
      <c r="F124" s="40"/>
      <c r="G124" s="40"/>
      <c r="H124" s="40"/>
      <c r="I124" s="40"/>
    </row>
    <row r="125" spans="2:9">
      <c r="B125" s="41">
        <v>39618</v>
      </c>
      <c r="C125" s="42">
        <v>29.435234399999995</v>
      </c>
      <c r="D125" s="42"/>
      <c r="E125" s="42"/>
      <c r="F125" s="40"/>
      <c r="G125" s="40"/>
      <c r="H125" s="40"/>
      <c r="I125" s="40"/>
    </row>
    <row r="126" spans="2:9">
      <c r="B126" s="41">
        <v>39619</v>
      </c>
      <c r="C126" s="42">
        <v>29.222376299999997</v>
      </c>
      <c r="D126" s="42"/>
      <c r="E126" s="42"/>
      <c r="F126" s="40"/>
      <c r="G126" s="40"/>
      <c r="H126" s="40"/>
      <c r="I126" s="40"/>
    </row>
    <row r="127" spans="2:9">
      <c r="B127" s="41">
        <v>39622</v>
      </c>
      <c r="C127" s="42">
        <v>29.678500799999998</v>
      </c>
      <c r="D127" s="42"/>
      <c r="E127" s="42"/>
      <c r="F127" s="40"/>
      <c r="G127" s="40"/>
      <c r="H127" s="40"/>
      <c r="I127" s="40"/>
    </row>
    <row r="128" spans="2:9">
      <c r="B128" s="41">
        <v>39623</v>
      </c>
      <c r="C128" s="42">
        <v>29.850814499999995</v>
      </c>
      <c r="D128" s="42"/>
      <c r="E128" s="42"/>
      <c r="F128" s="40"/>
      <c r="G128" s="40"/>
      <c r="H128" s="40"/>
      <c r="I128" s="40"/>
    </row>
    <row r="129" spans="2:9">
      <c r="B129" s="41">
        <v>39624</v>
      </c>
      <c r="C129" s="42">
        <v>29.668364699999998</v>
      </c>
      <c r="D129" s="42"/>
      <c r="E129" s="42"/>
      <c r="F129" s="40"/>
      <c r="G129" s="40"/>
      <c r="H129" s="40"/>
      <c r="I129" s="40"/>
    </row>
    <row r="130" spans="2:9">
      <c r="B130" s="41">
        <v>39625</v>
      </c>
      <c r="C130" s="42">
        <v>30.175169699999998</v>
      </c>
      <c r="D130" s="42"/>
      <c r="E130" s="42"/>
      <c r="F130" s="40"/>
      <c r="G130" s="40"/>
      <c r="H130" s="40"/>
      <c r="I130" s="40"/>
    </row>
    <row r="131" spans="2:9">
      <c r="B131" s="41">
        <v>39626</v>
      </c>
      <c r="C131" s="42">
        <v>30.651566399999997</v>
      </c>
      <c r="D131" s="42"/>
      <c r="E131" s="42"/>
      <c r="F131" s="40"/>
      <c r="G131" s="40"/>
      <c r="H131" s="40"/>
      <c r="I131" s="40"/>
    </row>
    <row r="132" spans="2:9">
      <c r="B132" s="41">
        <v>39629</v>
      </c>
      <c r="C132" s="42">
        <v>31.209051899999995</v>
      </c>
      <c r="D132" s="42"/>
      <c r="E132" s="42"/>
      <c r="F132" s="40"/>
      <c r="G132" s="40"/>
      <c r="H132" s="40"/>
      <c r="I132" s="40"/>
    </row>
    <row r="133" spans="2:9">
      <c r="B133" s="41">
        <v>39630</v>
      </c>
      <c r="C133" s="42">
        <v>32.141573099999995</v>
      </c>
      <c r="D133" s="42"/>
      <c r="E133" s="42"/>
      <c r="F133" s="40"/>
      <c r="G133" s="40"/>
      <c r="H133" s="40"/>
      <c r="I133" s="40"/>
    </row>
    <row r="134" spans="2:9">
      <c r="B134" s="41">
        <v>39631</v>
      </c>
      <c r="C134" s="42">
        <v>30.671838599999997</v>
      </c>
      <c r="D134" s="42"/>
      <c r="E134" s="42"/>
      <c r="F134" s="40"/>
      <c r="G134" s="40"/>
      <c r="H134" s="40"/>
      <c r="I134" s="40"/>
    </row>
    <row r="135" spans="2:9">
      <c r="B135" s="41">
        <v>39632</v>
      </c>
      <c r="C135" s="42">
        <v>30.144761399999997</v>
      </c>
      <c r="D135" s="42"/>
      <c r="E135" s="42"/>
      <c r="F135" s="40"/>
      <c r="G135" s="40"/>
      <c r="H135" s="40"/>
      <c r="I135" s="40"/>
    </row>
    <row r="136" spans="2:9">
      <c r="B136" s="41">
        <v>39633</v>
      </c>
      <c r="C136" s="42">
        <v>30.509660999999998</v>
      </c>
      <c r="D136" s="42"/>
      <c r="E136" s="42"/>
      <c r="F136" s="40"/>
      <c r="G136" s="40"/>
      <c r="H136" s="40"/>
      <c r="I136" s="40"/>
    </row>
    <row r="137" spans="2:9">
      <c r="B137" s="41">
        <v>39636</v>
      </c>
      <c r="C137" s="42">
        <v>30.225850199999996</v>
      </c>
      <c r="D137" s="42"/>
      <c r="E137" s="42"/>
      <c r="F137" s="40"/>
      <c r="G137" s="40"/>
      <c r="H137" s="40"/>
      <c r="I137" s="40"/>
    </row>
    <row r="138" spans="2:9">
      <c r="B138" s="41">
        <v>39637</v>
      </c>
      <c r="C138" s="42">
        <v>28.259446799999996</v>
      </c>
      <c r="D138" s="42"/>
      <c r="E138" s="42"/>
      <c r="F138" s="40"/>
      <c r="G138" s="40"/>
      <c r="H138" s="40"/>
      <c r="I138" s="40"/>
    </row>
    <row r="139" spans="2:9">
      <c r="B139" s="41">
        <v>39638</v>
      </c>
      <c r="C139" s="42">
        <v>28.502713199999999</v>
      </c>
      <c r="D139" s="42"/>
      <c r="E139" s="42"/>
      <c r="F139" s="40"/>
      <c r="G139" s="40"/>
      <c r="H139" s="40"/>
      <c r="I139" s="40"/>
    </row>
    <row r="140" spans="2:9">
      <c r="B140" s="41">
        <v>39639</v>
      </c>
      <c r="C140" s="42">
        <v>29.333873399999998</v>
      </c>
      <c r="D140" s="42"/>
      <c r="E140" s="42"/>
      <c r="F140" s="40"/>
      <c r="G140" s="40"/>
      <c r="H140" s="40"/>
      <c r="I140" s="40"/>
    </row>
    <row r="141" spans="2:9">
      <c r="B141" s="41">
        <v>39640</v>
      </c>
      <c r="C141" s="42">
        <v>30.256258499999998</v>
      </c>
      <c r="D141" s="42"/>
      <c r="E141" s="42"/>
      <c r="F141" s="40"/>
      <c r="G141" s="40"/>
      <c r="H141" s="40"/>
      <c r="I141" s="40"/>
    </row>
    <row r="142" spans="2:9">
      <c r="B142" s="41">
        <v>39643</v>
      </c>
      <c r="C142" s="42">
        <v>30.043400399999996</v>
      </c>
      <c r="D142" s="42"/>
      <c r="E142" s="42"/>
      <c r="F142" s="40"/>
      <c r="G142" s="40"/>
      <c r="H142" s="40"/>
      <c r="I142" s="40"/>
    </row>
    <row r="143" spans="2:9">
      <c r="B143" s="41">
        <v>39644</v>
      </c>
      <c r="C143" s="42">
        <v>29.100743099999999</v>
      </c>
      <c r="D143" s="42"/>
      <c r="E143" s="42"/>
      <c r="F143" s="40"/>
      <c r="G143" s="40"/>
      <c r="H143" s="40"/>
      <c r="I143" s="40"/>
    </row>
    <row r="144" spans="2:9">
      <c r="B144" s="41">
        <v>39645</v>
      </c>
      <c r="C144" s="42">
        <v>27.600600299999996</v>
      </c>
      <c r="D144" s="42"/>
      <c r="E144" s="42"/>
      <c r="F144" s="40"/>
      <c r="G144" s="40"/>
      <c r="H144" s="40"/>
      <c r="I144" s="40"/>
    </row>
    <row r="145" spans="2:9">
      <c r="B145" s="41">
        <v>39646</v>
      </c>
      <c r="C145" s="42">
        <v>28.229038499999998</v>
      </c>
      <c r="D145" s="42"/>
      <c r="E145" s="42"/>
      <c r="F145" s="40"/>
      <c r="G145" s="40"/>
      <c r="H145" s="40"/>
      <c r="I145" s="40"/>
    </row>
    <row r="146" spans="2:9">
      <c r="B146" s="41">
        <v>39647</v>
      </c>
      <c r="C146" s="42">
        <v>26.830256699999996</v>
      </c>
      <c r="D146" s="42"/>
      <c r="E146" s="42"/>
      <c r="F146" s="40"/>
      <c r="G146" s="40"/>
      <c r="H146" s="40"/>
      <c r="I146" s="40"/>
    </row>
    <row r="147" spans="2:9">
      <c r="B147" s="41">
        <v>39650</v>
      </c>
      <c r="C147" s="42">
        <v>26.880937199999998</v>
      </c>
      <c r="D147" s="42"/>
      <c r="E147" s="42"/>
      <c r="F147" s="40"/>
      <c r="G147" s="40"/>
      <c r="H147" s="40"/>
      <c r="I147" s="40"/>
    </row>
    <row r="148" spans="2:9">
      <c r="B148" s="41">
        <v>39651</v>
      </c>
      <c r="C148" s="42">
        <v>27.114067499999997</v>
      </c>
      <c r="D148" s="42"/>
      <c r="E148" s="42"/>
      <c r="F148" s="40"/>
      <c r="G148" s="40"/>
      <c r="H148" s="40"/>
      <c r="I148" s="40"/>
    </row>
    <row r="149" spans="2:9">
      <c r="B149" s="41">
        <v>39652</v>
      </c>
      <c r="C149" s="42">
        <v>27.255972899999996</v>
      </c>
      <c r="D149" s="42"/>
      <c r="E149" s="42"/>
      <c r="F149" s="40"/>
      <c r="G149" s="40"/>
      <c r="H149" s="40"/>
      <c r="I149" s="40"/>
    </row>
    <row r="150" spans="2:9">
      <c r="B150" s="41">
        <v>39653</v>
      </c>
      <c r="C150" s="42">
        <v>27.762777899999996</v>
      </c>
      <c r="D150" s="42"/>
      <c r="E150" s="42"/>
      <c r="F150" s="40"/>
      <c r="G150" s="40"/>
      <c r="H150" s="40"/>
      <c r="I150" s="40"/>
    </row>
    <row r="151" spans="2:9">
      <c r="B151" s="41">
        <v>39654</v>
      </c>
      <c r="C151" s="42">
        <v>27.580328099999999</v>
      </c>
      <c r="D151" s="42"/>
      <c r="E151" s="42"/>
      <c r="F151" s="40"/>
      <c r="G151" s="40"/>
      <c r="H151" s="40"/>
      <c r="I151" s="40"/>
    </row>
    <row r="152" spans="2:9">
      <c r="B152" s="41">
        <v>39657</v>
      </c>
      <c r="C152" s="42">
        <v>26.931617699999997</v>
      </c>
      <c r="D152" s="42"/>
      <c r="E152" s="42"/>
      <c r="F152" s="40"/>
      <c r="G152" s="40"/>
      <c r="H152" s="40"/>
      <c r="I152" s="40"/>
    </row>
    <row r="153" spans="2:9">
      <c r="B153" s="41">
        <v>39658</v>
      </c>
      <c r="C153" s="42">
        <v>26.110593599999998</v>
      </c>
      <c r="D153" s="42"/>
      <c r="E153" s="42"/>
      <c r="F153" s="40"/>
      <c r="G153" s="40"/>
      <c r="H153" s="40"/>
      <c r="I153" s="40"/>
    </row>
    <row r="154" spans="2:9">
      <c r="B154" s="41">
        <v>39659</v>
      </c>
      <c r="C154" s="42">
        <v>25.147664099999997</v>
      </c>
      <c r="D154" s="42"/>
      <c r="E154" s="42"/>
      <c r="F154" s="40"/>
      <c r="G154" s="40"/>
      <c r="H154" s="40"/>
      <c r="I154" s="40"/>
    </row>
    <row r="155" spans="2:9">
      <c r="B155" s="41">
        <v>39660</v>
      </c>
      <c r="C155" s="42">
        <v>24.448273199999999</v>
      </c>
      <c r="D155" s="42"/>
      <c r="E155" s="42"/>
      <c r="F155" s="40"/>
      <c r="G155" s="40"/>
      <c r="H155" s="40"/>
      <c r="I155" s="40"/>
    </row>
    <row r="156" spans="2:9">
      <c r="B156" s="41">
        <v>39661</v>
      </c>
      <c r="C156" s="42">
        <v>23.677929599999999</v>
      </c>
      <c r="D156" s="42"/>
      <c r="E156" s="42"/>
      <c r="F156" s="40"/>
      <c r="G156" s="40"/>
      <c r="H156" s="40"/>
      <c r="I156" s="40"/>
    </row>
    <row r="157" spans="2:9">
      <c r="B157" s="41">
        <v>39664</v>
      </c>
      <c r="C157" s="42">
        <v>23.576568599999998</v>
      </c>
      <c r="D157" s="42"/>
      <c r="E157" s="42"/>
      <c r="F157" s="40"/>
      <c r="G157" s="40"/>
      <c r="H157" s="40"/>
      <c r="I157" s="40"/>
    </row>
    <row r="158" spans="2:9">
      <c r="B158" s="41">
        <v>39665</v>
      </c>
      <c r="C158" s="42">
        <v>24.032693099999999</v>
      </c>
      <c r="D158" s="42"/>
      <c r="E158" s="42"/>
      <c r="F158" s="40"/>
      <c r="G158" s="40"/>
      <c r="H158" s="40"/>
      <c r="I158" s="40"/>
    </row>
    <row r="159" spans="2:9">
      <c r="B159" s="41">
        <v>39666</v>
      </c>
      <c r="C159" s="42">
        <v>24.701675699999999</v>
      </c>
      <c r="D159" s="42"/>
      <c r="E159" s="42"/>
      <c r="F159" s="40"/>
      <c r="G159" s="40"/>
      <c r="H159" s="40"/>
      <c r="I159" s="40"/>
    </row>
    <row r="160" spans="2:9">
      <c r="B160" s="41">
        <v>39667</v>
      </c>
      <c r="C160" s="42">
        <v>25.309841699999996</v>
      </c>
      <c r="D160" s="42"/>
      <c r="E160" s="42"/>
      <c r="F160" s="40"/>
      <c r="G160" s="40"/>
      <c r="H160" s="40"/>
      <c r="I160" s="40"/>
    </row>
    <row r="161" spans="2:9">
      <c r="B161" s="41">
        <v>39668</v>
      </c>
      <c r="C161" s="42">
        <v>25.066575299999997</v>
      </c>
      <c r="D161" s="42"/>
      <c r="E161" s="42"/>
      <c r="F161" s="40"/>
      <c r="G161" s="40"/>
      <c r="H161" s="40"/>
      <c r="I161" s="40"/>
    </row>
    <row r="162" spans="2:9">
      <c r="B162" s="41">
        <v>39671</v>
      </c>
      <c r="C162" s="42">
        <v>25.137528</v>
      </c>
      <c r="D162" s="42"/>
      <c r="E162" s="42"/>
      <c r="F162" s="40"/>
      <c r="G162" s="40"/>
      <c r="H162" s="40"/>
      <c r="I162" s="40"/>
    </row>
    <row r="163" spans="2:9">
      <c r="B163" s="41">
        <v>39672</v>
      </c>
      <c r="C163" s="42">
        <v>25.725421799999996</v>
      </c>
      <c r="D163" s="42"/>
      <c r="E163" s="42"/>
      <c r="F163" s="40"/>
      <c r="G163" s="40"/>
      <c r="H163" s="40"/>
      <c r="I163" s="40"/>
    </row>
    <row r="164" spans="2:9">
      <c r="B164" s="41">
        <v>39673</v>
      </c>
      <c r="C164" s="42">
        <v>26.161274099999996</v>
      </c>
      <c r="D164" s="42"/>
      <c r="E164" s="42"/>
      <c r="F164" s="40"/>
      <c r="G164" s="40"/>
      <c r="H164" s="40"/>
      <c r="I164" s="40"/>
    </row>
    <row r="165" spans="2:9">
      <c r="B165" s="41">
        <v>39674</v>
      </c>
      <c r="C165" s="42">
        <v>25.867327199999998</v>
      </c>
      <c r="D165" s="42"/>
      <c r="E165" s="42"/>
      <c r="F165" s="40"/>
      <c r="G165" s="40"/>
      <c r="H165" s="40"/>
      <c r="I165" s="40"/>
    </row>
    <row r="166" spans="2:9">
      <c r="B166" s="41">
        <v>39675</v>
      </c>
      <c r="C166" s="42">
        <v>25.542971999999995</v>
      </c>
      <c r="D166" s="42"/>
      <c r="E166" s="42"/>
      <c r="F166" s="40"/>
      <c r="G166" s="40"/>
      <c r="H166" s="40"/>
      <c r="I166" s="40"/>
    </row>
    <row r="167" spans="2:9">
      <c r="B167" s="41">
        <v>39678</v>
      </c>
      <c r="C167" s="42">
        <v>26.029504799999998</v>
      </c>
      <c r="D167" s="42"/>
      <c r="E167" s="42"/>
      <c r="F167" s="40"/>
      <c r="G167" s="40"/>
      <c r="H167" s="40"/>
      <c r="I167" s="40"/>
    </row>
    <row r="168" spans="2:9">
      <c r="B168" s="41">
        <v>39679</v>
      </c>
      <c r="C168" s="42">
        <v>26.110593599999998</v>
      </c>
      <c r="D168" s="42"/>
      <c r="E168" s="42"/>
      <c r="F168" s="40"/>
      <c r="G168" s="40"/>
      <c r="H168" s="40"/>
      <c r="I168" s="40"/>
    </row>
    <row r="169" spans="2:9">
      <c r="B169" s="41">
        <v>39680</v>
      </c>
      <c r="C169" s="42">
        <v>26.860664999999997</v>
      </c>
      <c r="D169" s="42"/>
      <c r="E169" s="42"/>
      <c r="F169" s="40"/>
      <c r="G169" s="40"/>
      <c r="H169" s="40"/>
      <c r="I169" s="40"/>
    </row>
    <row r="170" spans="2:9">
      <c r="B170" s="41">
        <v>39681</v>
      </c>
      <c r="C170" s="42">
        <v>27.164747999999999</v>
      </c>
      <c r="D170" s="42"/>
      <c r="E170" s="42"/>
      <c r="F170" s="40"/>
      <c r="G170" s="40"/>
      <c r="H170" s="40"/>
      <c r="I170" s="40"/>
    </row>
    <row r="171" spans="2:9">
      <c r="B171" s="41">
        <v>39682</v>
      </c>
      <c r="C171" s="42">
        <v>27.032978699999997</v>
      </c>
      <c r="D171" s="42"/>
      <c r="E171" s="42"/>
      <c r="F171" s="40"/>
      <c r="G171" s="40"/>
      <c r="H171" s="40"/>
      <c r="I171" s="40"/>
    </row>
    <row r="172" spans="2:9">
      <c r="B172" s="41">
        <v>39685</v>
      </c>
      <c r="C172" s="42">
        <v>26.860664999999997</v>
      </c>
      <c r="D172" s="42"/>
      <c r="E172" s="42"/>
      <c r="F172" s="40"/>
      <c r="G172" s="40"/>
      <c r="H172" s="40"/>
      <c r="I172" s="40"/>
    </row>
    <row r="173" spans="2:9">
      <c r="B173" s="41">
        <v>39686</v>
      </c>
      <c r="C173" s="42">
        <v>27.164747999999999</v>
      </c>
      <c r="D173" s="42"/>
      <c r="E173" s="42"/>
      <c r="F173" s="40"/>
      <c r="G173" s="40"/>
      <c r="H173" s="40"/>
      <c r="I173" s="40"/>
    </row>
    <row r="174" spans="2:9">
      <c r="B174" s="41">
        <v>39687</v>
      </c>
      <c r="C174" s="42">
        <v>27.641144699999998</v>
      </c>
      <c r="D174" s="42"/>
      <c r="E174" s="42"/>
      <c r="F174" s="40"/>
      <c r="G174" s="40"/>
      <c r="H174" s="40"/>
      <c r="I174" s="40"/>
    </row>
    <row r="175" spans="2:9">
      <c r="B175" s="41">
        <v>39688</v>
      </c>
      <c r="C175" s="42">
        <v>27.641144699999998</v>
      </c>
      <c r="D175" s="42"/>
      <c r="E175" s="42"/>
      <c r="F175" s="40"/>
      <c r="G175" s="40"/>
      <c r="H175" s="40"/>
      <c r="I175" s="40"/>
    </row>
    <row r="176" spans="2:9">
      <c r="B176" s="41">
        <v>39689</v>
      </c>
      <c r="C176" s="42">
        <v>27.610736399999997</v>
      </c>
      <c r="D176" s="42"/>
      <c r="E176" s="42"/>
      <c r="F176" s="40"/>
      <c r="G176" s="40"/>
      <c r="H176" s="40"/>
      <c r="I176" s="40"/>
    </row>
    <row r="177" spans="2:9">
      <c r="B177" s="41">
        <v>39692</v>
      </c>
      <c r="C177" s="42">
        <v>27.367469999999997</v>
      </c>
      <c r="D177" s="42"/>
      <c r="E177" s="42"/>
      <c r="F177" s="40"/>
      <c r="G177" s="40"/>
      <c r="H177" s="40"/>
      <c r="I177" s="40"/>
    </row>
    <row r="178" spans="2:9">
      <c r="B178" s="41">
        <v>39693</v>
      </c>
      <c r="C178" s="42">
        <v>27.103931399999997</v>
      </c>
      <c r="D178" s="42"/>
      <c r="E178" s="42"/>
      <c r="F178" s="40"/>
      <c r="G178" s="40"/>
      <c r="H178" s="40"/>
      <c r="I178" s="40"/>
    </row>
    <row r="179" spans="2:9">
      <c r="B179" s="41">
        <v>39694</v>
      </c>
      <c r="C179" s="42">
        <v>26.830256699999996</v>
      </c>
      <c r="D179" s="42"/>
      <c r="E179" s="42"/>
      <c r="F179" s="40"/>
      <c r="G179" s="40"/>
      <c r="H179" s="40"/>
      <c r="I179" s="40"/>
    </row>
    <row r="180" spans="2:9">
      <c r="B180" s="41">
        <v>39695</v>
      </c>
      <c r="C180" s="42">
        <v>27.043114799999998</v>
      </c>
      <c r="D180" s="42"/>
      <c r="E180" s="42"/>
      <c r="F180" s="40"/>
      <c r="G180" s="40"/>
      <c r="H180" s="40"/>
      <c r="I180" s="40"/>
    </row>
    <row r="181" spans="2:9">
      <c r="B181" s="41">
        <v>39696</v>
      </c>
      <c r="C181" s="42">
        <v>26.779576199999997</v>
      </c>
      <c r="D181" s="42"/>
      <c r="E181" s="42"/>
      <c r="F181" s="40"/>
      <c r="G181" s="40"/>
      <c r="H181" s="40"/>
      <c r="I181" s="40"/>
    </row>
    <row r="182" spans="2:9">
      <c r="B182" s="41">
        <v>39699</v>
      </c>
      <c r="C182" s="42">
        <v>26.556581999999995</v>
      </c>
      <c r="D182" s="42"/>
      <c r="E182" s="42"/>
      <c r="F182" s="40"/>
      <c r="G182" s="40"/>
      <c r="H182" s="40"/>
      <c r="I182" s="40"/>
    </row>
    <row r="183" spans="2:9">
      <c r="B183" s="41">
        <v>39700</v>
      </c>
      <c r="C183" s="42">
        <v>25.178072399999998</v>
      </c>
      <c r="D183" s="42"/>
      <c r="E183" s="42"/>
      <c r="F183" s="40"/>
      <c r="G183" s="40"/>
      <c r="H183" s="40"/>
      <c r="I183" s="40"/>
    </row>
    <row r="184" spans="2:9">
      <c r="B184" s="41">
        <v>39701</v>
      </c>
      <c r="C184" s="42">
        <v>25.096983599999998</v>
      </c>
      <c r="D184" s="42"/>
      <c r="E184" s="42"/>
      <c r="F184" s="40"/>
      <c r="G184" s="40"/>
      <c r="H184" s="40"/>
      <c r="I184" s="40"/>
    </row>
    <row r="185" spans="2:9">
      <c r="B185" s="41">
        <v>39702</v>
      </c>
      <c r="C185" s="42">
        <v>25.370658299999999</v>
      </c>
      <c r="D185" s="42"/>
      <c r="E185" s="42"/>
      <c r="F185" s="40"/>
      <c r="G185" s="40"/>
      <c r="H185" s="40"/>
      <c r="I185" s="40"/>
    </row>
    <row r="186" spans="2:9">
      <c r="B186" s="41">
        <v>39703</v>
      </c>
      <c r="C186" s="42">
        <v>26.141001899999996</v>
      </c>
      <c r="D186" s="42"/>
      <c r="E186" s="42"/>
      <c r="F186" s="40"/>
      <c r="G186" s="40"/>
      <c r="H186" s="40"/>
      <c r="I186" s="40"/>
    </row>
    <row r="187" spans="2:9">
      <c r="B187" s="41">
        <v>39706</v>
      </c>
      <c r="C187" s="42">
        <v>25.279433399999998</v>
      </c>
      <c r="D187" s="42"/>
      <c r="E187" s="42"/>
      <c r="F187" s="40"/>
      <c r="G187" s="40"/>
      <c r="H187" s="40"/>
      <c r="I187" s="40"/>
    </row>
    <row r="188" spans="2:9">
      <c r="B188" s="41">
        <v>39707</v>
      </c>
      <c r="C188" s="42">
        <v>25.147664099999997</v>
      </c>
      <c r="D188" s="42"/>
      <c r="E188" s="42"/>
      <c r="F188" s="40"/>
      <c r="G188" s="40"/>
      <c r="H188" s="40"/>
      <c r="I188" s="40"/>
    </row>
    <row r="189" spans="2:9">
      <c r="B189" s="41">
        <v>39708</v>
      </c>
      <c r="C189" s="42">
        <v>25.512563699999998</v>
      </c>
      <c r="D189" s="42"/>
      <c r="E189" s="42"/>
      <c r="F189" s="40"/>
      <c r="G189" s="40"/>
      <c r="H189" s="40"/>
      <c r="I189" s="40"/>
    </row>
    <row r="190" spans="2:9">
      <c r="B190" s="41">
        <v>39709</v>
      </c>
      <c r="C190" s="42">
        <v>26.059913099999999</v>
      </c>
      <c r="D190" s="42"/>
      <c r="E190" s="42"/>
      <c r="F190" s="40"/>
      <c r="G190" s="40"/>
      <c r="H190" s="40"/>
      <c r="I190" s="40"/>
    </row>
    <row r="191" spans="2:9">
      <c r="B191" s="41">
        <v>39710</v>
      </c>
      <c r="C191" s="42">
        <v>26.972162099999998</v>
      </c>
      <c r="D191" s="42"/>
      <c r="E191" s="42"/>
      <c r="F191" s="40"/>
      <c r="G191" s="40"/>
      <c r="H191" s="40"/>
      <c r="I191" s="40"/>
    </row>
    <row r="192" spans="2:9">
      <c r="B192" s="41">
        <v>39713</v>
      </c>
      <c r="C192" s="42">
        <v>27.114067499999997</v>
      </c>
      <c r="D192" s="42"/>
      <c r="E192" s="42"/>
      <c r="F192" s="40"/>
      <c r="G192" s="40"/>
      <c r="H192" s="40"/>
      <c r="I192" s="40"/>
    </row>
    <row r="193" spans="2:9">
      <c r="B193" s="41">
        <v>39714</v>
      </c>
      <c r="C193" s="42">
        <v>27.205292399999998</v>
      </c>
      <c r="D193" s="42"/>
      <c r="E193" s="42"/>
      <c r="F193" s="40"/>
      <c r="G193" s="40"/>
      <c r="H193" s="40"/>
      <c r="I193" s="40"/>
    </row>
    <row r="194" spans="2:9">
      <c r="B194" s="41">
        <v>39715</v>
      </c>
      <c r="C194" s="42">
        <v>26.678215199999997</v>
      </c>
      <c r="D194" s="42"/>
      <c r="E194" s="42"/>
      <c r="F194" s="40"/>
      <c r="G194" s="40"/>
      <c r="H194" s="40"/>
      <c r="I194" s="40"/>
    </row>
    <row r="195" spans="2:9">
      <c r="B195" s="41">
        <v>39716</v>
      </c>
      <c r="C195" s="42">
        <v>26.627534699999998</v>
      </c>
      <c r="D195" s="42"/>
      <c r="E195" s="42"/>
      <c r="F195" s="40"/>
      <c r="G195" s="40"/>
      <c r="H195" s="40"/>
      <c r="I195" s="40"/>
    </row>
    <row r="196" spans="2:9">
      <c r="B196" s="41">
        <v>39717</v>
      </c>
      <c r="C196" s="42">
        <v>26.526173699999998</v>
      </c>
      <c r="D196" s="42"/>
      <c r="E196" s="42"/>
      <c r="F196" s="40"/>
      <c r="G196" s="40"/>
      <c r="H196" s="40"/>
      <c r="I196" s="40"/>
    </row>
    <row r="197" spans="2:9">
      <c r="B197" s="41">
        <v>39720</v>
      </c>
      <c r="C197" s="42">
        <v>25.178072399999998</v>
      </c>
      <c r="D197" s="42"/>
      <c r="E197" s="42"/>
      <c r="F197" s="40"/>
      <c r="G197" s="40"/>
      <c r="H197" s="40"/>
      <c r="I197" s="40"/>
    </row>
    <row r="198" spans="2:9">
      <c r="B198" s="41">
        <v>39721</v>
      </c>
      <c r="C198" s="42">
        <v>24.3773205</v>
      </c>
      <c r="D198" s="42"/>
      <c r="E198" s="42"/>
      <c r="F198" s="40"/>
      <c r="G198" s="40"/>
      <c r="H198" s="40"/>
      <c r="I198" s="40"/>
    </row>
    <row r="199" spans="2:9">
      <c r="B199" s="41">
        <v>39722</v>
      </c>
      <c r="C199" s="42">
        <v>24.894261599999997</v>
      </c>
      <c r="D199" s="42"/>
      <c r="E199" s="42"/>
      <c r="F199" s="40"/>
      <c r="G199" s="40"/>
      <c r="H199" s="40"/>
      <c r="I199" s="40"/>
    </row>
    <row r="200" spans="2:9">
      <c r="B200" s="41">
        <v>39723</v>
      </c>
      <c r="C200" s="42">
        <v>25.188208499999998</v>
      </c>
      <c r="D200" s="42"/>
      <c r="E200" s="42"/>
      <c r="F200" s="40"/>
      <c r="G200" s="40"/>
      <c r="H200" s="40"/>
      <c r="I200" s="40"/>
    </row>
    <row r="201" spans="2:9">
      <c r="B201" s="41">
        <v>39724</v>
      </c>
      <c r="C201" s="42">
        <v>25.137528</v>
      </c>
      <c r="D201" s="42"/>
      <c r="E201" s="42"/>
      <c r="F201" s="40"/>
      <c r="G201" s="40"/>
      <c r="H201" s="40"/>
      <c r="I201" s="40"/>
    </row>
    <row r="202" spans="2:9">
      <c r="B202" s="41">
        <v>39727</v>
      </c>
      <c r="C202" s="42">
        <v>24.093509699999998</v>
      </c>
      <c r="D202" s="42"/>
      <c r="E202" s="42"/>
      <c r="F202" s="40"/>
      <c r="G202" s="40"/>
      <c r="H202" s="40"/>
      <c r="I202" s="40"/>
    </row>
    <row r="203" spans="2:9">
      <c r="B203" s="41">
        <v>39728</v>
      </c>
      <c r="C203" s="42">
        <v>24.103645799999999</v>
      </c>
      <c r="D203" s="42"/>
      <c r="E203" s="42"/>
      <c r="F203" s="40"/>
      <c r="G203" s="40"/>
      <c r="H203" s="40"/>
      <c r="I203" s="40"/>
    </row>
    <row r="204" spans="2:9">
      <c r="B204" s="41">
        <v>39729</v>
      </c>
      <c r="C204" s="42">
        <v>23.546160299999997</v>
      </c>
      <c r="D204" s="42"/>
      <c r="E204" s="42"/>
      <c r="F204" s="40"/>
      <c r="G204" s="40"/>
      <c r="H204" s="40"/>
      <c r="I204" s="40"/>
    </row>
    <row r="205" spans="2:9">
      <c r="B205" s="41">
        <v>39730</v>
      </c>
      <c r="C205" s="42">
        <v>24.336776099999998</v>
      </c>
      <c r="D205" s="42"/>
      <c r="E205" s="42"/>
      <c r="F205" s="40"/>
      <c r="G205" s="40"/>
      <c r="H205" s="40"/>
      <c r="I205" s="40"/>
    </row>
    <row r="206" spans="2:9">
      <c r="B206" s="41">
        <v>39731</v>
      </c>
      <c r="C206" s="42">
        <v>23.738746199999998</v>
      </c>
      <c r="D206" s="42"/>
      <c r="E206" s="42"/>
      <c r="F206" s="40"/>
      <c r="G206" s="40"/>
      <c r="H206" s="40"/>
      <c r="I206" s="40"/>
    </row>
    <row r="207" spans="2:9">
      <c r="B207" s="41">
        <v>39734</v>
      </c>
      <c r="C207" s="42">
        <v>24.306367799999997</v>
      </c>
      <c r="D207" s="42"/>
      <c r="E207" s="42"/>
      <c r="F207" s="40"/>
      <c r="G207" s="40"/>
      <c r="H207" s="40"/>
      <c r="I207" s="40"/>
    </row>
    <row r="208" spans="2:9">
      <c r="B208" s="41">
        <v>39735</v>
      </c>
      <c r="C208" s="42">
        <v>24.752356199999998</v>
      </c>
      <c r="D208" s="42"/>
      <c r="E208" s="42"/>
      <c r="F208" s="40"/>
      <c r="G208" s="40"/>
      <c r="H208" s="40"/>
      <c r="I208" s="40"/>
    </row>
    <row r="209" spans="2:9">
      <c r="B209" s="41">
        <v>39736</v>
      </c>
      <c r="C209" s="42">
        <v>24.336776099999998</v>
      </c>
      <c r="D209" s="42"/>
      <c r="E209" s="42"/>
      <c r="F209" s="40"/>
      <c r="G209" s="40"/>
      <c r="H209" s="40"/>
      <c r="I209" s="40"/>
    </row>
    <row r="210" spans="2:9">
      <c r="B210" s="41">
        <v>39737</v>
      </c>
      <c r="C210" s="42">
        <v>23.738746199999998</v>
      </c>
      <c r="D210" s="42"/>
      <c r="E210" s="42"/>
      <c r="F210" s="40"/>
      <c r="G210" s="40"/>
      <c r="H210" s="40"/>
      <c r="I210" s="40"/>
    </row>
    <row r="211" spans="2:9">
      <c r="B211" s="41">
        <v>39738</v>
      </c>
      <c r="C211" s="42">
        <v>23.505615899999999</v>
      </c>
      <c r="D211" s="42"/>
      <c r="E211" s="42"/>
      <c r="F211" s="40"/>
      <c r="G211" s="40"/>
      <c r="H211" s="40"/>
      <c r="I211" s="40"/>
    </row>
    <row r="212" spans="2:9">
      <c r="B212" s="41">
        <v>39741</v>
      </c>
      <c r="C212" s="42">
        <v>23.576568599999998</v>
      </c>
      <c r="D212" s="42"/>
      <c r="E212" s="42"/>
      <c r="F212" s="40"/>
      <c r="G212" s="40"/>
      <c r="H212" s="40"/>
      <c r="I212" s="40"/>
    </row>
    <row r="213" spans="2:9">
      <c r="B213" s="41">
        <v>39742</v>
      </c>
      <c r="C213" s="42">
        <v>22.927858199999999</v>
      </c>
      <c r="D213" s="42"/>
      <c r="E213" s="42"/>
      <c r="F213" s="40"/>
      <c r="G213" s="40"/>
      <c r="H213" s="40"/>
      <c r="I213" s="40"/>
    </row>
    <row r="214" spans="2:9">
      <c r="B214" s="41">
        <v>39743</v>
      </c>
      <c r="C214" s="42">
        <v>21.539212499999998</v>
      </c>
      <c r="D214" s="42"/>
      <c r="E214" s="42"/>
      <c r="F214" s="40"/>
      <c r="G214" s="40"/>
      <c r="H214" s="40"/>
      <c r="I214" s="40"/>
    </row>
    <row r="215" spans="2:9">
      <c r="B215" s="41">
        <v>39744</v>
      </c>
      <c r="C215" s="42">
        <v>21.640573499999999</v>
      </c>
      <c r="D215" s="42"/>
      <c r="E215" s="42"/>
      <c r="F215" s="40"/>
      <c r="G215" s="40"/>
      <c r="H215" s="40"/>
      <c r="I215" s="40"/>
    </row>
    <row r="216" spans="2:9">
      <c r="B216" s="41">
        <v>39745</v>
      </c>
      <c r="C216" s="42">
        <v>20.556010799999999</v>
      </c>
      <c r="D216" s="42"/>
      <c r="E216" s="42"/>
      <c r="F216" s="40"/>
      <c r="G216" s="40"/>
      <c r="H216" s="40"/>
      <c r="I216" s="40"/>
    </row>
    <row r="217" spans="2:9">
      <c r="B217" s="41">
        <v>39748</v>
      </c>
      <c r="C217" s="42">
        <v>19.086276299999998</v>
      </c>
      <c r="D217" s="42"/>
      <c r="E217" s="42"/>
      <c r="F217" s="40"/>
      <c r="G217" s="40"/>
      <c r="H217" s="40"/>
      <c r="I217" s="40"/>
    </row>
    <row r="218" spans="2:9">
      <c r="B218" s="41">
        <v>39749</v>
      </c>
      <c r="C218" s="42">
        <v>18.792329399999996</v>
      </c>
      <c r="D218" s="42"/>
      <c r="E218" s="42"/>
      <c r="F218" s="40"/>
      <c r="G218" s="40"/>
      <c r="H218" s="40"/>
      <c r="I218" s="40"/>
    </row>
    <row r="219" spans="2:9">
      <c r="B219" s="41">
        <v>39750</v>
      </c>
      <c r="C219" s="42">
        <v>19.653897899999997</v>
      </c>
      <c r="D219" s="42"/>
      <c r="E219" s="42"/>
      <c r="F219" s="40"/>
      <c r="G219" s="40"/>
      <c r="H219" s="40"/>
      <c r="I219" s="40"/>
    </row>
    <row r="220" spans="2:9">
      <c r="B220" s="41">
        <v>39751</v>
      </c>
      <c r="C220" s="42">
        <v>19.400495399999997</v>
      </c>
      <c r="D220" s="42"/>
      <c r="E220" s="42"/>
      <c r="F220" s="40"/>
      <c r="G220" s="40"/>
      <c r="H220" s="40"/>
      <c r="I220" s="40"/>
    </row>
    <row r="221" spans="2:9">
      <c r="B221" s="41">
        <v>39752</v>
      </c>
      <c r="C221" s="42">
        <v>19.197773399999999</v>
      </c>
      <c r="D221" s="42"/>
      <c r="E221" s="42"/>
      <c r="F221" s="40"/>
      <c r="G221" s="40"/>
      <c r="H221" s="40"/>
      <c r="I221" s="40"/>
    </row>
    <row r="222" spans="2:9">
      <c r="B222" s="41">
        <v>39755</v>
      </c>
      <c r="C222" s="42">
        <v>19.501856399999998</v>
      </c>
      <c r="D222" s="42"/>
      <c r="E222" s="42"/>
      <c r="F222" s="40"/>
      <c r="G222" s="40"/>
      <c r="H222" s="40"/>
      <c r="I222" s="40"/>
    </row>
    <row r="223" spans="2:9">
      <c r="B223" s="41">
        <v>39756</v>
      </c>
      <c r="C223" s="42">
        <v>20.241791699999997</v>
      </c>
      <c r="D223" s="42"/>
      <c r="E223" s="42"/>
      <c r="F223" s="40"/>
      <c r="G223" s="40"/>
      <c r="H223" s="40"/>
      <c r="I223" s="40"/>
    </row>
    <row r="224" spans="2:9">
      <c r="B224" s="41">
        <v>39757</v>
      </c>
      <c r="C224" s="42">
        <v>19.866755999999999</v>
      </c>
      <c r="D224" s="42"/>
      <c r="E224" s="42"/>
      <c r="F224" s="40"/>
      <c r="G224" s="40"/>
      <c r="H224" s="40"/>
      <c r="I224" s="40"/>
    </row>
    <row r="225" spans="2:9">
      <c r="B225" s="41">
        <v>39758</v>
      </c>
      <c r="C225" s="42">
        <v>19.522128599999998</v>
      </c>
      <c r="D225" s="42"/>
      <c r="E225" s="42"/>
      <c r="F225" s="40"/>
      <c r="G225" s="40"/>
      <c r="H225" s="40"/>
      <c r="I225" s="40"/>
    </row>
    <row r="226" spans="2:9">
      <c r="B226" s="41">
        <v>39759</v>
      </c>
      <c r="C226" s="42">
        <v>20.018797499999998</v>
      </c>
      <c r="D226" s="42"/>
      <c r="E226" s="42"/>
      <c r="F226" s="40"/>
      <c r="G226" s="40"/>
      <c r="H226" s="40"/>
      <c r="I226" s="40"/>
    </row>
    <row r="227" spans="2:9">
      <c r="B227" s="41">
        <v>39762</v>
      </c>
      <c r="C227" s="42">
        <v>19.917436499999997</v>
      </c>
      <c r="D227" s="42"/>
      <c r="E227" s="42"/>
      <c r="F227" s="40"/>
      <c r="G227" s="40"/>
      <c r="H227" s="40"/>
      <c r="I227" s="40"/>
    </row>
    <row r="228" spans="2:9">
      <c r="B228" s="41">
        <v>39763</v>
      </c>
      <c r="C228" s="42">
        <v>19.410631499999997</v>
      </c>
      <c r="D228" s="42"/>
      <c r="E228" s="42"/>
      <c r="F228" s="40"/>
      <c r="G228" s="40"/>
      <c r="H228" s="40"/>
      <c r="I228" s="40"/>
    </row>
    <row r="229" spans="2:9">
      <c r="B229" s="41">
        <v>39764</v>
      </c>
      <c r="C229" s="42">
        <v>19.3092705</v>
      </c>
      <c r="D229" s="42"/>
      <c r="E229" s="42"/>
      <c r="F229" s="40"/>
      <c r="G229" s="40"/>
      <c r="H229" s="40"/>
      <c r="I229" s="40"/>
    </row>
    <row r="230" spans="2:9">
      <c r="B230" s="41">
        <v>39765</v>
      </c>
      <c r="C230" s="42">
        <v>19.228181699999997</v>
      </c>
      <c r="D230" s="42"/>
      <c r="E230" s="42"/>
      <c r="F230" s="40"/>
      <c r="G230" s="40"/>
      <c r="H230" s="40"/>
      <c r="I230" s="40"/>
    </row>
    <row r="231" spans="2:9">
      <c r="B231" s="41">
        <v>39766</v>
      </c>
      <c r="C231" s="42">
        <v>18.8024655</v>
      </c>
      <c r="D231" s="42"/>
      <c r="E231" s="42"/>
      <c r="F231" s="40"/>
      <c r="G231" s="40"/>
      <c r="H231" s="40"/>
      <c r="I231" s="40"/>
    </row>
    <row r="232" spans="2:9">
      <c r="B232" s="41">
        <v>39769</v>
      </c>
      <c r="C232" s="42">
        <v>18.478110299999997</v>
      </c>
      <c r="D232" s="42"/>
      <c r="E232" s="42"/>
      <c r="F232" s="40"/>
      <c r="G232" s="40"/>
      <c r="H232" s="40"/>
      <c r="I232" s="40"/>
    </row>
    <row r="233" spans="2:9">
      <c r="B233" s="41">
        <v>39770</v>
      </c>
      <c r="C233" s="42">
        <v>18.052394099999997</v>
      </c>
      <c r="D233" s="42"/>
      <c r="E233" s="42"/>
      <c r="F233" s="40"/>
      <c r="G233" s="40"/>
      <c r="H233" s="40"/>
      <c r="I233" s="40"/>
    </row>
    <row r="234" spans="2:9">
      <c r="B234" s="41">
        <v>39771</v>
      </c>
      <c r="C234" s="42">
        <v>17.839535999999999</v>
      </c>
      <c r="D234" s="42"/>
      <c r="E234" s="42"/>
      <c r="F234" s="40"/>
      <c r="G234" s="40"/>
      <c r="H234" s="40"/>
      <c r="I234" s="40"/>
    </row>
    <row r="235" spans="2:9">
      <c r="B235" s="41">
        <v>39772</v>
      </c>
      <c r="C235" s="42">
        <v>16.268440500000001</v>
      </c>
      <c r="D235" s="42"/>
      <c r="E235" s="42"/>
      <c r="F235" s="40"/>
      <c r="G235" s="40"/>
      <c r="H235" s="40"/>
      <c r="I235" s="40"/>
    </row>
    <row r="236" spans="2:9">
      <c r="B236" s="41">
        <v>39773</v>
      </c>
      <c r="C236" s="42">
        <v>16.5015708</v>
      </c>
      <c r="D236" s="42"/>
      <c r="E236" s="42"/>
      <c r="F236" s="40"/>
      <c r="G236" s="40"/>
      <c r="H236" s="40"/>
      <c r="I236" s="40"/>
    </row>
    <row r="237" spans="2:9">
      <c r="B237" s="41">
        <v>39776</v>
      </c>
      <c r="C237" s="42">
        <v>17.363139299999997</v>
      </c>
      <c r="D237" s="42"/>
      <c r="E237" s="42"/>
      <c r="F237" s="40"/>
      <c r="G237" s="40"/>
      <c r="H237" s="40"/>
      <c r="I237" s="40"/>
    </row>
    <row r="238" spans="2:9">
      <c r="B238" s="41">
        <v>39777</v>
      </c>
      <c r="C238" s="42">
        <v>17.332730999999999</v>
      </c>
      <c r="D238" s="42"/>
      <c r="E238" s="42"/>
      <c r="F238" s="40"/>
      <c r="G238" s="40"/>
      <c r="H238" s="40"/>
      <c r="I238" s="40"/>
    </row>
    <row r="239" spans="2:9">
      <c r="B239" s="41">
        <v>39778</v>
      </c>
      <c r="C239" s="42">
        <v>17.028648</v>
      </c>
      <c r="D239" s="42"/>
      <c r="E239" s="42"/>
      <c r="F239" s="40"/>
      <c r="G239" s="40"/>
      <c r="H239" s="40"/>
      <c r="I239" s="40"/>
    </row>
    <row r="240" spans="2:9">
      <c r="B240" s="41">
        <v>39779</v>
      </c>
      <c r="C240" s="42">
        <v>17.971305299999997</v>
      </c>
      <c r="D240" s="42"/>
      <c r="E240" s="42"/>
      <c r="F240" s="40"/>
      <c r="G240" s="40"/>
      <c r="H240" s="40"/>
      <c r="I240" s="40"/>
    </row>
    <row r="241" spans="2:9">
      <c r="B241" s="41">
        <v>39780</v>
      </c>
      <c r="C241" s="42">
        <v>17.109736799999997</v>
      </c>
      <c r="D241" s="42"/>
      <c r="E241" s="42"/>
      <c r="F241" s="40"/>
      <c r="G241" s="40"/>
      <c r="H241" s="40"/>
      <c r="I241" s="40"/>
    </row>
    <row r="242" spans="2:9">
      <c r="B242" s="41">
        <v>39783</v>
      </c>
      <c r="C242" s="42">
        <v>17.130008999999998</v>
      </c>
      <c r="D242" s="42"/>
      <c r="E242" s="42"/>
      <c r="F242" s="40"/>
      <c r="G242" s="40"/>
      <c r="H242" s="40"/>
      <c r="I242" s="40"/>
    </row>
    <row r="243" spans="2:9">
      <c r="B243" s="41">
        <v>39784</v>
      </c>
      <c r="C243" s="42">
        <v>16.967831399999998</v>
      </c>
      <c r="D243" s="42"/>
      <c r="E243" s="42"/>
      <c r="F243" s="40"/>
      <c r="G243" s="40"/>
      <c r="H243" s="40"/>
      <c r="I243" s="40"/>
    </row>
    <row r="244" spans="2:9">
      <c r="B244" s="41">
        <v>39785</v>
      </c>
      <c r="C244" s="42">
        <v>16.7549733</v>
      </c>
      <c r="D244" s="42"/>
      <c r="E244" s="42"/>
      <c r="F244" s="40"/>
      <c r="G244" s="40"/>
      <c r="H244" s="40"/>
      <c r="I244" s="40"/>
    </row>
    <row r="245" spans="2:9">
      <c r="B245" s="41">
        <v>39786</v>
      </c>
      <c r="C245" s="42">
        <v>16.3393932</v>
      </c>
      <c r="D245" s="42"/>
      <c r="E245" s="42"/>
      <c r="F245" s="40"/>
      <c r="G245" s="40"/>
      <c r="H245" s="40"/>
      <c r="I245" s="40"/>
    </row>
    <row r="246" spans="2:9">
      <c r="B246" s="41">
        <v>39787</v>
      </c>
      <c r="C246" s="42">
        <v>15.173741699999999</v>
      </c>
      <c r="D246" s="42"/>
      <c r="E246" s="42"/>
      <c r="F246" s="40"/>
      <c r="G246" s="40"/>
      <c r="H246" s="40"/>
      <c r="I246" s="40"/>
    </row>
    <row r="247" spans="2:9">
      <c r="B247" s="41">
        <v>39790</v>
      </c>
      <c r="C247" s="42">
        <v>15.933949199999999</v>
      </c>
      <c r="D247" s="42"/>
      <c r="E247" s="42"/>
      <c r="F247" s="40"/>
      <c r="G247" s="40"/>
      <c r="H247" s="40"/>
      <c r="I247" s="40"/>
    </row>
    <row r="248" spans="2:9">
      <c r="B248" s="41">
        <v>39791</v>
      </c>
      <c r="C248" s="42">
        <v>15.741363299999998</v>
      </c>
      <c r="D248" s="42"/>
      <c r="E248" s="42"/>
      <c r="F248" s="40"/>
      <c r="G248" s="40"/>
      <c r="H248" s="40"/>
      <c r="I248" s="40"/>
    </row>
    <row r="249" spans="2:9">
      <c r="B249" s="41">
        <v>39792</v>
      </c>
      <c r="C249" s="42">
        <v>15.852860399999999</v>
      </c>
      <c r="D249" s="42"/>
      <c r="E249" s="42"/>
      <c r="F249" s="40"/>
      <c r="G249" s="40"/>
      <c r="H249" s="40"/>
      <c r="I249" s="40"/>
    </row>
    <row r="250" spans="2:9">
      <c r="B250" s="41">
        <v>39793</v>
      </c>
      <c r="C250" s="42">
        <v>16.471162499999998</v>
      </c>
      <c r="D250" s="42"/>
      <c r="E250" s="42"/>
      <c r="F250" s="40"/>
      <c r="G250" s="40"/>
      <c r="H250" s="40"/>
      <c r="I250" s="40"/>
    </row>
    <row r="251" spans="2:9">
      <c r="B251" s="41">
        <v>39794</v>
      </c>
      <c r="C251" s="42">
        <v>16.369801499999998</v>
      </c>
      <c r="D251" s="42"/>
      <c r="E251" s="42"/>
      <c r="F251" s="40"/>
      <c r="G251" s="40"/>
      <c r="H251" s="40"/>
      <c r="I251" s="40"/>
    </row>
    <row r="252" spans="2:9">
      <c r="B252" s="41">
        <v>39797</v>
      </c>
      <c r="C252" s="42">
        <v>16.714428899999998</v>
      </c>
      <c r="D252" s="42"/>
      <c r="E252" s="42"/>
      <c r="F252" s="40"/>
      <c r="G252" s="40"/>
      <c r="H252" s="40"/>
      <c r="I252" s="40"/>
    </row>
    <row r="253" spans="2:9">
      <c r="B253" s="41">
        <v>39798</v>
      </c>
      <c r="C253" s="42">
        <v>16.673884499999996</v>
      </c>
      <c r="D253" s="42"/>
      <c r="E253" s="42"/>
      <c r="F253" s="40"/>
      <c r="G253" s="40"/>
      <c r="H253" s="40"/>
      <c r="I253" s="40"/>
    </row>
    <row r="254" spans="2:9">
      <c r="B254" s="41">
        <v>39799</v>
      </c>
      <c r="C254" s="42">
        <v>16.663748399999999</v>
      </c>
      <c r="D254" s="42"/>
      <c r="E254" s="42"/>
      <c r="F254" s="40"/>
      <c r="G254" s="40"/>
      <c r="H254" s="40"/>
      <c r="I254" s="40"/>
    </row>
    <row r="255" spans="2:9">
      <c r="B255" s="41">
        <v>39800</v>
      </c>
      <c r="C255" s="42">
        <v>16.471162499999998</v>
      </c>
      <c r="D255" s="42"/>
      <c r="E255" s="42"/>
      <c r="F255" s="40"/>
      <c r="G255" s="40"/>
      <c r="H255" s="40"/>
      <c r="I255" s="40"/>
    </row>
    <row r="256" spans="2:9">
      <c r="B256" s="41">
        <v>39801</v>
      </c>
      <c r="C256" s="42">
        <v>16.4306181</v>
      </c>
      <c r="D256" s="42"/>
      <c r="E256" s="42"/>
      <c r="F256" s="40"/>
      <c r="G256" s="40"/>
      <c r="H256" s="40"/>
      <c r="I256" s="40"/>
    </row>
    <row r="257" spans="2:9">
      <c r="B257" s="41">
        <v>39804</v>
      </c>
      <c r="C257" s="42">
        <v>16.795517699999998</v>
      </c>
      <c r="D257" s="42"/>
      <c r="E257" s="42"/>
      <c r="F257" s="40"/>
      <c r="G257" s="40"/>
      <c r="H257" s="40"/>
      <c r="I257" s="40"/>
    </row>
    <row r="258" spans="2:9">
      <c r="B258" s="41">
        <v>39805</v>
      </c>
      <c r="C258" s="42">
        <v>16.552251299999998</v>
      </c>
      <c r="D258" s="42"/>
      <c r="E258" s="42"/>
      <c r="F258" s="40"/>
      <c r="G258" s="40"/>
      <c r="H258" s="40"/>
      <c r="I258" s="40"/>
    </row>
    <row r="259" spans="2:9">
      <c r="B259" s="41">
        <v>39806</v>
      </c>
      <c r="C259" s="42">
        <v>16.491434699999999</v>
      </c>
      <c r="D259" s="42"/>
      <c r="E259" s="42"/>
      <c r="F259" s="40"/>
      <c r="G259" s="40"/>
      <c r="H259" s="40"/>
      <c r="I259" s="40"/>
    </row>
    <row r="260" spans="2:9">
      <c r="B260" s="41">
        <v>39811</v>
      </c>
      <c r="C260" s="42">
        <v>16.602931799999997</v>
      </c>
      <c r="D260" s="42"/>
      <c r="E260" s="42"/>
      <c r="F260" s="40"/>
      <c r="G260" s="40"/>
      <c r="H260" s="40"/>
      <c r="I260" s="40"/>
    </row>
    <row r="261" spans="2:9">
      <c r="B261" s="41">
        <v>39812</v>
      </c>
      <c r="C261" s="42">
        <v>16.805653799999998</v>
      </c>
      <c r="D261" s="42"/>
      <c r="E261" s="42"/>
      <c r="F261" s="40"/>
      <c r="G261" s="40"/>
      <c r="H261" s="40"/>
      <c r="I261" s="40"/>
    </row>
    <row r="262" spans="2:9">
      <c r="B262" s="41">
        <v>39813</v>
      </c>
      <c r="C262" s="42">
        <v>16.6840206</v>
      </c>
      <c r="D262" s="42"/>
      <c r="E262" s="42"/>
      <c r="F262" s="40"/>
      <c r="G262" s="40"/>
      <c r="H262" s="40"/>
      <c r="I262" s="40"/>
    </row>
    <row r="263" spans="2:9">
      <c r="B263" s="41">
        <v>39815</v>
      </c>
      <c r="C263" s="42">
        <v>16.11</v>
      </c>
      <c r="D263" s="42"/>
      <c r="E263" s="42"/>
      <c r="F263" s="40"/>
      <c r="G263" s="40"/>
      <c r="H263" s="40"/>
      <c r="I263" s="40"/>
    </row>
    <row r="264" spans="2:9">
      <c r="B264" s="41">
        <v>39818</v>
      </c>
      <c r="C264" s="42">
        <v>15.92</v>
      </c>
      <c r="D264" s="42"/>
      <c r="E264" s="42"/>
      <c r="F264" s="40"/>
      <c r="G264" s="40"/>
      <c r="H264" s="40"/>
      <c r="I264" s="40"/>
    </row>
    <row r="265" spans="2:9">
      <c r="B265" s="41">
        <v>39819</v>
      </c>
      <c r="C265" s="42">
        <v>16.2</v>
      </c>
      <c r="D265" s="42"/>
      <c r="E265" s="42"/>
      <c r="F265" s="40"/>
      <c r="G265" s="40"/>
      <c r="H265" s="40"/>
      <c r="I265" s="40"/>
    </row>
    <row r="266" spans="2:9">
      <c r="B266" s="41">
        <v>39820</v>
      </c>
      <c r="C266" s="42">
        <v>15.94</v>
      </c>
      <c r="D266" s="42"/>
      <c r="E266" s="42"/>
      <c r="F266" s="40"/>
      <c r="G266" s="40"/>
      <c r="H266" s="40"/>
      <c r="I266" s="40"/>
    </row>
    <row r="267" spans="2:9">
      <c r="B267" s="41">
        <v>39821</v>
      </c>
      <c r="C267" s="42">
        <v>15.27</v>
      </c>
      <c r="D267" s="42"/>
      <c r="E267" s="42"/>
      <c r="F267" s="40"/>
      <c r="G267" s="40"/>
      <c r="H267" s="40"/>
      <c r="I267" s="40"/>
    </row>
    <row r="268" spans="2:9">
      <c r="B268" s="41">
        <v>39822</v>
      </c>
      <c r="C268" s="42">
        <v>14.95</v>
      </c>
      <c r="D268" s="42"/>
      <c r="E268" s="42"/>
      <c r="F268" s="40"/>
      <c r="G268" s="40"/>
      <c r="H268" s="40"/>
      <c r="I268" s="40"/>
    </row>
    <row r="269" spans="2:9">
      <c r="B269" s="41">
        <v>39825</v>
      </c>
      <c r="C269" s="42">
        <v>14.37</v>
      </c>
      <c r="D269" s="42"/>
      <c r="E269" s="42"/>
      <c r="F269" s="40"/>
      <c r="G269" s="40"/>
      <c r="H269" s="40"/>
      <c r="I269" s="40"/>
    </row>
    <row r="270" spans="2:9">
      <c r="B270" s="41">
        <v>39826</v>
      </c>
      <c r="C270" s="42">
        <v>14.18</v>
      </c>
      <c r="D270" s="42"/>
      <c r="E270" s="42"/>
      <c r="F270" s="40"/>
      <c r="G270" s="40"/>
      <c r="H270" s="40"/>
      <c r="I270" s="40"/>
    </row>
    <row r="271" spans="2:9">
      <c r="B271" s="41">
        <v>39827</v>
      </c>
      <c r="C271" s="42">
        <v>13.63</v>
      </c>
      <c r="D271" s="42"/>
      <c r="E271" s="42"/>
      <c r="F271" s="40"/>
      <c r="G271" s="40"/>
      <c r="H271" s="40"/>
      <c r="I271" s="40"/>
    </row>
    <row r="272" spans="2:9">
      <c r="B272" s="41">
        <v>39828</v>
      </c>
      <c r="C272" s="42">
        <v>13.62</v>
      </c>
      <c r="D272" s="42"/>
      <c r="E272" s="42"/>
      <c r="F272" s="40"/>
      <c r="G272" s="40"/>
      <c r="H272" s="40"/>
      <c r="I272" s="40"/>
    </row>
    <row r="273" spans="2:9">
      <c r="B273" s="41">
        <v>39829</v>
      </c>
      <c r="C273" s="42">
        <v>12.98</v>
      </c>
      <c r="D273" s="42"/>
      <c r="E273" s="42"/>
      <c r="F273" s="40"/>
      <c r="G273" s="40"/>
      <c r="H273" s="40"/>
      <c r="I273" s="40"/>
    </row>
    <row r="274" spans="2:9">
      <c r="B274" s="41">
        <v>39832</v>
      </c>
      <c r="C274" s="42">
        <v>12</v>
      </c>
      <c r="D274" s="42"/>
      <c r="E274" s="42"/>
      <c r="F274" s="40"/>
      <c r="G274" s="40"/>
      <c r="H274" s="40"/>
      <c r="I274" s="40"/>
    </row>
    <row r="275" spans="2:9">
      <c r="B275" s="41">
        <v>39833</v>
      </c>
      <c r="C275" s="42">
        <v>11.97</v>
      </c>
      <c r="D275" s="42"/>
      <c r="E275" s="42"/>
      <c r="F275" s="40"/>
      <c r="G275" s="40"/>
      <c r="H275" s="40"/>
      <c r="I275" s="40"/>
    </row>
    <row r="276" spans="2:9">
      <c r="B276" s="41">
        <v>39834</v>
      </c>
      <c r="C276" s="42">
        <v>11.9</v>
      </c>
      <c r="D276" s="42"/>
      <c r="E276" s="42"/>
      <c r="F276" s="40"/>
      <c r="G276" s="40"/>
      <c r="H276" s="40"/>
      <c r="I276" s="40"/>
    </row>
    <row r="277" spans="2:9">
      <c r="B277" s="41">
        <v>39835</v>
      </c>
      <c r="C277" s="42">
        <v>12.02</v>
      </c>
      <c r="D277" s="42"/>
      <c r="E277" s="42"/>
      <c r="F277" s="40"/>
      <c r="G277" s="40"/>
      <c r="H277" s="40"/>
      <c r="I277" s="40"/>
    </row>
    <row r="278" spans="2:9">
      <c r="B278" s="41">
        <v>39836</v>
      </c>
      <c r="C278" s="42">
        <v>12</v>
      </c>
      <c r="D278" s="42"/>
      <c r="E278" s="42"/>
      <c r="F278" s="40"/>
      <c r="G278" s="40"/>
      <c r="H278" s="40"/>
      <c r="I278" s="40"/>
    </row>
    <row r="279" spans="2:9">
      <c r="B279" s="41">
        <v>39839</v>
      </c>
      <c r="C279" s="42">
        <v>12.46</v>
      </c>
      <c r="D279" s="42"/>
      <c r="E279" s="42"/>
      <c r="F279" s="40"/>
      <c r="G279" s="40"/>
      <c r="H279" s="40"/>
      <c r="I279" s="40"/>
    </row>
    <row r="280" spans="2:9">
      <c r="B280" s="41">
        <v>39840</v>
      </c>
      <c r="C280" s="42">
        <v>12.26</v>
      </c>
      <c r="D280" s="42"/>
      <c r="E280" s="42"/>
      <c r="F280" s="40"/>
      <c r="G280" s="40"/>
      <c r="H280" s="40"/>
      <c r="I280" s="40"/>
    </row>
    <row r="281" spans="2:9">
      <c r="B281" s="41">
        <v>39841</v>
      </c>
      <c r="C281" s="42">
        <v>12.08</v>
      </c>
      <c r="D281" s="42"/>
      <c r="E281" s="42"/>
      <c r="F281" s="40"/>
      <c r="G281" s="40"/>
      <c r="H281" s="40"/>
      <c r="I281" s="40"/>
    </row>
    <row r="282" spans="2:9">
      <c r="B282" s="41">
        <v>39842</v>
      </c>
      <c r="C282" s="42">
        <v>12.2</v>
      </c>
      <c r="D282" s="42"/>
      <c r="E282" s="42"/>
      <c r="F282" s="40"/>
      <c r="G282" s="40"/>
      <c r="H282" s="40"/>
      <c r="I282" s="40"/>
    </row>
    <row r="283" spans="2:9">
      <c r="B283" s="41">
        <v>39843</v>
      </c>
      <c r="C283" s="42">
        <v>12.17</v>
      </c>
      <c r="D283" s="42"/>
      <c r="E283" s="42"/>
      <c r="F283" s="40"/>
      <c r="G283" s="40"/>
      <c r="H283" s="40"/>
      <c r="I283" s="40"/>
    </row>
    <row r="284" spans="2:9">
      <c r="B284" s="41">
        <v>39846</v>
      </c>
      <c r="C284" s="42">
        <v>11.69</v>
      </c>
      <c r="D284" s="42"/>
      <c r="E284" s="42"/>
      <c r="F284" s="40"/>
      <c r="G284" s="40"/>
      <c r="H284" s="40"/>
      <c r="I284" s="40"/>
    </row>
    <row r="285" spans="2:9">
      <c r="B285" s="41">
        <v>39847</v>
      </c>
      <c r="C285" s="42">
        <v>10.94</v>
      </c>
      <c r="D285" s="42"/>
      <c r="E285" s="42"/>
      <c r="F285" s="40"/>
      <c r="G285" s="40"/>
      <c r="H285" s="40"/>
      <c r="I285" s="40"/>
    </row>
    <row r="286" spans="2:9">
      <c r="B286" s="41">
        <v>39848</v>
      </c>
      <c r="C286" s="42">
        <v>10.72</v>
      </c>
      <c r="D286" s="42"/>
      <c r="E286" s="42"/>
      <c r="F286" s="40"/>
      <c r="G286" s="40"/>
      <c r="H286" s="40"/>
      <c r="I286" s="40"/>
    </row>
    <row r="287" spans="2:9">
      <c r="B287" s="41">
        <v>39849</v>
      </c>
      <c r="C287" s="42">
        <v>10.48</v>
      </c>
      <c r="D287" s="42"/>
      <c r="E287" s="42"/>
      <c r="F287" s="40"/>
      <c r="G287" s="40"/>
      <c r="H287" s="40"/>
      <c r="I287" s="40"/>
    </row>
    <row r="288" spans="2:9">
      <c r="B288" s="41">
        <v>39850</v>
      </c>
      <c r="C288" s="42">
        <v>10.35</v>
      </c>
      <c r="D288" s="42"/>
      <c r="E288" s="42"/>
      <c r="F288" s="40"/>
      <c r="G288" s="40"/>
      <c r="H288" s="40"/>
      <c r="I288" s="40"/>
    </row>
    <row r="289" spans="2:9">
      <c r="B289" s="41">
        <v>39853</v>
      </c>
      <c r="C289" s="42">
        <v>10.32</v>
      </c>
      <c r="D289" s="42"/>
      <c r="E289" s="42"/>
      <c r="F289" s="40"/>
      <c r="G289" s="40"/>
      <c r="H289" s="40"/>
      <c r="I289" s="40"/>
    </row>
    <row r="290" spans="2:9">
      <c r="B290" s="41">
        <v>39854</v>
      </c>
      <c r="C290" s="42">
        <v>9.57</v>
      </c>
      <c r="D290" s="42"/>
      <c r="E290" s="42"/>
      <c r="F290" s="40"/>
      <c r="G290" s="40"/>
      <c r="H290" s="40"/>
      <c r="I290" s="40"/>
    </row>
    <row r="291" spans="2:9">
      <c r="B291" s="41">
        <v>39855</v>
      </c>
      <c r="C291" s="42">
        <v>8.7200000000000006</v>
      </c>
      <c r="D291" s="42"/>
      <c r="E291" s="42"/>
      <c r="F291" s="40"/>
      <c r="G291" s="40"/>
      <c r="H291" s="40"/>
      <c r="I291" s="40"/>
    </row>
    <row r="292" spans="2:9">
      <c r="B292" s="41">
        <v>39856</v>
      </c>
      <c r="C292" s="42">
        <v>8.43</v>
      </c>
      <c r="D292" s="42"/>
      <c r="E292" s="42"/>
      <c r="F292" s="40"/>
      <c r="G292" s="40"/>
      <c r="H292" s="40"/>
      <c r="I292" s="40"/>
    </row>
    <row r="293" spans="2:9">
      <c r="B293" s="41">
        <v>39857</v>
      </c>
      <c r="C293" s="42">
        <v>8.9499999999999993</v>
      </c>
      <c r="D293" s="42"/>
      <c r="E293" s="42"/>
      <c r="F293" s="40"/>
      <c r="G293" s="40"/>
      <c r="H293" s="40"/>
      <c r="I293" s="40"/>
    </row>
    <row r="294" spans="2:9">
      <c r="B294" s="41">
        <v>39860</v>
      </c>
      <c r="C294" s="42">
        <v>8.7200000000000006</v>
      </c>
      <c r="D294" s="42"/>
      <c r="E294" s="42"/>
      <c r="F294" s="40"/>
      <c r="G294" s="40"/>
      <c r="H294" s="40"/>
      <c r="I294" s="40"/>
    </row>
    <row r="295" spans="2:9">
      <c r="B295" s="41">
        <v>39861</v>
      </c>
      <c r="C295" s="42">
        <v>8.9600000000000009</v>
      </c>
      <c r="D295" s="42"/>
      <c r="E295" s="42"/>
      <c r="F295" s="40"/>
      <c r="G295" s="40"/>
      <c r="H295" s="40"/>
      <c r="I295" s="40"/>
    </row>
    <row r="296" spans="2:9">
      <c r="B296" s="41">
        <v>39862</v>
      </c>
      <c r="C296" s="42">
        <v>9.98</v>
      </c>
      <c r="D296" s="42"/>
      <c r="E296" s="42"/>
      <c r="F296" s="40"/>
      <c r="G296" s="40"/>
      <c r="H296" s="40"/>
      <c r="I296" s="40"/>
    </row>
    <row r="297" spans="2:9">
      <c r="B297" s="41">
        <v>39863</v>
      </c>
      <c r="C297" s="42">
        <v>11.18</v>
      </c>
      <c r="D297" s="42"/>
      <c r="E297" s="42"/>
      <c r="F297" s="40"/>
      <c r="G297" s="40"/>
      <c r="H297" s="40"/>
      <c r="I297" s="40"/>
    </row>
    <row r="298" spans="2:9">
      <c r="B298" s="41">
        <v>39864</v>
      </c>
      <c r="C298" s="42">
        <v>10.33</v>
      </c>
      <c r="D298" s="42"/>
      <c r="E298" s="42"/>
      <c r="F298" s="40"/>
      <c r="G298" s="40"/>
      <c r="H298" s="40"/>
      <c r="I298" s="40"/>
    </row>
    <row r="299" spans="2:9">
      <c r="B299" s="41">
        <v>39867</v>
      </c>
      <c r="C299" s="42">
        <v>9.94</v>
      </c>
      <c r="D299" s="42"/>
      <c r="E299" s="42"/>
      <c r="F299" s="40"/>
      <c r="G299" s="40"/>
      <c r="H299" s="40"/>
      <c r="I299" s="40"/>
    </row>
    <row r="300" spans="2:9">
      <c r="B300" s="41">
        <v>39868</v>
      </c>
      <c r="C300" s="42">
        <v>9.7200000000000006</v>
      </c>
      <c r="D300" s="42"/>
      <c r="E300" s="42"/>
      <c r="F300" s="40"/>
      <c r="G300" s="40"/>
      <c r="H300" s="40"/>
      <c r="I300" s="40"/>
    </row>
    <row r="301" spans="2:9">
      <c r="B301" s="41">
        <v>39869</v>
      </c>
      <c r="C301" s="42">
        <v>10.11</v>
      </c>
      <c r="D301" s="42"/>
      <c r="E301" s="42"/>
      <c r="F301" s="40"/>
      <c r="G301" s="40"/>
      <c r="H301" s="40"/>
      <c r="I301" s="40"/>
    </row>
    <row r="302" spans="2:9">
      <c r="B302" s="41">
        <v>39870</v>
      </c>
      <c r="C302" s="42">
        <v>11.05</v>
      </c>
      <c r="D302" s="42"/>
      <c r="E302" s="42"/>
      <c r="F302" s="40"/>
      <c r="G302" s="40"/>
      <c r="H302" s="40"/>
      <c r="I302" s="40"/>
    </row>
    <row r="303" spans="2:9">
      <c r="B303" s="41">
        <v>39871</v>
      </c>
      <c r="C303" s="42">
        <v>10.53</v>
      </c>
      <c r="D303" s="42"/>
      <c r="E303" s="42"/>
      <c r="F303" s="40"/>
      <c r="G303" s="40"/>
      <c r="H303" s="40"/>
      <c r="I303" s="40"/>
    </row>
    <row r="304" spans="2:9">
      <c r="B304" s="41">
        <v>39874</v>
      </c>
      <c r="C304" s="42">
        <v>10.49</v>
      </c>
      <c r="D304" s="42"/>
      <c r="E304" s="42"/>
      <c r="F304" s="40"/>
      <c r="G304" s="40"/>
      <c r="H304" s="40"/>
      <c r="I304" s="40"/>
    </row>
    <row r="305" spans="2:9">
      <c r="B305" s="41">
        <v>39875</v>
      </c>
      <c r="C305" s="42">
        <v>11.41</v>
      </c>
      <c r="D305" s="42"/>
      <c r="E305" s="42"/>
      <c r="F305" s="40"/>
      <c r="G305" s="40"/>
      <c r="H305" s="40"/>
      <c r="I305" s="40"/>
    </row>
    <row r="306" spans="2:9">
      <c r="B306" s="41">
        <v>39876</v>
      </c>
      <c r="C306" s="42">
        <v>12.14</v>
      </c>
      <c r="D306" s="42"/>
      <c r="E306" s="42"/>
      <c r="F306" s="40"/>
      <c r="G306" s="40"/>
      <c r="H306" s="40"/>
      <c r="I306" s="40"/>
    </row>
    <row r="307" spans="2:9">
      <c r="B307" s="41">
        <v>39877</v>
      </c>
      <c r="C307" s="42">
        <v>11.74</v>
      </c>
      <c r="D307" s="42"/>
      <c r="E307" s="42"/>
      <c r="F307" s="40"/>
      <c r="G307" s="40"/>
      <c r="H307" s="40"/>
      <c r="I307" s="40"/>
    </row>
    <row r="308" spans="2:9">
      <c r="B308" s="41">
        <v>39878</v>
      </c>
      <c r="C308" s="42">
        <v>11.33</v>
      </c>
      <c r="D308" s="42"/>
      <c r="E308" s="42"/>
      <c r="F308" s="40"/>
      <c r="G308" s="40"/>
      <c r="H308" s="40"/>
      <c r="I308" s="40"/>
    </row>
    <row r="309" spans="2:9">
      <c r="B309" s="41">
        <v>39881</v>
      </c>
      <c r="C309" s="42">
        <v>12.2</v>
      </c>
      <c r="D309" s="42"/>
      <c r="E309" s="42"/>
      <c r="F309" s="40"/>
      <c r="G309" s="40"/>
      <c r="H309" s="40"/>
      <c r="I309" s="40"/>
    </row>
    <row r="310" spans="2:9">
      <c r="B310" s="41">
        <v>39882</v>
      </c>
      <c r="C310" s="42">
        <v>12.57</v>
      </c>
      <c r="D310" s="42"/>
      <c r="E310" s="42"/>
      <c r="F310" s="40"/>
      <c r="G310" s="40"/>
      <c r="H310" s="40"/>
      <c r="I310" s="40"/>
    </row>
    <row r="311" spans="2:9">
      <c r="B311" s="41">
        <v>39883</v>
      </c>
      <c r="C311" s="42">
        <v>12.33</v>
      </c>
      <c r="D311" s="42"/>
      <c r="E311" s="42"/>
      <c r="F311" s="40"/>
      <c r="G311" s="40"/>
      <c r="H311" s="40"/>
      <c r="I311" s="40"/>
    </row>
    <row r="312" spans="2:9">
      <c r="B312" s="41">
        <v>39884</v>
      </c>
      <c r="C312" s="42">
        <v>12.54</v>
      </c>
      <c r="D312" s="42"/>
      <c r="E312" s="42"/>
      <c r="F312" s="40"/>
      <c r="G312" s="40"/>
      <c r="H312" s="40"/>
      <c r="I312" s="40"/>
    </row>
    <row r="313" spans="2:9">
      <c r="B313" s="41">
        <v>39885</v>
      </c>
      <c r="C313" s="42">
        <v>12.99</v>
      </c>
      <c r="D313" s="42"/>
      <c r="E313" s="42"/>
      <c r="F313" s="40"/>
      <c r="G313" s="40"/>
      <c r="H313" s="40"/>
      <c r="I313" s="40"/>
    </row>
    <row r="314" spans="2:9">
      <c r="B314" s="41">
        <v>39888</v>
      </c>
      <c r="C314" s="42">
        <v>13.29</v>
      </c>
      <c r="D314" s="42"/>
      <c r="E314" s="42"/>
      <c r="F314" s="40"/>
      <c r="G314" s="40"/>
      <c r="H314" s="40"/>
      <c r="I314" s="40"/>
    </row>
    <row r="315" spans="2:9">
      <c r="B315" s="41">
        <v>39889</v>
      </c>
      <c r="C315" s="42">
        <v>13.7</v>
      </c>
      <c r="D315" s="42"/>
      <c r="E315" s="42"/>
      <c r="F315" s="40"/>
      <c r="G315" s="40"/>
      <c r="H315" s="40"/>
      <c r="I315" s="40"/>
    </row>
    <row r="316" spans="2:9">
      <c r="B316" s="41">
        <v>39890</v>
      </c>
      <c r="C316" s="42">
        <v>13.11</v>
      </c>
      <c r="D316" s="42"/>
      <c r="E316" s="42"/>
      <c r="F316" s="40"/>
      <c r="G316" s="40"/>
      <c r="H316" s="40"/>
      <c r="I316" s="40"/>
    </row>
    <row r="317" spans="2:9">
      <c r="B317" s="41">
        <v>39891</v>
      </c>
      <c r="C317" s="42">
        <v>12.32</v>
      </c>
      <c r="D317" s="42"/>
      <c r="E317" s="42"/>
      <c r="F317" s="40"/>
      <c r="G317" s="40"/>
      <c r="H317" s="40"/>
      <c r="I317" s="40"/>
    </row>
    <row r="318" spans="2:9">
      <c r="B318" s="41">
        <v>39892</v>
      </c>
      <c r="C318" s="42">
        <v>11.83</v>
      </c>
      <c r="D318" s="42"/>
      <c r="E318" s="42"/>
      <c r="F318" s="40"/>
      <c r="G318" s="40"/>
      <c r="H318" s="40"/>
      <c r="I318" s="40"/>
    </row>
    <row r="319" spans="2:9">
      <c r="B319" s="41">
        <v>39895</v>
      </c>
      <c r="C319" s="42">
        <v>12.6</v>
      </c>
      <c r="D319" s="42"/>
      <c r="E319" s="42"/>
      <c r="F319" s="40"/>
      <c r="G319" s="40"/>
      <c r="H319" s="40"/>
      <c r="I319" s="40"/>
    </row>
    <row r="320" spans="2:9">
      <c r="B320" s="41">
        <v>39896</v>
      </c>
      <c r="C320" s="42">
        <v>11.92</v>
      </c>
      <c r="D320" s="42"/>
      <c r="E320" s="42"/>
      <c r="F320" s="40"/>
      <c r="G320" s="40"/>
      <c r="H320" s="40"/>
      <c r="I320" s="40"/>
    </row>
    <row r="321" spans="2:9">
      <c r="B321" s="41">
        <v>39897</v>
      </c>
      <c r="C321" s="42">
        <v>11.25</v>
      </c>
      <c r="D321" s="42"/>
      <c r="E321" s="42"/>
      <c r="F321" s="40"/>
      <c r="G321" s="40"/>
      <c r="H321" s="40"/>
      <c r="I321" s="40"/>
    </row>
    <row r="322" spans="2:9">
      <c r="B322" s="41">
        <v>39898</v>
      </c>
      <c r="C322" s="42">
        <v>11.6</v>
      </c>
      <c r="D322" s="42"/>
      <c r="E322" s="42"/>
      <c r="F322" s="40"/>
      <c r="G322" s="40"/>
      <c r="H322" s="40"/>
      <c r="I322" s="40"/>
    </row>
    <row r="323" spans="2:9">
      <c r="B323" s="41">
        <v>39899</v>
      </c>
      <c r="C323" s="42">
        <v>11.85</v>
      </c>
      <c r="D323" s="42"/>
      <c r="E323" s="42"/>
      <c r="F323" s="40"/>
      <c r="G323" s="40"/>
      <c r="H323" s="40"/>
      <c r="I323" s="40"/>
    </row>
    <row r="324" spans="2:9">
      <c r="B324" s="41">
        <v>39902</v>
      </c>
      <c r="C324" s="42">
        <v>11.88</v>
      </c>
      <c r="D324" s="42"/>
      <c r="E324" s="42"/>
      <c r="F324" s="40"/>
      <c r="G324" s="40"/>
      <c r="H324" s="40"/>
      <c r="I324" s="40"/>
    </row>
    <row r="325" spans="2:9">
      <c r="B325" s="41">
        <v>39903</v>
      </c>
      <c r="C325" s="42">
        <v>12.43</v>
      </c>
      <c r="D325" s="42"/>
      <c r="E325" s="42"/>
      <c r="F325" s="40"/>
      <c r="G325" s="40"/>
      <c r="H325" s="40"/>
      <c r="I325" s="40"/>
    </row>
    <row r="326" spans="2:9">
      <c r="B326" s="41">
        <v>39904</v>
      </c>
      <c r="C326" s="42">
        <v>12.87</v>
      </c>
      <c r="D326" s="42"/>
      <c r="E326" s="42"/>
      <c r="F326" s="40"/>
      <c r="G326" s="40"/>
      <c r="H326" s="40"/>
      <c r="I326" s="40"/>
    </row>
    <row r="327" spans="2:9">
      <c r="B327" s="41">
        <v>39905</v>
      </c>
      <c r="C327" s="42">
        <v>12.78</v>
      </c>
      <c r="D327" s="42"/>
      <c r="E327" s="42"/>
      <c r="F327" s="40"/>
      <c r="G327" s="40"/>
      <c r="H327" s="40"/>
      <c r="I327" s="40"/>
    </row>
    <row r="328" spans="2:9">
      <c r="B328" s="41">
        <v>39906</v>
      </c>
      <c r="C328" s="42">
        <v>13.2</v>
      </c>
      <c r="D328" s="42"/>
      <c r="E328" s="42"/>
      <c r="F328" s="40"/>
      <c r="G328" s="40"/>
      <c r="H328" s="40"/>
      <c r="I328" s="40"/>
    </row>
    <row r="329" spans="2:9">
      <c r="B329" s="41">
        <v>39909</v>
      </c>
      <c r="C329" s="42">
        <v>13.38</v>
      </c>
      <c r="D329" s="42"/>
      <c r="E329" s="42"/>
      <c r="F329" s="40"/>
      <c r="G329" s="40"/>
      <c r="H329" s="40"/>
      <c r="I329" s="40"/>
    </row>
    <row r="330" spans="2:9">
      <c r="B330" s="41">
        <v>39910</v>
      </c>
      <c r="C330" s="42">
        <v>13.03</v>
      </c>
      <c r="D330" s="42"/>
      <c r="E330" s="42"/>
      <c r="F330" s="40"/>
      <c r="G330" s="40"/>
      <c r="H330" s="40"/>
      <c r="I330" s="40"/>
    </row>
    <row r="331" spans="2:9">
      <c r="B331" s="41">
        <v>39911</v>
      </c>
      <c r="C331" s="42">
        <v>13.5</v>
      </c>
      <c r="D331" s="42"/>
      <c r="E331" s="42"/>
      <c r="F331" s="40"/>
      <c r="G331" s="40"/>
      <c r="H331" s="40"/>
      <c r="I331" s="40"/>
    </row>
    <row r="332" spans="2:9">
      <c r="B332" s="41">
        <v>39912</v>
      </c>
      <c r="C332" s="42">
        <v>14.07</v>
      </c>
      <c r="D332" s="42"/>
      <c r="E332" s="42"/>
      <c r="F332" s="40"/>
      <c r="G332" s="40"/>
      <c r="H332" s="40"/>
      <c r="I332" s="40"/>
    </row>
    <row r="333" spans="2:9">
      <c r="B333" s="41">
        <v>39917</v>
      </c>
      <c r="C333" s="42">
        <v>14.97</v>
      </c>
      <c r="D333" s="42"/>
      <c r="E333" s="42"/>
      <c r="F333" s="40"/>
      <c r="G333" s="40"/>
      <c r="H333" s="40"/>
      <c r="I333" s="40"/>
    </row>
    <row r="334" spans="2:9">
      <c r="B334" s="41">
        <v>39918</v>
      </c>
      <c r="C334" s="42">
        <v>14.62</v>
      </c>
      <c r="D334" s="42"/>
      <c r="E334" s="42"/>
      <c r="F334" s="40"/>
      <c r="G334" s="40"/>
      <c r="H334" s="40"/>
      <c r="I334" s="40"/>
    </row>
    <row r="335" spans="2:9">
      <c r="B335" s="41">
        <v>39919</v>
      </c>
      <c r="C335" s="42">
        <v>14.62</v>
      </c>
      <c r="D335" s="42"/>
      <c r="E335" s="42"/>
      <c r="F335" s="40"/>
      <c r="G335" s="40"/>
      <c r="H335" s="40"/>
      <c r="I335" s="40"/>
    </row>
    <row r="336" spans="2:9">
      <c r="B336" s="41">
        <v>39920</v>
      </c>
      <c r="C336" s="42">
        <v>14.5</v>
      </c>
      <c r="D336" s="42"/>
      <c r="E336" s="42"/>
      <c r="F336" s="40"/>
      <c r="G336" s="40"/>
      <c r="H336" s="40"/>
      <c r="I336" s="40"/>
    </row>
    <row r="337" spans="2:9">
      <c r="B337" s="41">
        <v>39923</v>
      </c>
      <c r="C337" s="42">
        <v>13.78</v>
      </c>
      <c r="D337" s="42"/>
      <c r="E337" s="42"/>
      <c r="F337" s="40"/>
      <c r="G337" s="40"/>
      <c r="H337" s="40"/>
      <c r="I337" s="40"/>
    </row>
    <row r="338" spans="2:9">
      <c r="B338" s="41">
        <v>39924</v>
      </c>
      <c r="C338" s="42">
        <v>13.9</v>
      </c>
      <c r="D338" s="42"/>
      <c r="E338" s="42"/>
      <c r="F338" s="40"/>
      <c r="G338" s="40"/>
      <c r="H338" s="40"/>
      <c r="I338" s="40"/>
    </row>
    <row r="339" spans="2:9">
      <c r="B339" s="41">
        <v>39925</v>
      </c>
      <c r="C339" s="42">
        <v>14.26</v>
      </c>
      <c r="D339" s="42"/>
      <c r="E339" s="42"/>
      <c r="F339" s="40"/>
      <c r="G339" s="40"/>
      <c r="H339" s="40"/>
      <c r="I339" s="40"/>
    </row>
    <row r="340" spans="2:9">
      <c r="B340" s="41">
        <v>39926</v>
      </c>
      <c r="C340" s="42">
        <v>14.13</v>
      </c>
      <c r="D340" s="42"/>
      <c r="E340" s="42"/>
      <c r="F340" s="40"/>
      <c r="G340" s="40"/>
      <c r="H340" s="40"/>
      <c r="I340" s="40"/>
    </row>
    <row r="341" spans="2:9">
      <c r="B341" s="41">
        <v>39927</v>
      </c>
      <c r="C341" s="42">
        <v>14.45</v>
      </c>
      <c r="D341" s="42"/>
      <c r="E341" s="42"/>
      <c r="F341" s="40"/>
      <c r="G341" s="40"/>
      <c r="H341" s="40"/>
      <c r="I341" s="40"/>
    </row>
    <row r="342" spans="2:9">
      <c r="B342" s="41">
        <v>39930</v>
      </c>
      <c r="C342" s="42">
        <v>14.3</v>
      </c>
      <c r="D342" s="42"/>
      <c r="E342" s="42"/>
      <c r="F342" s="40"/>
      <c r="G342" s="40"/>
      <c r="H342" s="40"/>
      <c r="I342" s="40"/>
    </row>
    <row r="343" spans="2:9">
      <c r="B343" s="41">
        <v>39931</v>
      </c>
      <c r="C343" s="42">
        <v>14.11</v>
      </c>
      <c r="D343" s="42"/>
      <c r="E343" s="42"/>
      <c r="F343" s="40"/>
      <c r="G343" s="40"/>
      <c r="H343" s="40"/>
      <c r="I343" s="40"/>
    </row>
    <row r="344" spans="2:9">
      <c r="B344" s="41">
        <v>39932</v>
      </c>
      <c r="C344" s="42">
        <v>14.42</v>
      </c>
      <c r="D344" s="42"/>
      <c r="E344" s="42"/>
      <c r="F344" s="40"/>
      <c r="G344" s="40"/>
      <c r="H344" s="40"/>
      <c r="I344" s="40"/>
    </row>
    <row r="345" spans="2:9">
      <c r="B345" s="41">
        <v>39933</v>
      </c>
      <c r="C345" s="42">
        <v>14.94</v>
      </c>
      <c r="D345" s="42"/>
      <c r="E345" s="42"/>
      <c r="F345" s="40"/>
      <c r="G345" s="40"/>
      <c r="H345" s="40"/>
      <c r="I345" s="40"/>
    </row>
    <row r="346" spans="2:9">
      <c r="B346" s="41">
        <v>39934</v>
      </c>
      <c r="C346" s="42">
        <v>15.08</v>
      </c>
      <c r="D346" s="42"/>
      <c r="E346" s="42"/>
      <c r="F346" s="40"/>
      <c r="G346" s="40"/>
      <c r="H346" s="40"/>
      <c r="I346" s="40"/>
    </row>
    <row r="347" spans="2:9">
      <c r="B347" s="41">
        <v>39937</v>
      </c>
      <c r="C347" s="42">
        <v>15.47</v>
      </c>
      <c r="D347" s="42"/>
      <c r="E347" s="42"/>
      <c r="F347" s="40"/>
      <c r="G347" s="40"/>
      <c r="H347" s="40"/>
      <c r="I347" s="40"/>
    </row>
    <row r="348" spans="2:9">
      <c r="B348" s="41">
        <v>39938</v>
      </c>
      <c r="C348" s="42">
        <v>14.86</v>
      </c>
      <c r="D348" s="42"/>
      <c r="E348" s="42"/>
      <c r="F348" s="40"/>
      <c r="G348" s="40"/>
      <c r="H348" s="40"/>
      <c r="I348" s="40"/>
    </row>
    <row r="349" spans="2:9">
      <c r="B349" s="41">
        <v>39939</v>
      </c>
      <c r="C349" s="42">
        <v>15.29</v>
      </c>
      <c r="D349" s="42"/>
      <c r="E349" s="42"/>
      <c r="F349" s="40"/>
      <c r="G349" s="40"/>
      <c r="H349" s="40"/>
      <c r="I349" s="40"/>
    </row>
    <row r="350" spans="2:9">
      <c r="B350" s="41">
        <v>39940</v>
      </c>
      <c r="C350" s="42">
        <v>15.51</v>
      </c>
      <c r="D350" s="42"/>
      <c r="E350" s="42"/>
      <c r="F350" s="40"/>
      <c r="G350" s="40"/>
      <c r="H350" s="40"/>
      <c r="I350" s="40"/>
    </row>
    <row r="351" spans="2:9">
      <c r="B351" s="41">
        <v>39941</v>
      </c>
      <c r="C351" s="42">
        <v>16.29</v>
      </c>
      <c r="D351" s="42"/>
      <c r="E351" s="42"/>
      <c r="F351" s="40"/>
      <c r="G351" s="40"/>
      <c r="H351" s="40"/>
      <c r="I351" s="40"/>
    </row>
    <row r="352" spans="2:9">
      <c r="B352" s="41">
        <v>39944</v>
      </c>
      <c r="C352" s="42">
        <v>16.63</v>
      </c>
      <c r="D352" s="42"/>
      <c r="E352" s="42"/>
      <c r="F352" s="40"/>
      <c r="G352" s="40"/>
      <c r="H352" s="40"/>
      <c r="I352" s="40"/>
    </row>
    <row r="353" spans="2:9">
      <c r="B353" s="41">
        <v>39945</v>
      </c>
      <c r="C353" s="42">
        <v>15.83</v>
      </c>
      <c r="D353" s="42"/>
      <c r="E353" s="42"/>
      <c r="F353" s="40"/>
      <c r="G353" s="40"/>
      <c r="H353" s="40"/>
      <c r="I353" s="40"/>
    </row>
    <row r="354" spans="2:9">
      <c r="B354" s="41">
        <v>39946</v>
      </c>
      <c r="C354" s="42">
        <v>15.46</v>
      </c>
      <c r="D354" s="42"/>
      <c r="E354" s="42"/>
      <c r="F354" s="40"/>
      <c r="G354" s="40"/>
      <c r="H354" s="40"/>
      <c r="I354" s="40"/>
    </row>
    <row r="355" spans="2:9">
      <c r="B355" s="41">
        <v>39947</v>
      </c>
      <c r="C355" s="42">
        <v>15.17</v>
      </c>
      <c r="D355" s="42"/>
      <c r="E355" s="42"/>
      <c r="F355" s="40"/>
      <c r="G355" s="40"/>
      <c r="H355" s="40"/>
      <c r="I355" s="40"/>
    </row>
    <row r="356" spans="2:9">
      <c r="B356" s="41">
        <v>39948</v>
      </c>
      <c r="C356" s="42">
        <v>14.78</v>
      </c>
      <c r="D356" s="42"/>
      <c r="E356" s="42"/>
      <c r="F356" s="40"/>
      <c r="G356" s="40"/>
      <c r="H356" s="40"/>
      <c r="I356" s="40"/>
    </row>
    <row r="357" spans="2:9">
      <c r="B357" s="41">
        <v>39951</v>
      </c>
      <c r="C357" s="42">
        <v>15.11</v>
      </c>
      <c r="D357" s="42"/>
      <c r="E357" s="42"/>
      <c r="F357" s="40"/>
      <c r="G357" s="40"/>
      <c r="H357" s="40"/>
      <c r="I357" s="40"/>
    </row>
    <row r="358" spans="2:9">
      <c r="B358" s="41">
        <v>39952</v>
      </c>
      <c r="C358" s="42">
        <v>15.36</v>
      </c>
      <c r="D358" s="42"/>
      <c r="E358" s="42"/>
      <c r="F358" s="40"/>
      <c r="G358" s="40"/>
      <c r="H358" s="40"/>
      <c r="I358" s="40"/>
    </row>
    <row r="359" spans="2:9">
      <c r="B359" s="41">
        <v>39953</v>
      </c>
      <c r="C359" s="42">
        <v>15.95</v>
      </c>
      <c r="D359" s="42"/>
      <c r="E359" s="42"/>
      <c r="F359" s="40"/>
      <c r="G359" s="40"/>
      <c r="H359" s="40"/>
      <c r="I359" s="40"/>
    </row>
    <row r="360" spans="2:9">
      <c r="B360" s="41">
        <v>39954</v>
      </c>
      <c r="C360" s="42">
        <v>15.7</v>
      </c>
      <c r="D360" s="42"/>
      <c r="E360" s="42"/>
      <c r="F360" s="40"/>
      <c r="G360" s="40"/>
      <c r="H360" s="40"/>
      <c r="I360" s="40"/>
    </row>
    <row r="361" spans="2:9">
      <c r="B361" s="41">
        <v>39955</v>
      </c>
      <c r="C361" s="42">
        <v>15.88</v>
      </c>
      <c r="D361" s="42"/>
      <c r="E361" s="42"/>
      <c r="F361" s="40"/>
      <c r="G361" s="40"/>
      <c r="H361" s="40"/>
      <c r="I361" s="40"/>
    </row>
    <row r="362" spans="2:9">
      <c r="B362" s="41">
        <v>39959</v>
      </c>
      <c r="C362" s="42">
        <v>15.7</v>
      </c>
      <c r="D362" s="42"/>
      <c r="E362" s="42"/>
      <c r="F362" s="40"/>
      <c r="G362" s="40"/>
      <c r="H362" s="40"/>
      <c r="I362" s="40"/>
    </row>
    <row r="363" spans="2:9">
      <c r="B363" s="41">
        <v>39960</v>
      </c>
      <c r="C363" s="42">
        <v>15.92</v>
      </c>
      <c r="D363" s="42"/>
      <c r="E363" s="42"/>
      <c r="F363" s="40"/>
      <c r="G363" s="40"/>
      <c r="H363" s="40"/>
      <c r="I363" s="40"/>
    </row>
    <row r="364" spans="2:9">
      <c r="B364" s="41">
        <v>39961</v>
      </c>
      <c r="C364" s="42">
        <v>15.83</v>
      </c>
      <c r="D364" s="42"/>
      <c r="E364" s="42"/>
      <c r="F364" s="40"/>
      <c r="G364" s="40"/>
      <c r="H364" s="40"/>
      <c r="I364" s="40"/>
    </row>
    <row r="365" spans="2:9">
      <c r="B365" s="41">
        <v>39962</v>
      </c>
      <c r="C365" s="42">
        <v>15.54</v>
      </c>
      <c r="D365" s="42"/>
      <c r="E365" s="42"/>
      <c r="F365" s="40"/>
      <c r="G365" s="40"/>
      <c r="H365" s="40"/>
      <c r="I365" s="40"/>
    </row>
    <row r="366" spans="2:9">
      <c r="B366" s="41">
        <v>39965</v>
      </c>
      <c r="C366" s="42">
        <v>15.82</v>
      </c>
      <c r="D366" s="42"/>
      <c r="E366" s="42"/>
      <c r="F366" s="40"/>
      <c r="G366" s="40"/>
      <c r="H366" s="40"/>
      <c r="I366" s="40"/>
    </row>
    <row r="367" spans="2:9">
      <c r="B367" s="41">
        <v>39966</v>
      </c>
      <c r="C367" s="42">
        <v>15.6</v>
      </c>
      <c r="D367" s="42"/>
      <c r="E367" s="42"/>
      <c r="F367" s="40"/>
      <c r="G367" s="40"/>
      <c r="H367" s="40"/>
      <c r="I367" s="40"/>
    </row>
    <row r="368" spans="2:9">
      <c r="B368" s="41">
        <v>39967</v>
      </c>
      <c r="C368" s="42">
        <v>14.92</v>
      </c>
      <c r="D368" s="42"/>
      <c r="E368" s="42"/>
      <c r="F368" s="40"/>
      <c r="G368" s="40"/>
      <c r="H368" s="40"/>
      <c r="I368" s="40"/>
    </row>
    <row r="369" spans="2:9">
      <c r="B369" s="41">
        <v>39968</v>
      </c>
      <c r="C369" s="42">
        <v>14.84</v>
      </c>
      <c r="D369" s="42"/>
      <c r="E369" s="42"/>
      <c r="F369" s="40"/>
      <c r="G369" s="40"/>
      <c r="H369" s="40"/>
      <c r="I369" s="40"/>
    </row>
    <row r="370" spans="2:9">
      <c r="B370" s="41">
        <v>39969</v>
      </c>
      <c r="C370" s="42">
        <v>14.77</v>
      </c>
      <c r="D370" s="42"/>
      <c r="E370" s="42"/>
      <c r="F370" s="40"/>
      <c r="G370" s="40"/>
      <c r="H370" s="40"/>
      <c r="I370" s="40"/>
    </row>
    <row r="371" spans="2:9">
      <c r="B371" s="41">
        <v>39972</v>
      </c>
      <c r="C371" s="42">
        <v>13.97</v>
      </c>
      <c r="D371" s="42"/>
      <c r="E371" s="42"/>
      <c r="F371" s="40"/>
      <c r="G371" s="40"/>
      <c r="H371" s="40"/>
      <c r="I371" s="40"/>
    </row>
    <row r="372" spans="2:9">
      <c r="B372" s="41">
        <v>39973</v>
      </c>
      <c r="C372" s="42">
        <v>13.8</v>
      </c>
      <c r="D372" s="42"/>
      <c r="E372" s="42"/>
      <c r="F372" s="40"/>
      <c r="G372" s="40"/>
      <c r="H372" s="40"/>
      <c r="I372" s="40"/>
    </row>
    <row r="373" spans="2:9">
      <c r="B373" s="41">
        <v>39974</v>
      </c>
      <c r="C373" s="42">
        <v>13.96</v>
      </c>
      <c r="D373" s="42"/>
      <c r="E373" s="42"/>
      <c r="F373" s="40"/>
      <c r="G373" s="40"/>
      <c r="H373" s="40"/>
      <c r="I373" s="40"/>
    </row>
    <row r="374" spans="2:9">
      <c r="B374" s="41">
        <v>39975</v>
      </c>
      <c r="C374" s="42">
        <v>14.07</v>
      </c>
      <c r="D374" s="42"/>
      <c r="E374" s="42"/>
      <c r="F374" s="40"/>
      <c r="G374" s="40"/>
      <c r="H374" s="40"/>
      <c r="I374" s="40"/>
    </row>
    <row r="375" spans="2:9">
      <c r="B375" s="41">
        <v>39976</v>
      </c>
      <c r="C375" s="42">
        <v>13.66</v>
      </c>
      <c r="D375" s="42"/>
      <c r="E375" s="42"/>
      <c r="F375" s="40"/>
      <c r="G375" s="40"/>
      <c r="H375" s="40"/>
      <c r="I375" s="40"/>
    </row>
    <row r="376" spans="2:9">
      <c r="B376" s="41">
        <v>39979</v>
      </c>
      <c r="C376" s="42">
        <v>12.96</v>
      </c>
      <c r="D376" s="42"/>
      <c r="E376" s="42"/>
      <c r="F376" s="40"/>
      <c r="G376" s="40"/>
      <c r="H376" s="40"/>
      <c r="I376" s="40"/>
    </row>
    <row r="377" spans="2:9">
      <c r="B377" s="41">
        <v>39980</v>
      </c>
      <c r="C377" s="42">
        <v>13.56</v>
      </c>
      <c r="D377" s="42"/>
      <c r="E377" s="42"/>
      <c r="F377" s="40"/>
      <c r="G377" s="40"/>
      <c r="H377" s="40"/>
      <c r="I377" s="40"/>
    </row>
    <row r="378" spans="2:9">
      <c r="B378" s="41">
        <v>39981</v>
      </c>
      <c r="C378" s="42">
        <v>13.53</v>
      </c>
      <c r="D378" s="42"/>
      <c r="E378" s="42"/>
      <c r="F378" s="40"/>
      <c r="G378" s="40"/>
      <c r="H378" s="40"/>
      <c r="I378" s="40"/>
    </row>
    <row r="379" spans="2:9">
      <c r="B379" s="41">
        <v>39982</v>
      </c>
      <c r="C379" s="42">
        <v>13.46</v>
      </c>
      <c r="D379" s="42"/>
      <c r="E379" s="42"/>
      <c r="F379" s="40"/>
      <c r="G379" s="40"/>
      <c r="H379" s="40"/>
      <c r="I379" s="40"/>
    </row>
    <row r="380" spans="2:9">
      <c r="B380" s="41">
        <v>39983</v>
      </c>
      <c r="C380" s="42">
        <v>13.93</v>
      </c>
      <c r="D380" s="42"/>
      <c r="E380" s="42"/>
      <c r="F380" s="40"/>
      <c r="G380" s="40"/>
      <c r="H380" s="40"/>
      <c r="I380" s="40"/>
    </row>
    <row r="381" spans="2:9">
      <c r="B381" s="41">
        <v>39986</v>
      </c>
      <c r="C381" s="42">
        <v>13.52</v>
      </c>
      <c r="D381" s="42"/>
      <c r="E381" s="42"/>
      <c r="F381" s="40"/>
      <c r="G381" s="40"/>
      <c r="H381" s="40"/>
      <c r="I381" s="40"/>
    </row>
    <row r="382" spans="2:9">
      <c r="B382" s="41">
        <v>39987</v>
      </c>
      <c r="C382" s="42">
        <v>13.57</v>
      </c>
      <c r="D382" s="42"/>
      <c r="E382" s="42"/>
      <c r="F382" s="40"/>
      <c r="G382" s="40"/>
      <c r="H382" s="40"/>
      <c r="I382" s="40"/>
    </row>
    <row r="383" spans="2:9">
      <c r="B383" s="41">
        <v>39988</v>
      </c>
      <c r="C383" s="42">
        <v>13.86</v>
      </c>
      <c r="D383" s="42"/>
      <c r="E383" s="42"/>
      <c r="F383" s="40"/>
      <c r="G383" s="40"/>
      <c r="H383" s="40"/>
      <c r="I383" s="40"/>
    </row>
    <row r="384" spans="2:9">
      <c r="B384" s="41">
        <v>39989</v>
      </c>
      <c r="C384" s="42">
        <v>14</v>
      </c>
      <c r="D384" s="42"/>
      <c r="E384" s="42"/>
      <c r="F384" s="40"/>
      <c r="G384" s="40"/>
      <c r="H384" s="40"/>
      <c r="I384" s="40"/>
    </row>
    <row r="385" spans="2:9">
      <c r="B385" s="41">
        <v>39990</v>
      </c>
      <c r="C385" s="42">
        <v>13.95</v>
      </c>
      <c r="D385" s="42"/>
      <c r="E385" s="42"/>
      <c r="F385" s="40"/>
      <c r="G385" s="40"/>
      <c r="H385" s="40"/>
      <c r="I385" s="40"/>
    </row>
    <row r="386" spans="2:9">
      <c r="B386" s="41">
        <v>39993</v>
      </c>
      <c r="C386" s="42">
        <v>14.1</v>
      </c>
      <c r="D386" s="42"/>
      <c r="E386" s="42"/>
      <c r="F386" s="40"/>
      <c r="G386" s="40"/>
      <c r="H386" s="40"/>
      <c r="I386" s="40"/>
    </row>
    <row r="387" spans="2:9">
      <c r="B387" s="41">
        <v>39994</v>
      </c>
      <c r="C387" s="42">
        <v>13.78</v>
      </c>
      <c r="D387" s="42"/>
      <c r="E387" s="42"/>
      <c r="F387" s="40"/>
      <c r="G387" s="40"/>
      <c r="H387" s="40"/>
      <c r="I387" s="40"/>
    </row>
    <row r="388" spans="2:9">
      <c r="B388" s="41">
        <v>39995</v>
      </c>
      <c r="C388" s="42">
        <v>13.75</v>
      </c>
      <c r="D388" s="42"/>
      <c r="E388" s="42"/>
      <c r="F388" s="40"/>
      <c r="G388" s="40"/>
      <c r="H388" s="40"/>
      <c r="I388" s="40"/>
    </row>
    <row r="389" spans="2:9">
      <c r="B389" s="41">
        <v>39996</v>
      </c>
      <c r="C389" s="42">
        <v>13.59</v>
      </c>
      <c r="D389" s="42"/>
      <c r="E389" s="42"/>
      <c r="F389" s="40"/>
      <c r="G389" s="40"/>
      <c r="H389" s="40"/>
      <c r="I389" s="40"/>
    </row>
    <row r="390" spans="2:9">
      <c r="B390" s="41">
        <v>39997</v>
      </c>
      <c r="C390" s="42">
        <v>13.5</v>
      </c>
      <c r="D390" s="42"/>
      <c r="E390" s="42"/>
      <c r="F390" s="40"/>
      <c r="G390" s="40"/>
      <c r="H390" s="40"/>
      <c r="I390" s="40"/>
    </row>
    <row r="391" spans="2:9">
      <c r="B391" s="41">
        <v>40000</v>
      </c>
      <c r="C391" s="42">
        <v>13.53</v>
      </c>
      <c r="D391" s="42"/>
      <c r="E391" s="42"/>
      <c r="F391" s="40"/>
      <c r="G391" s="40"/>
      <c r="H391" s="40"/>
      <c r="I391" s="40"/>
    </row>
    <row r="392" spans="2:9">
      <c r="B392" s="41">
        <v>40001</v>
      </c>
      <c r="C392" s="42">
        <v>13.64</v>
      </c>
      <c r="D392" s="42"/>
      <c r="E392" s="42"/>
      <c r="F392" s="40"/>
      <c r="G392" s="40"/>
      <c r="H392" s="40"/>
      <c r="I392" s="40"/>
    </row>
    <row r="393" spans="2:9">
      <c r="B393" s="41">
        <v>40002</v>
      </c>
      <c r="C393" s="42">
        <v>13.91</v>
      </c>
      <c r="D393" s="42"/>
      <c r="E393" s="42"/>
      <c r="F393" s="40"/>
      <c r="G393" s="40"/>
      <c r="H393" s="40"/>
      <c r="I393" s="40"/>
    </row>
    <row r="394" spans="2:9">
      <c r="B394" s="41">
        <v>40003</v>
      </c>
      <c r="C394" s="42">
        <v>14.3</v>
      </c>
      <c r="D394" s="42"/>
      <c r="E394" s="42"/>
      <c r="F394" s="40"/>
      <c r="G394" s="40"/>
      <c r="H394" s="40"/>
      <c r="I394" s="40"/>
    </row>
    <row r="395" spans="2:9">
      <c r="B395" s="41">
        <v>40004</v>
      </c>
      <c r="C395" s="42">
        <v>14.5</v>
      </c>
      <c r="D395" s="42"/>
      <c r="E395" s="42"/>
      <c r="F395" s="40"/>
      <c r="G395" s="40"/>
      <c r="H395" s="40"/>
      <c r="I395" s="40"/>
    </row>
    <row r="396" spans="2:9">
      <c r="B396" s="41">
        <v>40007</v>
      </c>
      <c r="C396" s="42">
        <v>15.16</v>
      </c>
      <c r="D396" s="42"/>
      <c r="E396" s="42"/>
      <c r="F396" s="40"/>
      <c r="G396" s="40"/>
      <c r="H396" s="40"/>
      <c r="I396" s="40"/>
    </row>
    <row r="397" spans="2:9">
      <c r="B397" s="41">
        <v>40008</v>
      </c>
      <c r="C397" s="42">
        <v>14.73</v>
      </c>
      <c r="D397" s="42"/>
      <c r="E397" s="42"/>
      <c r="F397" s="40"/>
      <c r="G397" s="40"/>
      <c r="H397" s="40"/>
      <c r="I397" s="40"/>
    </row>
    <row r="398" spans="2:9">
      <c r="B398" s="41">
        <v>40009</v>
      </c>
      <c r="C398" s="42">
        <v>14.99</v>
      </c>
      <c r="D398" s="42"/>
      <c r="E398" s="42"/>
      <c r="F398" s="40"/>
      <c r="G398" s="40"/>
      <c r="H398" s="40"/>
      <c r="I398" s="40"/>
    </row>
    <row r="399" spans="2:9">
      <c r="B399" s="41">
        <v>40010</v>
      </c>
      <c r="C399" s="42">
        <v>15</v>
      </c>
      <c r="D399" s="42"/>
      <c r="E399" s="42"/>
      <c r="F399" s="40"/>
      <c r="G399" s="40"/>
      <c r="H399" s="40"/>
      <c r="I399" s="40"/>
    </row>
    <row r="400" spans="2:9">
      <c r="B400" s="41">
        <v>40011</v>
      </c>
      <c r="C400" s="42">
        <v>14.55</v>
      </c>
      <c r="D400" s="42"/>
      <c r="E400" s="42"/>
      <c r="F400" s="40"/>
      <c r="G400" s="40"/>
      <c r="H400" s="40"/>
      <c r="I400" s="40"/>
    </row>
    <row r="401" spans="2:9">
      <c r="B401" s="41">
        <v>40014</v>
      </c>
      <c r="C401" s="42">
        <v>14.61</v>
      </c>
      <c r="D401" s="42"/>
      <c r="E401" s="42"/>
      <c r="F401" s="40"/>
      <c r="G401" s="40"/>
      <c r="H401" s="40"/>
      <c r="I401" s="40"/>
    </row>
    <row r="402" spans="2:9">
      <c r="B402" s="41">
        <v>40015</v>
      </c>
      <c r="C402" s="42">
        <v>14.93</v>
      </c>
      <c r="D402" s="42"/>
      <c r="E402" s="42"/>
      <c r="F402" s="40"/>
      <c r="G402" s="40"/>
      <c r="H402" s="40"/>
      <c r="I402" s="40"/>
    </row>
    <row r="403" spans="2:9">
      <c r="B403" s="41">
        <v>40016</v>
      </c>
      <c r="C403" s="42">
        <v>14.84</v>
      </c>
      <c r="D403" s="42"/>
      <c r="E403" s="42"/>
      <c r="F403" s="40"/>
      <c r="G403" s="40"/>
      <c r="H403" s="40"/>
      <c r="I403" s="40"/>
    </row>
    <row r="404" spans="2:9">
      <c r="B404" s="41">
        <v>40017</v>
      </c>
      <c r="C404" s="42">
        <v>14.87</v>
      </c>
      <c r="D404" s="42"/>
      <c r="E404" s="42"/>
      <c r="F404" s="40"/>
      <c r="G404" s="40"/>
      <c r="H404" s="40"/>
      <c r="I404" s="40"/>
    </row>
    <row r="405" spans="2:9">
      <c r="B405" s="41">
        <v>40018</v>
      </c>
      <c r="C405" s="42">
        <v>14.74</v>
      </c>
      <c r="D405" s="42"/>
      <c r="E405" s="42"/>
      <c r="F405" s="40"/>
      <c r="G405" s="40"/>
      <c r="H405" s="40"/>
      <c r="I405" s="40"/>
    </row>
    <row r="406" spans="2:9">
      <c r="B406" s="41">
        <v>40021</v>
      </c>
      <c r="C406" s="42">
        <v>14.56</v>
      </c>
      <c r="D406" s="42"/>
      <c r="E406" s="42"/>
      <c r="F406" s="40"/>
      <c r="G406" s="40"/>
      <c r="H406" s="40"/>
      <c r="I406" s="40"/>
    </row>
    <row r="407" spans="2:9">
      <c r="B407" s="41">
        <v>40022</v>
      </c>
      <c r="C407" s="42">
        <v>14.21</v>
      </c>
      <c r="D407" s="42"/>
      <c r="E407" s="42"/>
      <c r="F407" s="40"/>
      <c r="G407" s="40"/>
      <c r="H407" s="40"/>
      <c r="I407" s="40"/>
    </row>
    <row r="408" spans="2:9">
      <c r="B408" s="41">
        <v>40023</v>
      </c>
      <c r="C408" s="42">
        <v>14.01</v>
      </c>
      <c r="D408" s="42"/>
      <c r="E408" s="42"/>
      <c r="F408" s="40"/>
      <c r="G408" s="40"/>
      <c r="H408" s="40"/>
      <c r="I408" s="40"/>
    </row>
    <row r="409" spans="2:9">
      <c r="B409" s="41">
        <v>40024</v>
      </c>
      <c r="C409" s="42">
        <v>14.17</v>
      </c>
      <c r="D409" s="42"/>
      <c r="E409" s="42"/>
      <c r="F409" s="40"/>
      <c r="G409" s="40"/>
      <c r="H409" s="40"/>
      <c r="I409" s="40"/>
    </row>
    <row r="410" spans="2:9">
      <c r="B410" s="41">
        <v>40025</v>
      </c>
      <c r="C410" s="42">
        <v>14.13</v>
      </c>
      <c r="D410" s="42"/>
      <c r="E410" s="42"/>
      <c r="F410" s="40"/>
      <c r="G410" s="40"/>
      <c r="H410" s="40"/>
      <c r="I410" s="40"/>
    </row>
    <row r="411" spans="2:9">
      <c r="B411" s="41">
        <v>40028</v>
      </c>
      <c r="C411" s="42">
        <v>14.85</v>
      </c>
      <c r="D411" s="42"/>
      <c r="E411" s="42"/>
      <c r="F411" s="40"/>
      <c r="G411" s="40"/>
      <c r="H411" s="40"/>
      <c r="I411" s="40"/>
    </row>
    <row r="412" spans="2:9">
      <c r="B412" s="41">
        <v>40029</v>
      </c>
      <c r="C412" s="42">
        <v>15.05</v>
      </c>
      <c r="D412" s="42"/>
      <c r="E412" s="42"/>
      <c r="F412" s="40"/>
      <c r="G412" s="40"/>
      <c r="H412" s="40"/>
      <c r="I412" s="40"/>
    </row>
    <row r="413" spans="2:9">
      <c r="B413" s="41">
        <v>40030</v>
      </c>
      <c r="C413" s="42">
        <v>14.77</v>
      </c>
      <c r="D413" s="42"/>
      <c r="E413" s="42"/>
      <c r="F413" s="40"/>
      <c r="G413" s="40"/>
      <c r="H413" s="40"/>
      <c r="I413" s="40"/>
    </row>
    <row r="414" spans="2:9">
      <c r="B414" s="41">
        <v>40031</v>
      </c>
      <c r="C414" s="42">
        <v>14.78</v>
      </c>
      <c r="D414" s="42"/>
      <c r="E414" s="42"/>
      <c r="F414" s="40"/>
      <c r="G414" s="40"/>
      <c r="H414" s="40"/>
      <c r="I414" s="40"/>
    </row>
    <row r="415" spans="2:9">
      <c r="B415" s="41">
        <v>40032</v>
      </c>
      <c r="C415" s="42">
        <v>14.73</v>
      </c>
      <c r="D415" s="42"/>
      <c r="E415" s="42"/>
      <c r="F415" s="40"/>
      <c r="G415" s="40"/>
      <c r="H415" s="40"/>
      <c r="I415" s="40"/>
    </row>
    <row r="416" spans="2:9">
      <c r="B416" s="41">
        <v>40035</v>
      </c>
      <c r="C416" s="42">
        <v>14.6</v>
      </c>
      <c r="D416" s="42"/>
      <c r="E416" s="42"/>
      <c r="F416" s="40"/>
      <c r="G416" s="40"/>
      <c r="H416" s="40"/>
      <c r="I416" s="40"/>
    </row>
    <row r="417" spans="2:9">
      <c r="B417" s="41">
        <v>40036</v>
      </c>
      <c r="C417" s="42">
        <v>14.57</v>
      </c>
      <c r="D417" s="42"/>
      <c r="E417" s="42"/>
      <c r="F417" s="40"/>
      <c r="G417" s="40"/>
      <c r="H417" s="40"/>
      <c r="I417" s="40"/>
    </row>
    <row r="418" spans="2:9">
      <c r="B418" s="41">
        <v>40037</v>
      </c>
      <c r="C418" s="42">
        <v>14.77</v>
      </c>
      <c r="D418" s="42"/>
      <c r="E418" s="42"/>
      <c r="F418" s="40"/>
      <c r="G418" s="40"/>
      <c r="H418" s="40"/>
      <c r="I418" s="40"/>
    </row>
    <row r="419" spans="2:9">
      <c r="B419" s="41">
        <v>40038</v>
      </c>
      <c r="C419" s="42">
        <v>14.74</v>
      </c>
      <c r="D419" s="42"/>
      <c r="E419" s="42"/>
      <c r="F419" s="40"/>
      <c r="G419" s="40"/>
      <c r="H419" s="40"/>
      <c r="I419" s="40"/>
    </row>
    <row r="420" spans="2:9">
      <c r="B420" s="41">
        <v>40039</v>
      </c>
      <c r="C420" s="42">
        <v>14.78</v>
      </c>
      <c r="D420" s="42"/>
      <c r="E420" s="42"/>
      <c r="F420" s="40"/>
      <c r="G420" s="40"/>
      <c r="H420" s="40"/>
      <c r="I420" s="40"/>
    </row>
    <row r="421" spans="2:9">
      <c r="B421" s="41">
        <v>40042</v>
      </c>
      <c r="C421" s="42">
        <v>14.89</v>
      </c>
      <c r="D421" s="42"/>
      <c r="E421" s="42"/>
      <c r="F421" s="40"/>
      <c r="G421" s="40"/>
      <c r="H421" s="40"/>
      <c r="I421" s="40"/>
    </row>
    <row r="422" spans="2:9">
      <c r="B422" s="41">
        <v>40043</v>
      </c>
      <c r="C422" s="42">
        <v>15.17</v>
      </c>
      <c r="D422" s="42"/>
      <c r="E422" s="42"/>
      <c r="F422" s="40"/>
      <c r="G422" s="40"/>
      <c r="H422" s="40"/>
      <c r="I422" s="40"/>
    </row>
    <row r="423" spans="2:9">
      <c r="B423" s="41">
        <v>40044</v>
      </c>
      <c r="C423" s="42">
        <v>15.32</v>
      </c>
      <c r="D423" s="42"/>
      <c r="E423" s="42"/>
      <c r="F423" s="40"/>
      <c r="G423" s="40"/>
      <c r="H423" s="40"/>
      <c r="I423" s="40"/>
    </row>
    <row r="424" spans="2:9">
      <c r="B424" s="41">
        <v>40045</v>
      </c>
      <c r="C424" s="42">
        <v>15.54</v>
      </c>
      <c r="D424" s="42"/>
      <c r="E424" s="42"/>
      <c r="F424" s="40"/>
      <c r="G424" s="40"/>
      <c r="H424" s="40"/>
      <c r="I424" s="40"/>
    </row>
    <row r="425" spans="2:9">
      <c r="B425" s="41">
        <v>40046</v>
      </c>
      <c r="C425" s="42">
        <v>15.8</v>
      </c>
      <c r="D425" s="42"/>
      <c r="E425" s="42"/>
      <c r="F425" s="40"/>
      <c r="G425" s="40"/>
      <c r="H425" s="40"/>
      <c r="I425" s="40"/>
    </row>
    <row r="426" spans="2:9">
      <c r="B426" s="41">
        <v>40049</v>
      </c>
      <c r="C426" s="42">
        <v>15.63</v>
      </c>
      <c r="D426" s="42"/>
      <c r="E426" s="42"/>
      <c r="F426" s="40"/>
      <c r="G426" s="40"/>
      <c r="H426" s="40"/>
      <c r="I426" s="40"/>
    </row>
    <row r="427" spans="2:9">
      <c r="B427" s="41">
        <v>40050</v>
      </c>
      <c r="C427" s="42">
        <v>15.63</v>
      </c>
      <c r="D427" s="42"/>
      <c r="E427" s="42"/>
      <c r="F427" s="40"/>
      <c r="G427" s="40"/>
      <c r="H427" s="40"/>
      <c r="I427" s="40"/>
    </row>
    <row r="428" spans="2:9">
      <c r="B428" s="41">
        <v>40051</v>
      </c>
      <c r="C428" s="42">
        <v>15.6</v>
      </c>
      <c r="D428" s="42"/>
      <c r="E428" s="42"/>
      <c r="F428" s="40"/>
      <c r="G428" s="40"/>
      <c r="H428" s="40"/>
      <c r="I428" s="40"/>
    </row>
    <row r="429" spans="2:9">
      <c r="B429" s="41">
        <v>40052</v>
      </c>
      <c r="C429" s="42">
        <v>15.55</v>
      </c>
      <c r="D429" s="42"/>
      <c r="E429" s="42"/>
      <c r="F429" s="40"/>
      <c r="G429" s="40"/>
      <c r="H429" s="40"/>
      <c r="I429" s="40"/>
    </row>
    <row r="430" spans="2:9">
      <c r="B430" s="41">
        <v>40053</v>
      </c>
      <c r="C430" s="42">
        <v>15.58</v>
      </c>
      <c r="D430" s="42"/>
      <c r="E430" s="42"/>
      <c r="F430" s="40"/>
      <c r="G430" s="40"/>
      <c r="H430" s="40"/>
      <c r="I430" s="40"/>
    </row>
    <row r="431" spans="2:9">
      <c r="B431" s="41">
        <v>40056</v>
      </c>
      <c r="C431" s="42">
        <v>15.3</v>
      </c>
      <c r="D431" s="42"/>
      <c r="E431" s="42"/>
      <c r="F431" s="40"/>
      <c r="G431" s="40"/>
      <c r="H431" s="40"/>
      <c r="I431" s="40"/>
    </row>
    <row r="432" spans="2:9">
      <c r="B432" s="41">
        <v>40057</v>
      </c>
      <c r="C432" s="42">
        <v>15.18</v>
      </c>
      <c r="D432" s="42"/>
      <c r="E432" s="42"/>
      <c r="F432" s="40"/>
      <c r="G432" s="40"/>
      <c r="H432" s="40"/>
      <c r="I432" s="40"/>
    </row>
    <row r="433" spans="2:9">
      <c r="B433" s="41">
        <v>40058</v>
      </c>
      <c r="C433" s="42">
        <v>15.45</v>
      </c>
      <c r="D433" s="42"/>
      <c r="E433" s="42"/>
      <c r="F433" s="40"/>
      <c r="G433" s="40"/>
      <c r="H433" s="40"/>
      <c r="I433" s="40"/>
    </row>
    <row r="434" spans="2:9">
      <c r="B434" s="41">
        <v>40059</v>
      </c>
      <c r="C434" s="42">
        <v>15.76</v>
      </c>
      <c r="D434" s="42"/>
      <c r="E434" s="42"/>
      <c r="F434" s="40"/>
      <c r="G434" s="40"/>
      <c r="H434" s="40"/>
      <c r="I434" s="40"/>
    </row>
    <row r="435" spans="2:9">
      <c r="B435" s="41">
        <v>40060</v>
      </c>
      <c r="C435" s="42">
        <v>15.58</v>
      </c>
      <c r="D435" s="42"/>
      <c r="E435" s="42"/>
      <c r="F435" s="40"/>
      <c r="G435" s="40"/>
      <c r="H435" s="40"/>
      <c r="I435" s="40"/>
    </row>
    <row r="436" spans="2:9">
      <c r="B436" s="41">
        <v>40063</v>
      </c>
      <c r="C436" s="42">
        <v>15.71</v>
      </c>
      <c r="D436" s="42"/>
      <c r="E436" s="42"/>
      <c r="F436" s="40"/>
      <c r="G436" s="40"/>
      <c r="H436" s="40"/>
      <c r="I436" s="40"/>
    </row>
    <row r="437" spans="2:9">
      <c r="B437" s="41">
        <v>40064</v>
      </c>
      <c r="C437" s="42">
        <v>15.82</v>
      </c>
      <c r="D437" s="42"/>
      <c r="E437" s="42"/>
      <c r="F437" s="40"/>
      <c r="G437" s="40"/>
      <c r="H437" s="40"/>
      <c r="I437" s="40"/>
    </row>
    <row r="438" spans="2:9">
      <c r="B438" s="41">
        <v>40065</v>
      </c>
      <c r="C438" s="42">
        <v>15.54</v>
      </c>
      <c r="D438" s="42"/>
      <c r="E438" s="42"/>
      <c r="F438" s="40"/>
      <c r="G438" s="40"/>
      <c r="H438" s="40"/>
      <c r="I438" s="40"/>
    </row>
    <row r="439" spans="2:9">
      <c r="B439" s="41">
        <v>40066</v>
      </c>
      <c r="C439" s="42">
        <v>15.45</v>
      </c>
      <c r="D439" s="42"/>
      <c r="E439" s="42"/>
      <c r="F439" s="40"/>
      <c r="G439" s="40"/>
      <c r="H439" s="40"/>
      <c r="I439" s="40"/>
    </row>
    <row r="440" spans="2:9">
      <c r="B440" s="41">
        <v>40067</v>
      </c>
      <c r="C440" s="42">
        <v>14.93</v>
      </c>
      <c r="D440" s="42"/>
      <c r="E440" s="42"/>
      <c r="F440" s="40"/>
      <c r="G440" s="40"/>
      <c r="H440" s="40"/>
      <c r="I440" s="40"/>
    </row>
    <row r="441" spans="2:9">
      <c r="B441" s="41">
        <v>40070</v>
      </c>
      <c r="C441" s="42">
        <v>14.26</v>
      </c>
      <c r="D441" s="42"/>
      <c r="E441" s="42"/>
      <c r="F441" s="40"/>
      <c r="G441" s="40"/>
      <c r="H441" s="40"/>
      <c r="I441" s="40"/>
    </row>
    <row r="442" spans="2:9">
      <c r="B442" s="41">
        <v>40071</v>
      </c>
      <c r="C442" s="42">
        <v>14.6</v>
      </c>
      <c r="D442" s="42"/>
      <c r="E442" s="42"/>
      <c r="F442" s="40"/>
      <c r="G442" s="40"/>
      <c r="H442" s="40"/>
      <c r="I442" s="40"/>
    </row>
    <row r="443" spans="2:9">
      <c r="B443" s="41">
        <v>40072</v>
      </c>
      <c r="C443" s="42">
        <v>14.4</v>
      </c>
      <c r="D443" s="42"/>
      <c r="E443" s="42"/>
      <c r="F443" s="40"/>
      <c r="G443" s="40"/>
      <c r="H443" s="40"/>
      <c r="I443" s="40"/>
    </row>
    <row r="444" spans="2:9">
      <c r="B444" s="41">
        <v>40073</v>
      </c>
      <c r="C444" s="42">
        <v>13.92</v>
      </c>
      <c r="D444" s="42"/>
      <c r="E444" s="42"/>
      <c r="F444" s="40"/>
      <c r="G444" s="40"/>
      <c r="H444" s="40"/>
      <c r="I444" s="40"/>
    </row>
    <row r="445" spans="2:9">
      <c r="B445" s="41">
        <v>40074</v>
      </c>
      <c r="C445" s="42">
        <v>13.96</v>
      </c>
      <c r="D445" s="42"/>
      <c r="E445" s="42"/>
      <c r="F445" s="40"/>
      <c r="G445" s="40"/>
      <c r="H445" s="40"/>
      <c r="I445" s="40"/>
    </row>
    <row r="446" spans="2:9">
      <c r="B446" s="41">
        <v>40077</v>
      </c>
      <c r="C446" s="42">
        <v>14.27</v>
      </c>
      <c r="D446" s="42"/>
      <c r="E446" s="42"/>
      <c r="F446" s="40"/>
      <c r="G446" s="40"/>
      <c r="H446" s="40"/>
      <c r="I446" s="40"/>
    </row>
    <row r="447" spans="2:9">
      <c r="B447" s="41">
        <v>40078</v>
      </c>
      <c r="C447" s="42">
        <v>14.04</v>
      </c>
      <c r="D447" s="42"/>
      <c r="E447" s="42"/>
      <c r="F447" s="40"/>
      <c r="G447" s="40"/>
      <c r="H447" s="40"/>
      <c r="I447" s="40"/>
    </row>
    <row r="448" spans="2:9">
      <c r="B448" s="41">
        <v>40079</v>
      </c>
      <c r="C448" s="42">
        <v>13.62</v>
      </c>
      <c r="D448" s="42"/>
      <c r="E448" s="42"/>
      <c r="F448" s="40"/>
      <c r="G448" s="40"/>
      <c r="H448" s="40"/>
      <c r="I448" s="40"/>
    </row>
    <row r="449" spans="2:9">
      <c r="B449" s="41">
        <v>40080</v>
      </c>
      <c r="C449" s="42">
        <v>13.05</v>
      </c>
      <c r="D449" s="42"/>
      <c r="E449" s="42"/>
      <c r="F449" s="40"/>
      <c r="G449" s="40"/>
      <c r="H449" s="40"/>
      <c r="I449" s="40"/>
    </row>
    <row r="450" spans="2:9">
      <c r="B450" s="41">
        <v>40081</v>
      </c>
      <c r="C450" s="42">
        <v>13.37</v>
      </c>
      <c r="D450" s="42"/>
      <c r="E450" s="42"/>
      <c r="F450" s="40"/>
      <c r="G450" s="40"/>
      <c r="H450" s="40"/>
      <c r="I450" s="40"/>
    </row>
    <row r="451" spans="2:9">
      <c r="B451" s="41">
        <v>40084</v>
      </c>
      <c r="C451" s="42">
        <v>13.78</v>
      </c>
      <c r="D451" s="42"/>
      <c r="E451" s="42"/>
      <c r="F451" s="40"/>
      <c r="G451" s="40"/>
      <c r="H451" s="40"/>
      <c r="I451" s="40"/>
    </row>
    <row r="452" spans="2:9">
      <c r="B452" s="41">
        <v>40085</v>
      </c>
      <c r="C452" s="42">
        <v>13.39</v>
      </c>
      <c r="D452" s="42"/>
      <c r="E452" s="42"/>
      <c r="F452" s="40"/>
      <c r="G452" s="40"/>
      <c r="H452" s="40"/>
      <c r="I452" s="40"/>
    </row>
    <row r="453" spans="2:9">
      <c r="B453" s="41">
        <v>40086</v>
      </c>
      <c r="C453" s="42">
        <v>13.64</v>
      </c>
      <c r="D453" s="42"/>
      <c r="E453" s="42"/>
      <c r="F453" s="40"/>
      <c r="G453" s="40"/>
      <c r="H453" s="40"/>
      <c r="I453" s="40"/>
    </row>
    <row r="454" spans="2:9">
      <c r="B454" s="41">
        <v>40087</v>
      </c>
      <c r="C454" s="42">
        <v>13.52</v>
      </c>
      <c r="D454" s="42"/>
      <c r="E454" s="42"/>
      <c r="F454" s="40"/>
      <c r="G454" s="40"/>
      <c r="H454" s="40"/>
      <c r="I454" s="40"/>
    </row>
    <row r="455" spans="2:9">
      <c r="B455" s="41">
        <v>40088</v>
      </c>
      <c r="C455" s="42">
        <v>13.32</v>
      </c>
      <c r="D455" s="42"/>
      <c r="E455" s="42"/>
      <c r="F455" s="40"/>
      <c r="G455" s="40"/>
      <c r="H455" s="40"/>
      <c r="I455" s="40"/>
    </row>
    <row r="456" spans="2:9">
      <c r="B456" s="41">
        <v>40091</v>
      </c>
      <c r="C456" s="42">
        <v>13.4</v>
      </c>
      <c r="D456" s="42"/>
      <c r="E456" s="42"/>
      <c r="F456" s="40"/>
      <c r="G456" s="40"/>
      <c r="H456" s="40"/>
      <c r="I456" s="40"/>
    </row>
    <row r="457" spans="2:9">
      <c r="B457" s="41">
        <v>40092</v>
      </c>
      <c r="C457" s="42">
        <v>14.03</v>
      </c>
      <c r="D457" s="42"/>
      <c r="E457" s="42"/>
      <c r="F457" s="40"/>
      <c r="G457" s="40"/>
      <c r="H457" s="40"/>
      <c r="I457" s="40"/>
    </row>
    <row r="458" spans="2:9">
      <c r="B458" s="41">
        <v>40093</v>
      </c>
      <c r="C458" s="42">
        <v>13.9</v>
      </c>
      <c r="D458" s="42"/>
      <c r="E458" s="42"/>
      <c r="F458" s="40"/>
      <c r="G458" s="40"/>
      <c r="H458" s="40"/>
      <c r="I458" s="40"/>
    </row>
    <row r="459" spans="2:9">
      <c r="B459" s="41">
        <v>40094</v>
      </c>
      <c r="C459" s="42">
        <v>13.72</v>
      </c>
      <c r="D459" s="42"/>
      <c r="E459" s="42"/>
      <c r="F459" s="40"/>
      <c r="G459" s="40"/>
      <c r="H459" s="40"/>
      <c r="I459" s="40"/>
    </row>
    <row r="460" spans="2:9">
      <c r="B460" s="41">
        <v>40095</v>
      </c>
      <c r="C460" s="42">
        <v>14.11</v>
      </c>
      <c r="D460" s="42"/>
      <c r="E460" s="42"/>
      <c r="F460" s="40"/>
      <c r="G460" s="40"/>
      <c r="H460" s="40"/>
      <c r="I460" s="40"/>
    </row>
    <row r="461" spans="2:9">
      <c r="B461" s="41">
        <v>40098</v>
      </c>
      <c r="C461" s="42">
        <v>14.62</v>
      </c>
      <c r="D461" s="42"/>
      <c r="E461" s="42"/>
      <c r="F461" s="40"/>
      <c r="G461" s="40"/>
      <c r="H461" s="40"/>
      <c r="I461" s="40"/>
    </row>
    <row r="462" spans="2:9">
      <c r="B462" s="41">
        <v>40099</v>
      </c>
      <c r="C462" s="42">
        <v>14.65</v>
      </c>
      <c r="D462" s="42"/>
      <c r="E462" s="42"/>
      <c r="F462" s="40"/>
      <c r="G462" s="40"/>
      <c r="H462" s="40"/>
      <c r="I462" s="40"/>
    </row>
    <row r="463" spans="2:9">
      <c r="B463" s="41">
        <v>40100</v>
      </c>
      <c r="C463" s="42">
        <v>14.79</v>
      </c>
      <c r="D463" s="42"/>
      <c r="E463" s="42"/>
      <c r="F463" s="40"/>
      <c r="G463" s="40"/>
      <c r="H463" s="40"/>
      <c r="I463" s="40"/>
    </row>
    <row r="464" spans="2:9">
      <c r="B464" s="41">
        <v>40101</v>
      </c>
      <c r="C464" s="42">
        <v>14.56</v>
      </c>
      <c r="D464" s="42"/>
      <c r="E464" s="42"/>
      <c r="F464" s="40"/>
      <c r="G464" s="40"/>
      <c r="H464" s="40"/>
      <c r="I464" s="40"/>
    </row>
    <row r="465" spans="2:9">
      <c r="B465" s="41">
        <v>40102</v>
      </c>
      <c r="C465" s="42">
        <v>14.48</v>
      </c>
      <c r="D465" s="42"/>
      <c r="E465" s="42"/>
      <c r="F465" s="40"/>
      <c r="G465" s="40"/>
      <c r="H465" s="40"/>
      <c r="I465" s="40"/>
    </row>
    <row r="466" spans="2:9">
      <c r="B466" s="41">
        <v>40105</v>
      </c>
      <c r="C466" s="42">
        <v>14.81</v>
      </c>
      <c r="D466" s="42"/>
      <c r="E466" s="42"/>
      <c r="F466" s="40"/>
      <c r="G466" s="40"/>
      <c r="H466" s="40"/>
      <c r="I466" s="40"/>
    </row>
    <row r="467" spans="2:9">
      <c r="B467" s="41">
        <v>40106</v>
      </c>
      <c r="C467" s="42">
        <v>14.96</v>
      </c>
      <c r="D467" s="42"/>
      <c r="E467" s="42"/>
      <c r="F467" s="40"/>
      <c r="G467" s="40"/>
      <c r="H467" s="40"/>
      <c r="I467" s="40"/>
    </row>
    <row r="468" spans="2:9">
      <c r="B468" s="41">
        <v>40107</v>
      </c>
      <c r="C468" s="42">
        <v>15.37</v>
      </c>
      <c r="D468" s="42"/>
      <c r="E468" s="42"/>
      <c r="F468" s="40"/>
      <c r="G468" s="40"/>
      <c r="H468" s="40"/>
      <c r="I468" s="40"/>
    </row>
    <row r="469" spans="2:9">
      <c r="B469" s="41">
        <v>40108</v>
      </c>
      <c r="C469" s="42">
        <v>14.86</v>
      </c>
      <c r="D469" s="42"/>
      <c r="E469" s="42"/>
      <c r="F469" s="40"/>
      <c r="G469" s="40"/>
      <c r="H469" s="40"/>
      <c r="I469" s="40"/>
    </row>
    <row r="470" spans="2:9">
      <c r="B470" s="41">
        <v>40109</v>
      </c>
      <c r="C470" s="42">
        <v>14.8</v>
      </c>
      <c r="D470" s="42"/>
      <c r="E470" s="42"/>
      <c r="F470" s="40"/>
      <c r="G470" s="40"/>
      <c r="H470" s="40"/>
      <c r="I470" s="40"/>
    </row>
    <row r="471" spans="2:9">
      <c r="B471" s="41">
        <v>40112</v>
      </c>
      <c r="C471" s="42">
        <v>14.73</v>
      </c>
      <c r="D471" s="42"/>
      <c r="E471" s="42"/>
      <c r="F471" s="40"/>
      <c r="G471" s="40"/>
      <c r="H471" s="40"/>
      <c r="I471" s="40"/>
    </row>
    <row r="472" spans="2:9">
      <c r="B472" s="41">
        <v>40113</v>
      </c>
      <c r="C472" s="42">
        <v>14.62</v>
      </c>
      <c r="D472" s="42"/>
      <c r="E472" s="42"/>
      <c r="F472" s="40"/>
      <c r="G472" s="40"/>
      <c r="H472" s="40"/>
      <c r="I472" s="40"/>
    </row>
    <row r="473" spans="2:9">
      <c r="B473" s="41">
        <v>40114</v>
      </c>
      <c r="C473" s="42">
        <v>14.59</v>
      </c>
      <c r="D473" s="42"/>
      <c r="E473" s="42"/>
      <c r="F473" s="40"/>
      <c r="G473" s="40"/>
      <c r="H473" s="40"/>
      <c r="I473" s="40"/>
    </row>
    <row r="474" spans="2:9">
      <c r="B474" s="41">
        <v>40115</v>
      </c>
      <c r="C474" s="42">
        <v>15.11</v>
      </c>
      <c r="D474" s="42"/>
      <c r="E474" s="42"/>
      <c r="F474" s="40"/>
      <c r="G474" s="40"/>
      <c r="H474" s="40"/>
      <c r="I474" s="40"/>
    </row>
    <row r="475" spans="2:9">
      <c r="B475" s="41">
        <v>40116</v>
      </c>
      <c r="C475" s="42">
        <v>14.9</v>
      </c>
      <c r="D475" s="42"/>
      <c r="E475" s="42"/>
      <c r="F475" s="40"/>
      <c r="G475" s="40"/>
      <c r="H475" s="40"/>
      <c r="I475" s="40"/>
    </row>
    <row r="476" spans="2:9">
      <c r="B476" s="41">
        <v>40119</v>
      </c>
      <c r="C476" s="42">
        <v>14.9</v>
      </c>
      <c r="D476" s="42"/>
      <c r="E476" s="42"/>
      <c r="F476" s="40"/>
      <c r="G476" s="40"/>
      <c r="H476" s="40"/>
      <c r="I476" s="40"/>
    </row>
    <row r="477" spans="2:9">
      <c r="B477" s="41">
        <v>40120</v>
      </c>
      <c r="C477" s="42">
        <v>14.75</v>
      </c>
      <c r="D477" s="42"/>
      <c r="E477" s="42"/>
      <c r="F477" s="40"/>
      <c r="G477" s="40"/>
      <c r="H477" s="40"/>
      <c r="I477" s="40"/>
    </row>
    <row r="478" spans="2:9">
      <c r="B478" s="41">
        <v>40121</v>
      </c>
      <c r="C478" s="42">
        <v>14.71</v>
      </c>
      <c r="D478" s="42"/>
      <c r="E478" s="42"/>
      <c r="F478" s="40"/>
      <c r="G478" s="40"/>
      <c r="H478" s="40"/>
      <c r="I478" s="40"/>
    </row>
    <row r="479" spans="2:9">
      <c r="B479" s="41">
        <v>40122</v>
      </c>
      <c r="C479" s="42">
        <v>14.72</v>
      </c>
      <c r="D479" s="42"/>
      <c r="E479" s="42"/>
      <c r="F479" s="40"/>
      <c r="G479" s="40"/>
      <c r="H479" s="40"/>
      <c r="I479" s="40"/>
    </row>
    <row r="480" spans="2:9">
      <c r="B480" s="41">
        <v>40123</v>
      </c>
      <c r="C480" s="42">
        <v>14.32</v>
      </c>
      <c r="D480" s="42"/>
      <c r="E480" s="42"/>
      <c r="F480" s="40"/>
      <c r="G480" s="40"/>
      <c r="H480" s="40"/>
      <c r="I480" s="40"/>
    </row>
    <row r="481" spans="2:9">
      <c r="B481" s="41">
        <v>40126</v>
      </c>
      <c r="C481" s="42">
        <v>14.21</v>
      </c>
      <c r="D481" s="42"/>
      <c r="E481" s="42"/>
      <c r="F481" s="40"/>
      <c r="G481" s="40"/>
      <c r="H481" s="40"/>
      <c r="I481" s="40"/>
    </row>
    <row r="482" spans="2:9">
      <c r="B482" s="41">
        <v>40127</v>
      </c>
      <c r="C482" s="42">
        <v>14.04</v>
      </c>
      <c r="D482" s="42"/>
      <c r="E482" s="42"/>
      <c r="F482" s="40"/>
      <c r="G482" s="40"/>
      <c r="H482" s="40"/>
      <c r="I482" s="40"/>
    </row>
    <row r="483" spans="2:9">
      <c r="B483" s="41">
        <v>40128</v>
      </c>
      <c r="C483" s="42">
        <v>13.82</v>
      </c>
      <c r="D483" s="42"/>
      <c r="E483" s="42"/>
      <c r="F483" s="40"/>
      <c r="G483" s="40"/>
      <c r="H483" s="40"/>
      <c r="I483" s="40"/>
    </row>
    <row r="484" spans="2:9">
      <c r="B484" s="41">
        <v>40129</v>
      </c>
      <c r="C484" s="42">
        <v>13.58</v>
      </c>
      <c r="D484" s="42"/>
      <c r="E484" s="42"/>
      <c r="F484" s="40"/>
      <c r="G484" s="40"/>
      <c r="H484" s="40"/>
      <c r="I484" s="40"/>
    </row>
    <row r="485" spans="2:9">
      <c r="B485" s="41">
        <v>40130</v>
      </c>
      <c r="C485" s="42">
        <v>13.69</v>
      </c>
      <c r="D485" s="42"/>
      <c r="E485" s="42"/>
      <c r="F485" s="40"/>
      <c r="G485" s="40"/>
      <c r="H485" s="40"/>
      <c r="I485" s="40"/>
    </row>
    <row r="486" spans="2:9">
      <c r="B486" s="41">
        <v>40133</v>
      </c>
      <c r="C486" s="42">
        <v>13.99</v>
      </c>
      <c r="D486" s="42"/>
      <c r="E486" s="42"/>
      <c r="F486" s="40"/>
      <c r="G486" s="40"/>
      <c r="H486" s="40"/>
      <c r="I486" s="40"/>
    </row>
    <row r="487" spans="2:9">
      <c r="B487" s="41">
        <v>40134</v>
      </c>
      <c r="C487" s="42">
        <v>13.59</v>
      </c>
      <c r="D487" s="42"/>
      <c r="E487" s="42"/>
      <c r="F487" s="40"/>
      <c r="G487" s="40"/>
      <c r="H487" s="40"/>
      <c r="I487" s="40"/>
    </row>
    <row r="488" spans="2:9">
      <c r="B488" s="41">
        <v>40135</v>
      </c>
      <c r="C488" s="42">
        <v>13.72</v>
      </c>
      <c r="D488" s="42"/>
      <c r="E488" s="42"/>
      <c r="F488" s="40"/>
      <c r="G488" s="40"/>
      <c r="H488" s="40"/>
      <c r="I488" s="40"/>
    </row>
    <row r="489" spans="2:9">
      <c r="B489" s="41">
        <v>40136</v>
      </c>
      <c r="C489" s="42">
        <v>13.59</v>
      </c>
      <c r="D489" s="42"/>
      <c r="E489" s="42"/>
      <c r="F489" s="40"/>
      <c r="G489" s="40"/>
      <c r="H489" s="40"/>
      <c r="I489" s="40"/>
    </row>
    <row r="490" spans="2:9">
      <c r="B490" s="41">
        <v>40137</v>
      </c>
      <c r="C490" s="42">
        <v>13.26</v>
      </c>
      <c r="D490" s="42"/>
      <c r="E490" s="42"/>
      <c r="F490" s="40"/>
      <c r="G490" s="40"/>
      <c r="H490" s="40"/>
      <c r="I490" s="40"/>
    </row>
    <row r="491" spans="2:9">
      <c r="B491" s="41">
        <v>40140</v>
      </c>
      <c r="C491" s="42">
        <v>13.29</v>
      </c>
      <c r="D491" s="42"/>
      <c r="E491" s="42"/>
      <c r="F491" s="40"/>
      <c r="G491" s="40"/>
      <c r="H491" s="40"/>
      <c r="I491" s="40"/>
    </row>
    <row r="492" spans="2:9">
      <c r="B492" s="41">
        <v>40141</v>
      </c>
      <c r="C492" s="42">
        <v>12.81</v>
      </c>
      <c r="D492" s="42"/>
      <c r="E492" s="42"/>
      <c r="F492" s="40"/>
      <c r="G492" s="40"/>
      <c r="H492" s="40"/>
      <c r="I492" s="40"/>
    </row>
    <row r="493" spans="2:9">
      <c r="B493" s="41">
        <v>40142</v>
      </c>
      <c r="C493" s="42">
        <v>13.07</v>
      </c>
      <c r="D493" s="42"/>
      <c r="E493" s="42"/>
      <c r="F493" s="40"/>
      <c r="G493" s="40"/>
      <c r="H493" s="40"/>
      <c r="I493" s="40"/>
    </row>
    <row r="494" spans="2:9">
      <c r="B494" s="41">
        <v>40143</v>
      </c>
      <c r="C494" s="42">
        <v>13.13</v>
      </c>
      <c r="D494" s="42"/>
      <c r="E494" s="42"/>
      <c r="F494" s="40"/>
      <c r="G494" s="40"/>
      <c r="H494" s="40"/>
      <c r="I494" s="40"/>
    </row>
    <row r="495" spans="2:9">
      <c r="B495" s="41">
        <v>40144</v>
      </c>
      <c r="C495" s="42">
        <v>13.41</v>
      </c>
      <c r="D495" s="42"/>
      <c r="E495" s="42"/>
      <c r="F495" s="40"/>
      <c r="G495" s="40"/>
      <c r="H495" s="40"/>
      <c r="I495" s="40"/>
    </row>
    <row r="496" spans="2:9">
      <c r="B496" s="41">
        <v>40147</v>
      </c>
      <c r="C496" s="42">
        <v>13.34</v>
      </c>
      <c r="D496" s="42"/>
      <c r="E496" s="42"/>
      <c r="F496" s="40"/>
      <c r="G496" s="40"/>
      <c r="H496" s="40"/>
      <c r="I496" s="40"/>
    </row>
    <row r="497" spans="2:9">
      <c r="B497" s="41">
        <v>40148</v>
      </c>
      <c r="C497" s="42">
        <v>13.69</v>
      </c>
      <c r="D497" s="42"/>
      <c r="E497" s="42"/>
      <c r="F497" s="40"/>
      <c r="G497" s="40"/>
      <c r="H497" s="40"/>
      <c r="I497" s="40"/>
    </row>
    <row r="498" spans="2:9">
      <c r="B498" s="41">
        <v>40149</v>
      </c>
      <c r="C498" s="42">
        <v>13.75</v>
      </c>
      <c r="D498" s="42"/>
      <c r="E498" s="42"/>
      <c r="F498" s="40"/>
      <c r="G498" s="40"/>
      <c r="H498" s="40"/>
      <c r="I498" s="40"/>
    </row>
    <row r="499" spans="2:9">
      <c r="B499" s="41">
        <v>40150</v>
      </c>
      <c r="C499" s="42">
        <v>14.04</v>
      </c>
      <c r="D499" s="42"/>
      <c r="E499" s="42"/>
      <c r="F499" s="40"/>
      <c r="G499" s="40"/>
      <c r="H499" s="40"/>
      <c r="I499" s="40"/>
    </row>
    <row r="500" spans="2:9">
      <c r="B500" s="41">
        <v>40151</v>
      </c>
      <c r="C500" s="42">
        <v>14.32</v>
      </c>
      <c r="D500" s="42"/>
      <c r="E500" s="42"/>
      <c r="F500" s="40"/>
      <c r="G500" s="40"/>
      <c r="H500" s="40"/>
      <c r="I500" s="40"/>
    </row>
    <row r="501" spans="2:9">
      <c r="B501" s="41">
        <v>40154</v>
      </c>
      <c r="C501" s="42">
        <v>15.01</v>
      </c>
      <c r="D501" s="42"/>
      <c r="E501" s="42"/>
      <c r="F501" s="40"/>
      <c r="G501" s="40"/>
      <c r="H501" s="40"/>
      <c r="I501" s="40"/>
    </row>
    <row r="502" spans="2:9">
      <c r="B502" s="41">
        <v>40155</v>
      </c>
      <c r="C502" s="42">
        <v>14.32</v>
      </c>
      <c r="D502" s="42"/>
      <c r="E502" s="42"/>
      <c r="F502" s="40"/>
      <c r="G502" s="40"/>
      <c r="H502" s="40"/>
      <c r="I502" s="40"/>
    </row>
    <row r="503" spans="2:9">
      <c r="B503" s="41">
        <v>40156</v>
      </c>
      <c r="C503" s="42">
        <v>14.4</v>
      </c>
      <c r="D503" s="42"/>
      <c r="E503" s="42"/>
      <c r="F503" s="40"/>
      <c r="G503" s="40"/>
      <c r="H503" s="40"/>
      <c r="I503" s="40"/>
    </row>
    <row r="504" spans="2:9">
      <c r="B504" s="41">
        <v>40157</v>
      </c>
      <c r="C504" s="42">
        <v>14.39</v>
      </c>
      <c r="D504" s="42"/>
      <c r="E504" s="42"/>
      <c r="F504" s="40"/>
      <c r="G504" s="40"/>
      <c r="H504" s="40"/>
      <c r="I504" s="40"/>
    </row>
    <row r="505" spans="2:9">
      <c r="B505" s="41">
        <v>40158</v>
      </c>
      <c r="C505" s="42">
        <v>14.57</v>
      </c>
      <c r="D505" s="42"/>
      <c r="E505" s="42"/>
      <c r="F505" s="40"/>
      <c r="G505" s="40"/>
      <c r="H505" s="40"/>
      <c r="I505" s="40"/>
    </row>
    <row r="506" spans="2:9">
      <c r="B506" s="41">
        <v>40161</v>
      </c>
      <c r="C506" s="42">
        <v>14.61</v>
      </c>
      <c r="D506" s="42"/>
      <c r="E506" s="42"/>
      <c r="F506" s="40"/>
      <c r="G506" s="40"/>
      <c r="H506" s="40"/>
      <c r="I506" s="40"/>
    </row>
    <row r="507" spans="2:9">
      <c r="B507" s="41">
        <v>40162</v>
      </c>
      <c r="C507" s="42">
        <v>14.61</v>
      </c>
      <c r="D507" s="42"/>
      <c r="E507" s="42"/>
      <c r="F507" s="40"/>
      <c r="G507" s="40"/>
      <c r="H507" s="40"/>
      <c r="I507" s="40"/>
    </row>
    <row r="508" spans="2:9">
      <c r="B508" s="41">
        <v>40163</v>
      </c>
      <c r="C508" s="42">
        <v>14.36</v>
      </c>
      <c r="D508" s="42"/>
      <c r="E508" s="42"/>
      <c r="F508" s="40"/>
      <c r="G508" s="40"/>
      <c r="H508" s="40"/>
      <c r="I508" s="40"/>
    </row>
    <row r="509" spans="2:9">
      <c r="B509" s="41">
        <v>40164</v>
      </c>
      <c r="C509" s="42">
        <v>13.61</v>
      </c>
      <c r="D509" s="42"/>
      <c r="E509" s="42"/>
      <c r="F509" s="40"/>
      <c r="G509" s="40"/>
      <c r="H509" s="40"/>
      <c r="I509" s="40"/>
    </row>
    <row r="510" spans="2:9">
      <c r="B510" s="41">
        <v>40165</v>
      </c>
      <c r="C510" s="42">
        <v>13.58</v>
      </c>
      <c r="D510" s="42"/>
      <c r="E510" s="42"/>
      <c r="F510" s="40"/>
      <c r="G510" s="40"/>
      <c r="H510" s="40"/>
      <c r="I510" s="40"/>
    </row>
    <row r="511" spans="2:9">
      <c r="B511" s="41">
        <v>40168</v>
      </c>
      <c r="C511" s="42">
        <v>12.45</v>
      </c>
      <c r="D511" s="42"/>
      <c r="E511" s="42"/>
      <c r="F511" s="40"/>
      <c r="G511" s="40"/>
      <c r="H511" s="40"/>
      <c r="I511" s="40"/>
    </row>
    <row r="512" spans="2:9">
      <c r="B512" s="41">
        <v>40169</v>
      </c>
      <c r="C512" s="42">
        <v>12.71</v>
      </c>
      <c r="D512" s="42"/>
      <c r="E512" s="42"/>
      <c r="F512" s="40"/>
      <c r="G512" s="40"/>
      <c r="H512" s="40"/>
      <c r="I512" s="40"/>
    </row>
    <row r="513" spans="2:9">
      <c r="B513" s="41">
        <v>40170</v>
      </c>
      <c r="C513" s="42">
        <v>13</v>
      </c>
      <c r="D513" s="42"/>
      <c r="E513" s="42"/>
      <c r="F513" s="40"/>
      <c r="G513" s="40"/>
      <c r="H513" s="40"/>
      <c r="I513" s="40"/>
    </row>
    <row r="514" spans="2:9">
      <c r="B514" s="41">
        <v>40171</v>
      </c>
      <c r="C514" s="42">
        <v>12.74</v>
      </c>
      <c r="D514" s="42"/>
      <c r="E514" s="42"/>
      <c r="F514" s="40"/>
      <c r="G514" s="40"/>
      <c r="H514" s="40"/>
      <c r="I514" s="40"/>
    </row>
    <row r="515" spans="2:9">
      <c r="B515" s="41">
        <v>40176</v>
      </c>
      <c r="C515" s="42">
        <v>12.66</v>
      </c>
      <c r="D515" s="42"/>
      <c r="E515" s="42"/>
      <c r="F515" s="40"/>
      <c r="G515" s="40"/>
      <c r="H515" s="40"/>
      <c r="I515" s="40"/>
    </row>
    <row r="516" spans="2:9">
      <c r="B516" s="41">
        <v>40177</v>
      </c>
      <c r="C516" s="42">
        <v>12.7</v>
      </c>
      <c r="D516" s="42"/>
      <c r="E516" s="42"/>
      <c r="F516" s="40"/>
      <c r="G516" s="40"/>
      <c r="H516" s="40"/>
      <c r="I516" s="40"/>
    </row>
    <row r="517" spans="2:9">
      <c r="B517" s="41">
        <v>40178</v>
      </c>
      <c r="C517" s="42">
        <v>12.53</v>
      </c>
      <c r="D517" s="42"/>
      <c r="E517" s="42"/>
      <c r="F517" s="40"/>
      <c r="G517" s="40"/>
      <c r="H517" s="40"/>
      <c r="I517" s="40"/>
    </row>
    <row r="518" spans="2:9">
      <c r="B518" s="44">
        <v>40182</v>
      </c>
      <c r="C518" s="42">
        <v>12.941709577754891</v>
      </c>
      <c r="D518" s="42"/>
      <c r="E518" s="42"/>
      <c r="F518" s="40"/>
      <c r="G518" s="40"/>
      <c r="H518" s="40"/>
      <c r="I518" s="40"/>
    </row>
    <row r="519" spans="2:9">
      <c r="B519" s="44">
        <v>40183</v>
      </c>
      <c r="C519" s="42">
        <v>12.556127703398557</v>
      </c>
      <c r="D519" s="42"/>
      <c r="E519" s="42"/>
      <c r="F519" s="40"/>
      <c r="G519" s="40"/>
      <c r="H519" s="40"/>
      <c r="I519" s="40"/>
    </row>
    <row r="520" spans="2:9">
      <c r="B520" s="44">
        <v>40184</v>
      </c>
      <c r="C520" s="42">
        <v>12.269412976313079</v>
      </c>
      <c r="D520" s="42"/>
      <c r="E520" s="42"/>
      <c r="F520" s="40"/>
      <c r="G520" s="40"/>
      <c r="H520" s="40"/>
      <c r="I520" s="40"/>
    </row>
    <row r="521" spans="2:9">
      <c r="B521" s="44">
        <v>40185</v>
      </c>
      <c r="C521" s="42">
        <v>12.585787847579814</v>
      </c>
      <c r="D521" s="42"/>
      <c r="E521" s="42"/>
      <c r="F521" s="40"/>
      <c r="G521" s="40"/>
      <c r="H521" s="40"/>
      <c r="I521" s="40"/>
    </row>
    <row r="522" spans="2:9">
      <c r="B522" s="44">
        <v>40186</v>
      </c>
      <c r="C522" s="42">
        <v>12.852729145211121</v>
      </c>
      <c r="D522" s="42"/>
      <c r="E522" s="42"/>
      <c r="F522" s="40"/>
      <c r="G522" s="40"/>
      <c r="H522" s="40"/>
      <c r="I522" s="40"/>
    </row>
    <row r="523" spans="2:9">
      <c r="B523" s="44">
        <v>40189</v>
      </c>
      <c r="C523" s="42">
        <v>13.03069001029866</v>
      </c>
      <c r="D523" s="42"/>
      <c r="E523" s="42"/>
      <c r="F523" s="40"/>
      <c r="G523" s="40"/>
      <c r="H523" s="40"/>
      <c r="I523" s="40"/>
    </row>
    <row r="524" spans="2:9">
      <c r="B524" s="44">
        <v>40190</v>
      </c>
      <c r="C524" s="42">
        <v>12.724201853759009</v>
      </c>
      <c r="D524" s="42"/>
      <c r="E524" s="42"/>
      <c r="F524" s="40"/>
      <c r="G524" s="40"/>
      <c r="H524" s="40"/>
      <c r="I524" s="40"/>
    </row>
    <row r="525" spans="2:9">
      <c r="B525" s="44">
        <v>40191</v>
      </c>
      <c r="C525" s="42">
        <v>12.941709577754891</v>
      </c>
      <c r="D525" s="42"/>
      <c r="E525" s="42"/>
      <c r="F525" s="40"/>
      <c r="G525" s="40"/>
      <c r="H525" s="40"/>
      <c r="I525" s="40"/>
    </row>
    <row r="526" spans="2:9">
      <c r="B526" s="44">
        <v>40192</v>
      </c>
      <c r="C526" s="42">
        <v>13.44593202883625</v>
      </c>
      <c r="D526" s="42"/>
      <c r="E526" s="42"/>
      <c r="F526" s="40"/>
      <c r="G526" s="40"/>
      <c r="H526" s="40"/>
      <c r="I526" s="40"/>
    </row>
    <row r="527" spans="2:9">
      <c r="B527" s="44">
        <v>40193</v>
      </c>
      <c r="C527" s="42">
        <v>13.188877445932027</v>
      </c>
      <c r="D527" s="42"/>
      <c r="E527" s="42"/>
      <c r="F527" s="40"/>
      <c r="G527" s="40"/>
      <c r="H527" s="40"/>
      <c r="I527" s="40"/>
    </row>
    <row r="528" spans="2:9">
      <c r="B528" s="44">
        <v>40196</v>
      </c>
      <c r="C528" s="42">
        <v>13.554685890834191</v>
      </c>
      <c r="D528" s="42"/>
      <c r="E528" s="42"/>
      <c r="F528" s="40"/>
      <c r="G528" s="40"/>
      <c r="H528" s="40"/>
      <c r="I528" s="40"/>
    </row>
    <row r="529" spans="2:9">
      <c r="B529" s="44">
        <v>40197</v>
      </c>
      <c r="C529" s="42">
        <v>13.653553038105047</v>
      </c>
      <c r="D529" s="42"/>
      <c r="E529" s="42"/>
      <c r="F529" s="40"/>
      <c r="G529" s="40"/>
      <c r="H529" s="40"/>
      <c r="I529" s="40"/>
    </row>
    <row r="530" spans="2:9">
      <c r="B530" s="44">
        <v>40198</v>
      </c>
      <c r="C530" s="42">
        <v>13.218537590113284</v>
      </c>
      <c r="D530" s="42"/>
      <c r="E530" s="42"/>
      <c r="F530" s="40"/>
      <c r="G530" s="40"/>
      <c r="H530" s="40"/>
      <c r="I530" s="40"/>
    </row>
    <row r="531" spans="2:9">
      <c r="B531" s="44">
        <v>40199</v>
      </c>
      <c r="C531" s="42">
        <v>13.099897013388258</v>
      </c>
      <c r="D531" s="42"/>
      <c r="E531" s="42"/>
      <c r="F531" s="40"/>
      <c r="G531" s="40"/>
      <c r="H531" s="40"/>
      <c r="I531" s="40"/>
    </row>
    <row r="532" spans="2:9">
      <c r="B532" s="44">
        <v>40200</v>
      </c>
      <c r="C532" s="42">
        <v>12.981256436663234</v>
      </c>
      <c r="D532" s="42"/>
      <c r="E532" s="42"/>
      <c r="F532" s="40"/>
      <c r="G532" s="40"/>
      <c r="H532" s="40"/>
      <c r="I532" s="40"/>
    </row>
    <row r="533" spans="2:9">
      <c r="B533" s="44">
        <v>40203</v>
      </c>
      <c r="C533" s="42">
        <v>13.297631307929967</v>
      </c>
      <c r="D533" s="42"/>
      <c r="E533" s="42"/>
      <c r="F533" s="40"/>
      <c r="G533" s="40"/>
      <c r="H533" s="40"/>
      <c r="I533" s="40"/>
    </row>
    <row r="534" spans="2:9">
      <c r="B534" s="44">
        <v>40204</v>
      </c>
      <c r="C534" s="42">
        <v>13.455818743563336</v>
      </c>
      <c r="D534" s="42"/>
      <c r="E534" s="42"/>
      <c r="F534" s="40"/>
      <c r="G534" s="40"/>
      <c r="H534" s="40"/>
      <c r="I534" s="40"/>
    </row>
    <row r="535" spans="2:9">
      <c r="B535" s="44">
        <v>40205</v>
      </c>
      <c r="C535" s="42">
        <v>13.248197734294541</v>
      </c>
      <c r="D535" s="42"/>
      <c r="E535" s="42"/>
      <c r="F535" s="40"/>
      <c r="G535" s="40"/>
      <c r="H535" s="40"/>
      <c r="I535" s="40"/>
    </row>
    <row r="536" spans="2:9">
      <c r="B536" s="44">
        <v>40206</v>
      </c>
      <c r="C536" s="42">
        <v>12.991143151390318</v>
      </c>
      <c r="D536" s="42"/>
      <c r="E536" s="42"/>
      <c r="F536" s="40"/>
      <c r="G536" s="40"/>
      <c r="H536" s="40"/>
      <c r="I536" s="40"/>
    </row>
    <row r="537" spans="2:9">
      <c r="B537" s="44">
        <v>40207</v>
      </c>
      <c r="C537" s="42">
        <v>12.714315139031925</v>
      </c>
      <c r="D537" s="42"/>
      <c r="E537" s="42"/>
      <c r="F537" s="40"/>
      <c r="G537" s="40"/>
      <c r="H537" s="40"/>
      <c r="I537" s="40"/>
    </row>
    <row r="538" spans="2:9">
      <c r="B538" s="44">
        <v>40210</v>
      </c>
      <c r="C538" s="42">
        <v>12.57590113285273</v>
      </c>
      <c r="D538" s="42"/>
      <c r="E538" s="42"/>
      <c r="F538" s="40"/>
      <c r="G538" s="40"/>
      <c r="H538" s="40"/>
      <c r="I538" s="40"/>
    </row>
    <row r="539" spans="2:9">
      <c r="B539" s="44">
        <v>40211</v>
      </c>
      <c r="C539" s="42">
        <v>12.5956745623069</v>
      </c>
      <c r="D539" s="42"/>
      <c r="E539" s="42"/>
      <c r="F539" s="40"/>
      <c r="G539" s="40"/>
      <c r="H539" s="40"/>
      <c r="I539" s="40"/>
    </row>
    <row r="540" spans="2:9">
      <c r="B540" s="44">
        <v>40212</v>
      </c>
      <c r="C540" s="42">
        <v>12.605561277033985</v>
      </c>
      <c r="D540" s="42"/>
      <c r="E540" s="42"/>
      <c r="F540" s="40"/>
      <c r="G540" s="40"/>
      <c r="H540" s="40"/>
      <c r="I540" s="40"/>
    </row>
    <row r="541" spans="2:9">
      <c r="B541" s="44">
        <v>40213</v>
      </c>
      <c r="C541" s="42">
        <v>13.070236869207003</v>
      </c>
      <c r="D541" s="42"/>
      <c r="E541" s="42"/>
      <c r="F541" s="40"/>
      <c r="G541" s="40"/>
      <c r="H541" s="40"/>
      <c r="I541" s="40"/>
    </row>
    <row r="542" spans="2:9">
      <c r="B542" s="44">
        <v>40214</v>
      </c>
      <c r="C542" s="42">
        <v>13.119670442842429</v>
      </c>
      <c r="D542" s="42"/>
      <c r="E542" s="42"/>
      <c r="F542" s="40"/>
      <c r="G542" s="40"/>
      <c r="H542" s="40"/>
      <c r="I542" s="40"/>
    </row>
    <row r="543" spans="2:9">
      <c r="B543" s="44">
        <v>40217</v>
      </c>
      <c r="C543" s="42">
        <v>13.594232749742533</v>
      </c>
      <c r="D543" s="42"/>
      <c r="E543" s="42"/>
      <c r="F543" s="40"/>
      <c r="G543" s="40"/>
      <c r="H543" s="40"/>
      <c r="I543" s="40"/>
    </row>
    <row r="544" spans="2:9">
      <c r="B544" s="44">
        <v>40218</v>
      </c>
      <c r="C544" s="42">
        <v>13.396498455200824</v>
      </c>
      <c r="D544" s="42"/>
      <c r="E544" s="42"/>
      <c r="F544" s="40"/>
      <c r="G544" s="40"/>
      <c r="H544" s="40"/>
      <c r="I544" s="40"/>
    </row>
    <row r="545" spans="2:9">
      <c r="B545" s="44">
        <v>40219</v>
      </c>
      <c r="C545" s="42">
        <v>13.109783728115344</v>
      </c>
      <c r="D545" s="42"/>
      <c r="E545" s="42"/>
      <c r="F545" s="40"/>
      <c r="G545" s="40"/>
      <c r="H545" s="40"/>
      <c r="I545" s="40"/>
    </row>
    <row r="546" spans="2:9">
      <c r="B546" s="44">
        <v>40220</v>
      </c>
      <c r="C546" s="42">
        <v>13.040576725025746</v>
      </c>
      <c r="D546" s="42"/>
      <c r="E546" s="42"/>
      <c r="F546" s="40"/>
      <c r="G546" s="40"/>
      <c r="H546" s="40"/>
      <c r="I546" s="40"/>
    </row>
    <row r="547" spans="2:9">
      <c r="B547" s="44">
        <v>40221</v>
      </c>
      <c r="C547" s="42">
        <v>12.803295571575694</v>
      </c>
      <c r="D547" s="42"/>
      <c r="E547" s="42"/>
      <c r="F547" s="40"/>
      <c r="G547" s="40"/>
      <c r="H547" s="40"/>
      <c r="I547" s="40"/>
    </row>
    <row r="548" spans="2:9">
      <c r="B548" s="44">
        <v>40224</v>
      </c>
      <c r="C548" s="42">
        <v>12.981256436663234</v>
      </c>
      <c r="D548" s="42"/>
      <c r="E548" s="42"/>
      <c r="F548" s="40"/>
      <c r="G548" s="40"/>
      <c r="H548" s="40"/>
      <c r="I548" s="40"/>
    </row>
    <row r="549" spans="2:9">
      <c r="B549" s="44">
        <v>40225</v>
      </c>
      <c r="C549" s="42">
        <v>13.159217301750772</v>
      </c>
      <c r="D549" s="42"/>
      <c r="E549" s="42"/>
      <c r="F549" s="40"/>
      <c r="G549" s="40"/>
      <c r="H549" s="40"/>
      <c r="I549" s="40"/>
    </row>
    <row r="550" spans="2:9">
      <c r="B550" s="44">
        <v>40226</v>
      </c>
      <c r="C550" s="42">
        <v>12.763748712667352</v>
      </c>
      <c r="D550" s="42"/>
      <c r="E550" s="42"/>
      <c r="F550" s="40"/>
      <c r="G550" s="40"/>
      <c r="H550" s="40"/>
      <c r="I550" s="40"/>
    </row>
    <row r="551" spans="2:9">
      <c r="B551" s="44">
        <v>40227</v>
      </c>
      <c r="C551" s="42">
        <v>12.81318228630278</v>
      </c>
      <c r="D551" s="42"/>
      <c r="E551" s="42"/>
      <c r="F551" s="40"/>
      <c r="G551" s="40"/>
      <c r="H551" s="40"/>
      <c r="I551" s="40"/>
    </row>
    <row r="552" spans="2:9">
      <c r="B552" s="44">
        <v>40228</v>
      </c>
      <c r="C552" s="42">
        <v>12.378166838311019</v>
      </c>
      <c r="D552" s="42"/>
      <c r="E552" s="42"/>
      <c r="F552" s="40"/>
      <c r="G552" s="40"/>
      <c r="H552" s="40"/>
      <c r="I552" s="40"/>
    </row>
    <row r="553" spans="2:9">
      <c r="B553" s="44">
        <v>40231</v>
      </c>
      <c r="C553" s="42">
        <v>12.63522142121524</v>
      </c>
      <c r="D553" s="42"/>
      <c r="E553" s="42"/>
      <c r="F553" s="40"/>
      <c r="G553" s="40"/>
      <c r="H553" s="40"/>
      <c r="I553" s="40"/>
    </row>
    <row r="554" spans="2:9">
      <c r="B554" s="44">
        <v>40232</v>
      </c>
      <c r="C554" s="42">
        <v>12.585787847579814</v>
      </c>
      <c r="D554" s="42"/>
      <c r="E554" s="42"/>
      <c r="F554" s="40"/>
      <c r="G554" s="40"/>
      <c r="H554" s="40"/>
      <c r="I554" s="40"/>
    </row>
    <row r="555" spans="2:9">
      <c r="B555" s="44">
        <v>40233</v>
      </c>
      <c r="C555" s="42">
        <v>12.912049433573635</v>
      </c>
      <c r="D555" s="42"/>
      <c r="E555" s="42"/>
      <c r="F555" s="40"/>
      <c r="G555" s="40"/>
      <c r="H555" s="40"/>
      <c r="I555" s="40"/>
    </row>
    <row r="556" spans="2:9">
      <c r="B556" s="44">
        <v>40234</v>
      </c>
      <c r="C556" s="42">
        <v>12.753861997940268</v>
      </c>
      <c r="D556" s="42"/>
      <c r="E556" s="42"/>
      <c r="F556" s="40"/>
      <c r="G556" s="40"/>
      <c r="H556" s="40"/>
      <c r="I556" s="40"/>
    </row>
    <row r="557" spans="2:9">
      <c r="B557" s="44">
        <v>40235</v>
      </c>
      <c r="C557" s="42">
        <v>12.852729145211121</v>
      </c>
      <c r="D557" s="42"/>
      <c r="E557" s="42"/>
      <c r="F557" s="40"/>
      <c r="G557" s="40"/>
      <c r="H557" s="40"/>
      <c r="I557" s="40"/>
    </row>
    <row r="558" spans="2:9">
      <c r="B558" s="44">
        <v>40238</v>
      </c>
      <c r="C558" s="42">
        <v>13.178990731204943</v>
      </c>
      <c r="D558" s="42"/>
      <c r="E558" s="42"/>
      <c r="F558" s="40"/>
      <c r="G558" s="40"/>
      <c r="H558" s="40"/>
      <c r="I558" s="40"/>
    </row>
    <row r="559" spans="2:9">
      <c r="B559" s="44">
        <v>40239</v>
      </c>
      <c r="C559" s="42">
        <v>13.149330587023687</v>
      </c>
      <c r="D559" s="42"/>
      <c r="E559" s="42"/>
      <c r="F559" s="40"/>
      <c r="G559" s="40"/>
      <c r="H559" s="40"/>
      <c r="I559" s="40"/>
    </row>
    <row r="560" spans="2:9">
      <c r="B560" s="44">
        <v>40240</v>
      </c>
      <c r="C560" s="42">
        <v>13.386611740473736</v>
      </c>
      <c r="D560" s="42"/>
      <c r="E560" s="42"/>
      <c r="F560" s="40"/>
      <c r="G560" s="40"/>
      <c r="H560" s="40"/>
      <c r="I560" s="40"/>
    </row>
    <row r="561" spans="2:9">
      <c r="B561" s="44">
        <v>40241</v>
      </c>
      <c r="C561" s="42">
        <v>12.971369721936147</v>
      </c>
      <c r="D561" s="42"/>
      <c r="E561" s="42"/>
      <c r="F561" s="40"/>
      <c r="G561" s="40"/>
      <c r="H561" s="40"/>
      <c r="I561" s="40"/>
    </row>
    <row r="562" spans="2:9">
      <c r="B562" s="44">
        <v>40242</v>
      </c>
      <c r="C562" s="42">
        <v>13.149330587023687</v>
      </c>
      <c r="D562" s="42"/>
      <c r="E562" s="42"/>
      <c r="F562" s="40"/>
      <c r="G562" s="40"/>
      <c r="H562" s="40"/>
      <c r="I562" s="40"/>
    </row>
    <row r="563" spans="2:9">
      <c r="B563" s="44">
        <v>40245</v>
      </c>
      <c r="C563" s="42">
        <v>12.951596292481977</v>
      </c>
      <c r="D563" s="42"/>
      <c r="E563" s="42"/>
      <c r="F563" s="40"/>
      <c r="G563" s="40"/>
      <c r="H563" s="40"/>
      <c r="I563" s="40"/>
    </row>
    <row r="564" spans="2:9">
      <c r="B564" s="44">
        <v>40246</v>
      </c>
      <c r="C564" s="42">
        <v>12.981256436663234</v>
      </c>
      <c r="D564" s="42"/>
      <c r="E564" s="42"/>
      <c r="F564" s="40"/>
      <c r="G564" s="40"/>
      <c r="H564" s="40"/>
      <c r="I564" s="40"/>
    </row>
    <row r="565" spans="2:9">
      <c r="B565" s="44">
        <v>40247</v>
      </c>
      <c r="C565" s="42">
        <v>13.080123583934089</v>
      </c>
      <c r="D565" s="42"/>
      <c r="E565" s="42"/>
      <c r="F565" s="40"/>
      <c r="G565" s="40"/>
      <c r="H565" s="40"/>
      <c r="I565" s="40"/>
    </row>
    <row r="566" spans="2:9">
      <c r="B566" s="44">
        <v>40248</v>
      </c>
      <c r="C566" s="42">
        <v>12.842842430484037</v>
      </c>
      <c r="D566" s="42"/>
      <c r="E566" s="42"/>
      <c r="F566" s="40"/>
      <c r="G566" s="40"/>
      <c r="H566" s="40"/>
      <c r="I566" s="40"/>
    </row>
    <row r="567" spans="2:9">
      <c r="B567" s="44">
        <v>40249</v>
      </c>
      <c r="C567" s="42">
        <v>12.753861997940268</v>
      </c>
      <c r="D567" s="42"/>
      <c r="E567" s="42"/>
      <c r="F567" s="40"/>
      <c r="G567" s="40"/>
      <c r="H567" s="40"/>
      <c r="I567" s="40"/>
    </row>
    <row r="568" spans="2:9">
      <c r="B568" s="44">
        <v>40252</v>
      </c>
      <c r="C568" s="42">
        <v>12.941709577754891</v>
      </c>
      <c r="D568" s="42"/>
      <c r="E568" s="42"/>
      <c r="F568" s="40"/>
      <c r="G568" s="40"/>
      <c r="H568" s="40"/>
      <c r="I568" s="40"/>
    </row>
    <row r="569" spans="2:9">
      <c r="B569" s="44">
        <v>40253</v>
      </c>
      <c r="C569" s="42">
        <v>12.832955715756951</v>
      </c>
      <c r="D569" s="42"/>
      <c r="E569" s="42"/>
      <c r="F569" s="40"/>
      <c r="G569" s="40"/>
      <c r="H569" s="40"/>
      <c r="I569" s="40"/>
    </row>
    <row r="570" spans="2:9">
      <c r="B570" s="44">
        <v>40254</v>
      </c>
      <c r="C570" s="42">
        <v>12.892276004119463</v>
      </c>
      <c r="D570" s="42"/>
      <c r="E570" s="42"/>
      <c r="F570" s="40"/>
      <c r="G570" s="40"/>
      <c r="H570" s="40"/>
      <c r="I570" s="40"/>
    </row>
    <row r="571" spans="2:9">
      <c r="B571" s="44">
        <v>40255</v>
      </c>
      <c r="C571" s="42">
        <v>12.961483007209061</v>
      </c>
      <c r="D571" s="42"/>
      <c r="E571" s="42"/>
      <c r="F571" s="40"/>
      <c r="G571" s="40"/>
      <c r="H571" s="40"/>
      <c r="I571" s="40"/>
    </row>
    <row r="572" spans="2:9">
      <c r="B572" s="44">
        <v>40256</v>
      </c>
      <c r="C572" s="42">
        <v>12.971369721936147</v>
      </c>
      <c r="D572" s="42"/>
      <c r="E572" s="42"/>
      <c r="F572" s="40"/>
      <c r="G572" s="40"/>
      <c r="H572" s="40"/>
      <c r="I572" s="40"/>
    </row>
    <row r="573" spans="2:9">
      <c r="B573" s="44">
        <v>40259</v>
      </c>
      <c r="C573" s="42">
        <v>12.991143151390318</v>
      </c>
      <c r="D573" s="42"/>
      <c r="E573" s="42"/>
      <c r="F573" s="40"/>
      <c r="G573" s="40"/>
      <c r="H573" s="40"/>
      <c r="I573" s="40"/>
    </row>
    <row r="574" spans="2:9">
      <c r="B574" s="44">
        <v>40260</v>
      </c>
      <c r="C574" s="42">
        <v>12.773635427394439</v>
      </c>
      <c r="D574" s="42"/>
      <c r="E574" s="42"/>
      <c r="F574" s="40"/>
      <c r="G574" s="40"/>
      <c r="H574" s="40"/>
      <c r="I574" s="40"/>
    </row>
    <row r="575" spans="2:9">
      <c r="B575" s="44">
        <v>40261</v>
      </c>
      <c r="C575" s="42">
        <v>12.63522142121524</v>
      </c>
      <c r="D575" s="42"/>
      <c r="E575" s="42"/>
      <c r="F575" s="40"/>
      <c r="G575" s="40"/>
      <c r="H575" s="40"/>
      <c r="I575" s="40"/>
    </row>
    <row r="576" spans="2:9">
      <c r="B576" s="44">
        <v>40262</v>
      </c>
      <c r="C576" s="42">
        <v>12.516580844490216</v>
      </c>
      <c r="D576" s="42"/>
      <c r="E576" s="42"/>
      <c r="F576" s="40"/>
      <c r="G576" s="40"/>
      <c r="H576" s="40"/>
      <c r="I576" s="40"/>
    </row>
    <row r="577" spans="2:9">
      <c r="B577" s="44">
        <v>40263</v>
      </c>
      <c r="C577" s="42">
        <v>12.773635427394439</v>
      </c>
      <c r="D577" s="42"/>
      <c r="E577" s="42"/>
      <c r="F577" s="40"/>
      <c r="G577" s="40"/>
      <c r="H577" s="40"/>
      <c r="I577" s="40"/>
    </row>
    <row r="578" spans="2:9">
      <c r="B578" s="44">
        <v>40266</v>
      </c>
      <c r="C578" s="42">
        <v>12.625334706488156</v>
      </c>
      <c r="D578" s="42"/>
      <c r="E578" s="42"/>
      <c r="F578" s="40"/>
      <c r="G578" s="40"/>
      <c r="H578" s="40"/>
      <c r="I578" s="40"/>
    </row>
    <row r="579" spans="2:9">
      <c r="B579" s="44">
        <v>40267</v>
      </c>
      <c r="C579" s="42">
        <v>12.694541709577754</v>
      </c>
      <c r="D579" s="42"/>
      <c r="E579" s="42"/>
      <c r="F579" s="40"/>
      <c r="G579" s="40"/>
      <c r="H579" s="40"/>
      <c r="I579" s="40"/>
    </row>
    <row r="580" spans="2:9">
      <c r="B580" s="44">
        <v>40268</v>
      </c>
      <c r="C580" s="42">
        <v>12.684654994850669</v>
      </c>
      <c r="D580" s="42"/>
      <c r="E580" s="42"/>
      <c r="F580" s="40"/>
      <c r="G580" s="40"/>
      <c r="H580" s="40"/>
      <c r="I580" s="40"/>
    </row>
    <row r="581" spans="2:9">
      <c r="B581" s="44">
        <v>40269</v>
      </c>
      <c r="C581" s="42">
        <v>12.941709577754891</v>
      </c>
      <c r="D581" s="42"/>
      <c r="E581" s="42"/>
      <c r="F581" s="40"/>
      <c r="G581" s="40"/>
      <c r="H581" s="40"/>
      <c r="I581" s="40"/>
    </row>
    <row r="582" spans="2:9">
      <c r="B582" s="44">
        <v>40274</v>
      </c>
      <c r="C582" s="42">
        <v>13.287744593202882</v>
      </c>
      <c r="D582" s="42"/>
      <c r="E582" s="42"/>
      <c r="F582" s="40"/>
      <c r="G582" s="40"/>
      <c r="H582" s="40"/>
      <c r="I582" s="40"/>
    </row>
    <row r="583" spans="2:9">
      <c r="B583" s="44">
        <v>40275</v>
      </c>
      <c r="C583" s="42">
        <v>13.376725025746651</v>
      </c>
      <c r="D583" s="42"/>
      <c r="E583" s="42"/>
      <c r="F583" s="40"/>
      <c r="G583" s="40"/>
      <c r="H583" s="40"/>
      <c r="I583" s="40"/>
    </row>
    <row r="584" spans="2:9">
      <c r="B584" s="44">
        <v>40276</v>
      </c>
      <c r="C584" s="42">
        <v>13.406385169927908</v>
      </c>
      <c r="D584" s="42"/>
      <c r="E584" s="42"/>
      <c r="F584" s="40"/>
      <c r="G584" s="40"/>
      <c r="H584" s="40"/>
      <c r="I584" s="40"/>
    </row>
    <row r="585" spans="2:9">
      <c r="B585" s="44">
        <v>40277</v>
      </c>
      <c r="C585" s="42">
        <v>13.544799176107105</v>
      </c>
      <c r="D585" s="42"/>
      <c r="E585" s="42"/>
      <c r="F585" s="40"/>
      <c r="G585" s="40"/>
      <c r="H585" s="40"/>
      <c r="I585" s="40"/>
    </row>
    <row r="586" spans="2:9">
      <c r="B586" s="44">
        <v>40280</v>
      </c>
      <c r="C586" s="42">
        <v>13.554685890834191</v>
      </c>
      <c r="D586" s="42"/>
      <c r="E586" s="42"/>
      <c r="F586" s="40"/>
      <c r="G586" s="40"/>
      <c r="H586" s="40"/>
      <c r="I586" s="40"/>
    </row>
    <row r="587" spans="2:9">
      <c r="B587" s="44">
        <v>40281</v>
      </c>
      <c r="C587" s="42">
        <v>13.544799176107105</v>
      </c>
      <c r="D587" s="42"/>
      <c r="E587" s="42"/>
      <c r="F587" s="40"/>
      <c r="G587" s="40"/>
      <c r="H587" s="40"/>
      <c r="I587" s="40"/>
    </row>
    <row r="588" spans="2:9">
      <c r="B588" s="44">
        <v>40282</v>
      </c>
      <c r="C588" s="42">
        <v>14.058908341915551</v>
      </c>
      <c r="D588" s="42"/>
      <c r="E588" s="42"/>
      <c r="F588" s="40"/>
      <c r="G588" s="40"/>
      <c r="H588" s="40"/>
      <c r="I588" s="40"/>
    </row>
    <row r="589" spans="2:9">
      <c r="B589" s="44">
        <v>40283</v>
      </c>
      <c r="C589" s="42">
        <v>13.989701338825952</v>
      </c>
      <c r="D589" s="42"/>
      <c r="E589" s="42"/>
      <c r="F589" s="40"/>
      <c r="G589" s="40"/>
      <c r="H589" s="40"/>
      <c r="I589" s="40"/>
    </row>
    <row r="590" spans="2:9">
      <c r="B590" s="44">
        <v>40284</v>
      </c>
      <c r="C590" s="42">
        <v>14.25664263645726</v>
      </c>
      <c r="D590" s="42"/>
      <c r="E590" s="42"/>
      <c r="F590" s="40"/>
      <c r="G590" s="40"/>
      <c r="H590" s="40"/>
      <c r="I590" s="40"/>
    </row>
    <row r="591" spans="2:9">
      <c r="B591" s="44">
        <v>40287</v>
      </c>
      <c r="C591" s="42">
        <v>14.395056642636456</v>
      </c>
      <c r="D591" s="42"/>
      <c r="E591" s="42"/>
      <c r="F591" s="40"/>
      <c r="G591" s="40"/>
      <c r="H591" s="40"/>
      <c r="I591" s="40"/>
    </row>
    <row r="592" spans="2:9">
      <c r="B592" s="44">
        <v>40288</v>
      </c>
      <c r="C592" s="42">
        <v>14.543357363542739</v>
      </c>
      <c r="D592" s="42"/>
      <c r="E592" s="42"/>
      <c r="F592" s="40"/>
      <c r="G592" s="40"/>
      <c r="H592" s="40"/>
      <c r="I592" s="40"/>
    </row>
    <row r="593" spans="2:9">
      <c r="B593" s="44">
        <v>40289</v>
      </c>
      <c r="C593" s="42">
        <v>14.493923789907312</v>
      </c>
      <c r="D593" s="42"/>
      <c r="E593" s="42"/>
      <c r="F593" s="40"/>
      <c r="G593" s="40"/>
      <c r="H593" s="40"/>
      <c r="I593" s="40"/>
    </row>
    <row r="594" spans="2:9">
      <c r="B594" s="44">
        <v>40290</v>
      </c>
      <c r="C594" s="42">
        <v>14.493923789907312</v>
      </c>
      <c r="D594" s="42"/>
      <c r="E594" s="42"/>
      <c r="F594" s="40"/>
      <c r="G594" s="40"/>
      <c r="H594" s="40"/>
      <c r="I594" s="40"/>
    </row>
    <row r="595" spans="2:9">
      <c r="B595" s="44">
        <v>40291</v>
      </c>
      <c r="C595" s="42">
        <v>14.78063851699279</v>
      </c>
      <c r="D595" s="42"/>
      <c r="E595" s="42"/>
      <c r="F595" s="40"/>
      <c r="G595" s="40"/>
      <c r="H595" s="40"/>
      <c r="I595" s="40"/>
    </row>
    <row r="596" spans="2:9">
      <c r="B596" s="44">
        <v>40294</v>
      </c>
      <c r="C596" s="42">
        <v>15.413388259526261</v>
      </c>
      <c r="D596" s="42"/>
      <c r="E596" s="42"/>
      <c r="F596" s="40"/>
      <c r="G596" s="40"/>
      <c r="H596" s="40"/>
      <c r="I596" s="40"/>
    </row>
    <row r="597" spans="2:9">
      <c r="B597" s="44">
        <v>40295</v>
      </c>
      <c r="C597" s="42">
        <v>15.077239958805354</v>
      </c>
      <c r="D597" s="42"/>
      <c r="E597" s="42"/>
      <c r="F597" s="40"/>
      <c r="G597" s="40"/>
      <c r="H597" s="40"/>
      <c r="I597" s="40"/>
    </row>
    <row r="598" spans="2:9">
      <c r="B598" s="44">
        <v>40296</v>
      </c>
      <c r="C598" s="42">
        <v>14.810298661174047</v>
      </c>
      <c r="D598" s="42"/>
      <c r="E598" s="42"/>
      <c r="F598" s="40"/>
      <c r="G598" s="40"/>
      <c r="H598" s="40"/>
      <c r="I598" s="40"/>
    </row>
    <row r="599" spans="2:9">
      <c r="B599" s="44">
        <v>40297</v>
      </c>
      <c r="C599" s="42">
        <v>15.176107106076209</v>
      </c>
      <c r="D599" s="42"/>
      <c r="E599" s="42"/>
      <c r="F599" s="40"/>
      <c r="G599" s="40"/>
      <c r="H599" s="40"/>
      <c r="I599" s="40"/>
    </row>
    <row r="600" spans="2:9">
      <c r="B600" s="44">
        <v>40298</v>
      </c>
      <c r="C600" s="42">
        <v>15.759423274974251</v>
      </c>
      <c r="D600" s="42"/>
      <c r="E600" s="42"/>
      <c r="F600" s="40"/>
      <c r="G600" s="40"/>
      <c r="H600" s="40"/>
      <c r="I600" s="40"/>
    </row>
    <row r="601" spans="2:9">
      <c r="B601" s="44">
        <v>40301</v>
      </c>
      <c r="C601" s="42">
        <v>16.332852729145209</v>
      </c>
      <c r="D601" s="42"/>
      <c r="E601" s="42"/>
      <c r="F601" s="40"/>
      <c r="G601" s="40"/>
      <c r="H601" s="40"/>
      <c r="I601" s="40"/>
    </row>
    <row r="602" spans="2:9">
      <c r="B602" s="44">
        <v>40302</v>
      </c>
      <c r="C602" s="42">
        <v>15.739649845520081</v>
      </c>
      <c r="D602" s="42"/>
      <c r="E602" s="42"/>
      <c r="F602" s="40"/>
      <c r="G602" s="40"/>
      <c r="H602" s="40"/>
      <c r="I602" s="40"/>
    </row>
    <row r="603" spans="2:9">
      <c r="B603" s="44">
        <v>40303</v>
      </c>
      <c r="C603" s="42">
        <v>15.818743563336765</v>
      </c>
      <c r="D603" s="42"/>
      <c r="E603" s="42"/>
      <c r="F603" s="40"/>
      <c r="G603" s="40"/>
      <c r="H603" s="40"/>
      <c r="I603" s="40"/>
    </row>
    <row r="604" spans="2:9">
      <c r="B604" s="44">
        <v>40304</v>
      </c>
      <c r="C604" s="42">
        <v>16.00659114315139</v>
      </c>
      <c r="D604" s="42"/>
      <c r="E604" s="42"/>
      <c r="F604" s="40"/>
      <c r="G604" s="40"/>
      <c r="H604" s="40"/>
      <c r="I604" s="40"/>
    </row>
    <row r="605" spans="2:9">
      <c r="B605" s="44">
        <v>40305</v>
      </c>
      <c r="C605" s="42">
        <v>15.363954685890832</v>
      </c>
      <c r="D605" s="42"/>
      <c r="E605" s="42"/>
      <c r="F605" s="40"/>
      <c r="G605" s="40"/>
      <c r="H605" s="40"/>
      <c r="I605" s="40"/>
    </row>
    <row r="606" spans="2:9">
      <c r="B606" s="44">
        <v>40308</v>
      </c>
      <c r="C606" s="42">
        <v>15.08712667353244</v>
      </c>
      <c r="D606" s="42"/>
      <c r="E606" s="42"/>
      <c r="F606" s="40"/>
      <c r="G606" s="40"/>
      <c r="H606" s="40"/>
      <c r="I606" s="40"/>
    </row>
    <row r="607" spans="2:9">
      <c r="B607" s="44">
        <v>40309</v>
      </c>
      <c r="C607" s="42">
        <v>15.512255406797115</v>
      </c>
      <c r="D607" s="42"/>
      <c r="E607" s="42"/>
      <c r="F607" s="40"/>
      <c r="G607" s="40"/>
      <c r="H607" s="40"/>
      <c r="I607" s="40"/>
    </row>
    <row r="608" spans="2:9">
      <c r="B608" s="44">
        <v>40310</v>
      </c>
      <c r="C608" s="42">
        <v>15.561688980432542</v>
      </c>
      <c r="D608" s="42"/>
      <c r="E608" s="42"/>
      <c r="F608" s="40"/>
      <c r="G608" s="40"/>
      <c r="H608" s="40"/>
      <c r="I608" s="40"/>
    </row>
    <row r="609" spans="2:9">
      <c r="B609" s="44">
        <v>40311</v>
      </c>
      <c r="C609" s="42">
        <v>15.640782698249227</v>
      </c>
      <c r="D609" s="42"/>
      <c r="E609" s="42"/>
      <c r="F609" s="40"/>
      <c r="G609" s="40"/>
      <c r="H609" s="40"/>
      <c r="I609" s="40"/>
    </row>
    <row r="610" spans="2:9">
      <c r="B610" s="44">
        <v>40312</v>
      </c>
      <c r="C610" s="42">
        <v>15.472708547888773</v>
      </c>
      <c r="D610" s="42"/>
      <c r="E610" s="42"/>
      <c r="F610" s="40"/>
      <c r="G610" s="40"/>
      <c r="H610" s="40"/>
      <c r="I610" s="40"/>
    </row>
    <row r="611" spans="2:9">
      <c r="B611" s="44">
        <v>40315</v>
      </c>
      <c r="C611" s="42">
        <v>14.928939237899073</v>
      </c>
      <c r="D611" s="42"/>
      <c r="E611" s="42"/>
      <c r="F611" s="40"/>
      <c r="G611" s="40"/>
      <c r="H611" s="40"/>
      <c r="I611" s="40"/>
    </row>
    <row r="612" spans="2:9">
      <c r="B612" s="44">
        <v>40316</v>
      </c>
      <c r="C612" s="42">
        <v>15.116786817713695</v>
      </c>
      <c r="D612" s="42"/>
      <c r="E612" s="42"/>
      <c r="F612" s="40"/>
      <c r="G612" s="40"/>
      <c r="H612" s="40"/>
      <c r="I612" s="40"/>
    </row>
    <row r="613" spans="2:9">
      <c r="B613" s="44">
        <v>40317</v>
      </c>
      <c r="C613" s="42">
        <v>14.553244078269824</v>
      </c>
      <c r="D613" s="42"/>
      <c r="E613" s="42"/>
      <c r="F613" s="40"/>
      <c r="G613" s="40"/>
      <c r="H613" s="40"/>
      <c r="I613" s="40"/>
    </row>
    <row r="614" spans="2:9">
      <c r="B614" s="44">
        <v>40318</v>
      </c>
      <c r="C614" s="42">
        <v>14.533470648815653</v>
      </c>
      <c r="D614" s="42"/>
      <c r="E614" s="42"/>
      <c r="F614" s="40"/>
      <c r="G614" s="40"/>
      <c r="H614" s="40"/>
      <c r="I614" s="40"/>
    </row>
    <row r="615" spans="2:9">
      <c r="B615" s="44">
        <v>40319</v>
      </c>
      <c r="C615" s="42">
        <v>14.681771369721934</v>
      </c>
      <c r="D615" s="42"/>
      <c r="E615" s="42"/>
      <c r="F615" s="40"/>
      <c r="G615" s="40"/>
      <c r="H615" s="40"/>
      <c r="I615" s="40"/>
    </row>
    <row r="616" spans="2:9">
      <c r="B616" s="44">
        <v>40322</v>
      </c>
      <c r="C616" s="42">
        <v>15.245314109165808</v>
      </c>
      <c r="D616" s="42"/>
      <c r="E616" s="42"/>
      <c r="F616" s="40"/>
      <c r="G616" s="40"/>
      <c r="H616" s="40"/>
      <c r="I616" s="40"/>
    </row>
    <row r="617" spans="2:9">
      <c r="B617" s="44">
        <v>40323</v>
      </c>
      <c r="C617" s="42">
        <v>15.027806385169926</v>
      </c>
      <c r="D617" s="42"/>
      <c r="E617" s="42"/>
      <c r="F617" s="40"/>
      <c r="G617" s="40"/>
      <c r="H617" s="40"/>
      <c r="I617" s="40"/>
    </row>
    <row r="618" spans="2:9">
      <c r="B618" s="44">
        <v>40324</v>
      </c>
      <c r="C618" s="42">
        <v>15.522142121524201</v>
      </c>
      <c r="D618" s="42"/>
      <c r="E618" s="42"/>
      <c r="F618" s="40"/>
      <c r="G618" s="40"/>
      <c r="H618" s="40"/>
      <c r="I618" s="40"/>
    </row>
    <row r="619" spans="2:9">
      <c r="B619" s="44">
        <v>40325</v>
      </c>
      <c r="C619" s="42">
        <v>15.314521112255406</v>
      </c>
      <c r="D619" s="42"/>
      <c r="E619" s="42"/>
      <c r="F619" s="40"/>
      <c r="G619" s="40"/>
      <c r="H619" s="40"/>
      <c r="I619" s="40"/>
    </row>
    <row r="620" spans="2:9">
      <c r="B620" s="44">
        <v>40326</v>
      </c>
      <c r="C620" s="42">
        <v>14.938825952626157</v>
      </c>
      <c r="D620" s="42"/>
      <c r="E620" s="42"/>
      <c r="F620" s="40"/>
      <c r="G620" s="40"/>
      <c r="H620" s="40"/>
      <c r="I620" s="40"/>
    </row>
    <row r="621" spans="2:9">
      <c r="B621" s="44">
        <v>40330</v>
      </c>
      <c r="C621" s="42">
        <v>14.968486096807414</v>
      </c>
      <c r="D621" s="42"/>
      <c r="E621" s="42"/>
      <c r="F621" s="40"/>
      <c r="G621" s="40"/>
      <c r="H621" s="40"/>
      <c r="I621" s="40"/>
    </row>
    <row r="622" spans="2:9">
      <c r="B622" s="44">
        <v>40331</v>
      </c>
      <c r="C622" s="42">
        <v>15.097013388259525</v>
      </c>
      <c r="D622" s="42"/>
      <c r="E622" s="42"/>
      <c r="F622" s="40"/>
      <c r="G622" s="40"/>
      <c r="H622" s="40"/>
      <c r="I622" s="40"/>
    </row>
    <row r="623" spans="2:9">
      <c r="B623" s="44">
        <v>40332</v>
      </c>
      <c r="C623" s="42">
        <v>15.08712667353244</v>
      </c>
      <c r="D623" s="42"/>
      <c r="E623" s="42"/>
      <c r="F623" s="40"/>
      <c r="G623" s="40"/>
      <c r="H623" s="40"/>
      <c r="I623" s="40"/>
    </row>
    <row r="624" spans="2:9">
      <c r="B624" s="44">
        <v>40333</v>
      </c>
      <c r="C624" s="42">
        <v>15.166220391349123</v>
      </c>
      <c r="D624" s="42"/>
      <c r="E624" s="42"/>
      <c r="F624" s="40"/>
      <c r="G624" s="40"/>
      <c r="H624" s="40"/>
      <c r="I624" s="40"/>
    </row>
    <row r="625" spans="2:9">
      <c r="B625" s="44">
        <v>40334</v>
      </c>
      <c r="C625" s="42"/>
      <c r="D625" s="42"/>
      <c r="E625" s="42"/>
      <c r="F625" s="40"/>
      <c r="G625" s="40"/>
      <c r="H625" s="40"/>
      <c r="I625" s="40"/>
    </row>
    <row r="626" spans="2:9">
      <c r="B626" s="44">
        <v>40335</v>
      </c>
      <c r="C626" s="42"/>
      <c r="D626" s="42"/>
      <c r="E626" s="42"/>
      <c r="F626" s="40"/>
      <c r="G626" s="40"/>
      <c r="H626" s="40"/>
      <c r="I626" s="40"/>
    </row>
    <row r="627" spans="2:9">
      <c r="B627" s="44">
        <v>40336</v>
      </c>
      <c r="C627" s="42"/>
      <c r="D627" s="42"/>
      <c r="E627" s="42"/>
      <c r="F627" s="40"/>
      <c r="G627" s="40"/>
      <c r="H627" s="40"/>
      <c r="I627" s="40"/>
    </row>
    <row r="628" spans="2:9">
      <c r="B628" s="44">
        <v>40337</v>
      </c>
      <c r="C628" s="42"/>
      <c r="D628" s="42"/>
      <c r="E628" s="42"/>
      <c r="F628" s="40"/>
      <c r="G628" s="40"/>
      <c r="H628" s="40"/>
      <c r="I628" s="40"/>
    </row>
    <row r="629" spans="2:9">
      <c r="B629" s="44">
        <v>40338</v>
      </c>
      <c r="C629" s="42"/>
      <c r="D629" s="42"/>
      <c r="E629" s="42"/>
      <c r="F629" s="40"/>
      <c r="G629" s="40"/>
      <c r="H629" s="40"/>
      <c r="I629" s="40"/>
    </row>
    <row r="630" spans="2:9">
      <c r="B630" s="44">
        <v>40339</v>
      </c>
      <c r="C630" s="42"/>
      <c r="D630" s="42"/>
      <c r="E630" s="42"/>
      <c r="F630" s="40"/>
      <c r="G630" s="40"/>
      <c r="H630" s="40"/>
      <c r="I630" s="40"/>
    </row>
    <row r="631" spans="2:9">
      <c r="B631" s="44">
        <v>40340</v>
      </c>
      <c r="C631" s="42"/>
      <c r="D631" s="42"/>
      <c r="E631" s="42"/>
      <c r="F631" s="40"/>
      <c r="G631" s="40"/>
      <c r="H631" s="40"/>
      <c r="I631" s="40"/>
    </row>
    <row r="632" spans="2:9">
      <c r="B632" s="44">
        <v>40341</v>
      </c>
      <c r="C632" s="42"/>
      <c r="D632" s="42"/>
      <c r="E632" s="42"/>
      <c r="F632" s="40"/>
      <c r="G632" s="40"/>
      <c r="H632" s="40"/>
      <c r="I632" s="40"/>
    </row>
    <row r="633" spans="2:9">
      <c r="B633" s="44">
        <v>40342</v>
      </c>
      <c r="C633" s="42"/>
      <c r="D633" s="42"/>
      <c r="E633" s="42"/>
      <c r="F633" s="40"/>
      <c r="G633" s="40"/>
      <c r="H633" s="40"/>
      <c r="I633" s="40"/>
    </row>
    <row r="634" spans="2:9">
      <c r="B634" s="44">
        <v>40343</v>
      </c>
      <c r="C634" s="42"/>
      <c r="D634" s="42"/>
      <c r="E634" s="42"/>
      <c r="F634" s="40"/>
      <c r="G634" s="40"/>
      <c r="H634" s="40"/>
      <c r="I634" s="40"/>
    </row>
    <row r="635" spans="2:9">
      <c r="B635" s="44">
        <v>40344</v>
      </c>
      <c r="C635" s="42"/>
      <c r="D635" s="42"/>
      <c r="E635" s="42"/>
      <c r="F635" s="40"/>
      <c r="G635" s="40"/>
      <c r="H635" s="40"/>
      <c r="I635" s="40"/>
    </row>
    <row r="636" spans="2:9">
      <c r="B636" s="44">
        <v>40345</v>
      </c>
      <c r="C636" s="42"/>
      <c r="D636" s="42"/>
      <c r="E636" s="42"/>
      <c r="F636" s="40"/>
      <c r="G636" s="40"/>
      <c r="H636" s="40"/>
      <c r="I636" s="40"/>
    </row>
    <row r="637" spans="2:9">
      <c r="B637" s="44">
        <v>40346</v>
      </c>
      <c r="C637" s="42"/>
      <c r="D637" s="42"/>
      <c r="E637" s="42"/>
      <c r="F637" s="40"/>
      <c r="G637" s="40"/>
      <c r="H637" s="40"/>
      <c r="I637" s="40"/>
    </row>
    <row r="638" spans="2:9">
      <c r="B638" s="44">
        <v>40347</v>
      </c>
      <c r="C638" s="42"/>
      <c r="D638" s="42"/>
      <c r="E638" s="42"/>
      <c r="F638" s="40"/>
      <c r="G638" s="40"/>
      <c r="H638" s="40"/>
      <c r="I638" s="40"/>
    </row>
    <row r="639" spans="2:9">
      <c r="B639" s="44">
        <v>40348</v>
      </c>
      <c r="C639" s="42"/>
      <c r="D639" s="42"/>
      <c r="E639" s="42"/>
      <c r="F639" s="40"/>
      <c r="G639" s="40"/>
      <c r="H639" s="40"/>
      <c r="I639" s="40"/>
    </row>
    <row r="640" spans="2:9">
      <c r="B640" s="44">
        <v>40349</v>
      </c>
      <c r="C640" s="42"/>
      <c r="D640" s="42"/>
      <c r="E640" s="42"/>
      <c r="F640" s="40"/>
      <c r="G640" s="40"/>
      <c r="H640" s="40"/>
      <c r="I640" s="40"/>
    </row>
    <row r="641" spans="2:9">
      <c r="B641" s="44">
        <v>40350</v>
      </c>
      <c r="C641" s="42"/>
      <c r="D641" s="42"/>
      <c r="E641" s="42"/>
      <c r="F641" s="40"/>
      <c r="G641" s="40"/>
      <c r="H641" s="40"/>
      <c r="I641" s="40"/>
    </row>
    <row r="642" spans="2:9">
      <c r="B642" s="44">
        <v>40351</v>
      </c>
      <c r="C642" s="42"/>
      <c r="D642" s="42"/>
      <c r="E642" s="42"/>
      <c r="F642" s="40"/>
      <c r="G642" s="40"/>
      <c r="H642" s="40"/>
      <c r="I642" s="40"/>
    </row>
    <row r="643" spans="2:9">
      <c r="B643" s="44">
        <v>40352</v>
      </c>
      <c r="C643" s="42"/>
      <c r="D643" s="42"/>
      <c r="E643" s="42"/>
      <c r="F643" s="40"/>
      <c r="G643" s="40"/>
      <c r="H643" s="40"/>
      <c r="I643" s="40"/>
    </row>
    <row r="644" spans="2:9">
      <c r="B644" s="44">
        <v>40353</v>
      </c>
      <c r="C644" s="42"/>
      <c r="D644" s="42"/>
      <c r="E644" s="42"/>
      <c r="F644" s="40"/>
      <c r="G644" s="40"/>
      <c r="H644" s="40"/>
      <c r="I644" s="40"/>
    </row>
    <row r="645" spans="2:9">
      <c r="B645" s="44">
        <v>40354</v>
      </c>
      <c r="C645" s="42"/>
      <c r="D645" s="42"/>
      <c r="E645" s="42"/>
      <c r="F645" s="40"/>
      <c r="G645" s="40"/>
      <c r="H645" s="40"/>
      <c r="I645" s="40"/>
    </row>
    <row r="646" spans="2:9">
      <c r="B646" s="44">
        <v>40355</v>
      </c>
      <c r="C646" s="42"/>
      <c r="D646" s="42"/>
      <c r="E646" s="42"/>
      <c r="F646" s="40"/>
      <c r="G646" s="40"/>
      <c r="H646" s="40"/>
      <c r="I646" s="40"/>
    </row>
    <row r="647" spans="2:9">
      <c r="B647" s="44">
        <v>40356</v>
      </c>
      <c r="C647" s="42"/>
      <c r="D647" s="42"/>
      <c r="E647" s="42"/>
      <c r="F647" s="40"/>
      <c r="G647" s="40"/>
      <c r="H647" s="40"/>
      <c r="I647" s="40"/>
    </row>
    <row r="648" spans="2:9">
      <c r="B648" s="44">
        <v>40357</v>
      </c>
      <c r="C648" s="42"/>
      <c r="D648" s="42"/>
      <c r="E648" s="42"/>
      <c r="F648" s="40"/>
      <c r="G648" s="40"/>
      <c r="H648" s="40"/>
      <c r="I648" s="40"/>
    </row>
    <row r="649" spans="2:9">
      <c r="B649" s="44">
        <v>40358</v>
      </c>
      <c r="C649" s="42"/>
      <c r="D649" s="42"/>
      <c r="E649" s="42"/>
      <c r="F649" s="40"/>
      <c r="G649" s="40"/>
      <c r="H649" s="40"/>
      <c r="I649" s="40"/>
    </row>
    <row r="650" spans="2:9">
      <c r="B650" s="44">
        <v>40359</v>
      </c>
      <c r="C650" s="42"/>
      <c r="D650" s="42"/>
      <c r="E650" s="42"/>
      <c r="F650" s="40"/>
      <c r="G650" s="40"/>
      <c r="H650" s="40"/>
      <c r="I650" s="40"/>
    </row>
    <row r="651" spans="2:9">
      <c r="B651" s="44">
        <v>40360</v>
      </c>
      <c r="C651" s="42"/>
      <c r="D651" s="42"/>
      <c r="E651" s="42"/>
      <c r="F651" s="40"/>
      <c r="G651" s="40"/>
      <c r="H651" s="40"/>
      <c r="I651" s="40"/>
    </row>
    <row r="652" spans="2:9">
      <c r="B652" s="44">
        <v>40361</v>
      </c>
      <c r="C652" s="42"/>
      <c r="D652" s="42"/>
      <c r="E652" s="42"/>
      <c r="F652" s="40"/>
      <c r="G652" s="40"/>
      <c r="H652" s="40"/>
      <c r="I652" s="40"/>
    </row>
    <row r="653" spans="2:9">
      <c r="B653" s="44">
        <v>40362</v>
      </c>
      <c r="C653" s="42"/>
      <c r="D653" s="42"/>
      <c r="E653" s="42"/>
      <c r="F653" s="40"/>
      <c r="G653" s="40"/>
      <c r="H653" s="40"/>
      <c r="I653" s="40"/>
    </row>
    <row r="654" spans="2:9">
      <c r="B654" s="44">
        <v>40363</v>
      </c>
      <c r="C654" s="42"/>
      <c r="D654" s="42"/>
      <c r="E654" s="42"/>
      <c r="F654" s="40"/>
      <c r="G654" s="40"/>
      <c r="H654" s="40"/>
      <c r="I654" s="40"/>
    </row>
    <row r="655" spans="2:9">
      <c r="B655" s="44">
        <v>40364</v>
      </c>
      <c r="C655" s="42"/>
      <c r="D655" s="42"/>
      <c r="E655" s="42"/>
      <c r="F655" s="40"/>
      <c r="G655" s="40"/>
      <c r="H655" s="40"/>
      <c r="I655" s="40"/>
    </row>
    <row r="656" spans="2:9">
      <c r="B656" s="44">
        <v>40365</v>
      </c>
      <c r="C656" s="42"/>
      <c r="D656" s="42"/>
      <c r="E656" s="42"/>
      <c r="F656" s="40"/>
      <c r="G656" s="40"/>
      <c r="H656" s="40"/>
      <c r="I656" s="40"/>
    </row>
    <row r="657" spans="2:9">
      <c r="B657" s="44">
        <v>40366</v>
      </c>
      <c r="C657" s="42"/>
      <c r="D657" s="42"/>
      <c r="E657" s="42"/>
      <c r="F657" s="40"/>
      <c r="G657" s="40"/>
      <c r="H657" s="40"/>
      <c r="I657" s="40"/>
    </row>
    <row r="658" spans="2:9">
      <c r="B658" s="44">
        <v>40367</v>
      </c>
      <c r="C658" s="42"/>
      <c r="D658" s="42"/>
      <c r="E658" s="42"/>
      <c r="F658" s="40"/>
      <c r="G658" s="40"/>
      <c r="H658" s="40"/>
      <c r="I658" s="40"/>
    </row>
    <row r="659" spans="2:9">
      <c r="B659" s="44">
        <v>40368</v>
      </c>
      <c r="C659" s="42"/>
      <c r="D659" s="42"/>
      <c r="E659" s="42"/>
      <c r="F659" s="40"/>
      <c r="G659" s="40"/>
      <c r="H659" s="40"/>
      <c r="I659" s="40"/>
    </row>
    <row r="660" spans="2:9">
      <c r="B660" s="44">
        <v>40369</v>
      </c>
      <c r="C660" s="42"/>
      <c r="D660" s="42"/>
      <c r="E660" s="42"/>
      <c r="F660" s="40"/>
      <c r="G660" s="40"/>
      <c r="H660" s="40"/>
      <c r="I660" s="40"/>
    </row>
    <row r="661" spans="2:9">
      <c r="B661" s="44">
        <v>40370</v>
      </c>
      <c r="C661" s="42"/>
      <c r="D661" s="42"/>
      <c r="E661" s="42"/>
      <c r="F661" s="40"/>
      <c r="G661" s="40"/>
      <c r="H661" s="40"/>
      <c r="I661" s="40"/>
    </row>
    <row r="662" spans="2:9">
      <c r="B662" s="44">
        <v>40371</v>
      </c>
      <c r="C662" s="42"/>
      <c r="D662" s="42"/>
      <c r="E662" s="42"/>
      <c r="F662" s="40"/>
      <c r="G662" s="40"/>
      <c r="H662" s="40"/>
      <c r="I662" s="40"/>
    </row>
    <row r="663" spans="2:9">
      <c r="B663" s="44">
        <v>40372</v>
      </c>
      <c r="C663" s="42"/>
      <c r="D663" s="42"/>
      <c r="E663" s="42"/>
      <c r="F663" s="40"/>
      <c r="G663" s="40"/>
      <c r="H663" s="40"/>
      <c r="I663" s="40"/>
    </row>
    <row r="664" spans="2:9">
      <c r="B664" s="44">
        <v>40373</v>
      </c>
      <c r="C664" s="42"/>
      <c r="D664" s="42"/>
      <c r="E664" s="42"/>
      <c r="F664" s="40"/>
      <c r="G664" s="40"/>
      <c r="H664" s="40"/>
      <c r="I664" s="40"/>
    </row>
    <row r="665" spans="2:9">
      <c r="B665" s="44">
        <v>40374</v>
      </c>
      <c r="C665" s="42"/>
      <c r="D665" s="42"/>
      <c r="E665" s="42"/>
      <c r="F665" s="40"/>
      <c r="G665" s="40"/>
      <c r="H665" s="40"/>
      <c r="I665" s="40"/>
    </row>
    <row r="666" spans="2:9">
      <c r="B666" s="44">
        <v>40375</v>
      </c>
      <c r="C666" s="42"/>
      <c r="D666" s="42"/>
      <c r="E666" s="42"/>
      <c r="F666" s="40"/>
      <c r="G666" s="40"/>
      <c r="H666" s="40"/>
      <c r="I666" s="40"/>
    </row>
    <row r="667" spans="2:9">
      <c r="B667" s="44">
        <v>40376</v>
      </c>
      <c r="C667" s="42"/>
      <c r="D667" s="42"/>
      <c r="E667" s="42"/>
      <c r="F667" s="40"/>
      <c r="G667" s="40"/>
      <c r="H667" s="40"/>
      <c r="I667" s="40"/>
    </row>
    <row r="668" spans="2:9">
      <c r="B668" s="44">
        <v>40377</v>
      </c>
      <c r="C668" s="42"/>
      <c r="D668" s="42"/>
      <c r="E668" s="42"/>
      <c r="F668" s="40"/>
      <c r="G668" s="40"/>
      <c r="H668" s="40"/>
      <c r="I668" s="40"/>
    </row>
    <row r="669" spans="2:9">
      <c r="B669" s="44">
        <v>40378</v>
      </c>
      <c r="C669" s="42"/>
      <c r="D669" s="42"/>
      <c r="E669" s="42"/>
      <c r="F669" s="40"/>
      <c r="G669" s="40"/>
      <c r="H669" s="40"/>
      <c r="I669" s="40"/>
    </row>
    <row r="670" spans="2:9">
      <c r="B670" s="44">
        <v>40379</v>
      </c>
      <c r="C670" s="42"/>
      <c r="D670" s="42"/>
      <c r="E670" s="42"/>
      <c r="F670" s="40"/>
      <c r="G670" s="40"/>
      <c r="H670" s="40"/>
      <c r="I670" s="40"/>
    </row>
    <row r="671" spans="2:9">
      <c r="B671" s="44">
        <v>40380</v>
      </c>
      <c r="C671" s="42"/>
      <c r="D671" s="42"/>
      <c r="E671" s="42"/>
      <c r="F671" s="40"/>
      <c r="G671" s="40"/>
      <c r="H671" s="40"/>
      <c r="I671" s="40"/>
    </row>
    <row r="672" spans="2:9">
      <c r="B672" s="44">
        <v>40381</v>
      </c>
      <c r="C672" s="42"/>
      <c r="D672" s="42"/>
      <c r="E672" s="42"/>
      <c r="F672" s="40"/>
      <c r="G672" s="40"/>
      <c r="H672" s="40"/>
      <c r="I672" s="40"/>
    </row>
    <row r="673" spans="2:9">
      <c r="B673" s="44">
        <v>40382</v>
      </c>
      <c r="C673" s="42"/>
      <c r="D673" s="42"/>
      <c r="E673" s="42"/>
      <c r="F673" s="40"/>
      <c r="G673" s="40"/>
      <c r="H673" s="40"/>
      <c r="I673" s="40"/>
    </row>
    <row r="674" spans="2:9">
      <c r="B674" s="44">
        <v>40383</v>
      </c>
      <c r="C674" s="42"/>
      <c r="D674" s="42"/>
      <c r="E674" s="42"/>
      <c r="F674" s="40"/>
      <c r="G674" s="40"/>
      <c r="H674" s="40"/>
      <c r="I674" s="40"/>
    </row>
    <row r="675" spans="2:9">
      <c r="B675" s="44">
        <v>40384</v>
      </c>
      <c r="C675" s="42"/>
      <c r="D675" s="42"/>
      <c r="E675" s="42"/>
      <c r="F675" s="40"/>
      <c r="G675" s="40"/>
      <c r="H675" s="40"/>
      <c r="I675" s="40"/>
    </row>
    <row r="676" spans="2:9">
      <c r="B676" s="44">
        <v>40385</v>
      </c>
      <c r="C676" s="42"/>
      <c r="D676" s="42"/>
      <c r="E676" s="42"/>
      <c r="F676" s="40"/>
      <c r="G676" s="40"/>
      <c r="H676" s="40"/>
      <c r="I676" s="40"/>
    </row>
    <row r="677" spans="2:9">
      <c r="B677" s="44">
        <v>40386</v>
      </c>
      <c r="C677" s="42"/>
      <c r="D677" s="42"/>
      <c r="E677" s="42"/>
      <c r="F677" s="40"/>
      <c r="G677" s="40"/>
      <c r="H677" s="40"/>
      <c r="I677" s="40"/>
    </row>
    <row r="678" spans="2:9">
      <c r="B678" s="44">
        <v>40387</v>
      </c>
      <c r="C678" s="42"/>
      <c r="D678" s="42"/>
      <c r="E678" s="42"/>
      <c r="F678" s="40"/>
      <c r="G678" s="40"/>
      <c r="H678" s="40"/>
      <c r="I678" s="40"/>
    </row>
    <row r="679" spans="2:9">
      <c r="B679" s="44">
        <v>40388</v>
      </c>
      <c r="C679" s="42"/>
      <c r="D679" s="42"/>
      <c r="E679" s="42"/>
      <c r="F679" s="40"/>
      <c r="G679" s="40"/>
      <c r="H679" s="40"/>
      <c r="I679" s="40"/>
    </row>
    <row r="680" spans="2:9">
      <c r="B680" s="44">
        <v>40389</v>
      </c>
      <c r="C680" s="42"/>
      <c r="D680" s="42"/>
      <c r="E680" s="42"/>
      <c r="F680" s="40"/>
      <c r="G680" s="40"/>
      <c r="H680" s="40"/>
      <c r="I680" s="40"/>
    </row>
    <row r="681" spans="2:9">
      <c r="B681" s="44">
        <v>40390</v>
      </c>
      <c r="C681" s="42"/>
      <c r="D681" s="42"/>
      <c r="E681" s="42"/>
      <c r="F681" s="40"/>
      <c r="G681" s="40"/>
      <c r="H681" s="40"/>
      <c r="I681" s="40"/>
    </row>
    <row r="682" spans="2:9">
      <c r="B682" s="44">
        <v>40391</v>
      </c>
      <c r="C682" s="42"/>
      <c r="D682" s="42"/>
      <c r="E682" s="42"/>
      <c r="F682" s="40"/>
      <c r="G682" s="40"/>
      <c r="H682" s="40"/>
      <c r="I682" s="40"/>
    </row>
    <row r="683" spans="2:9">
      <c r="B683" s="44">
        <v>40392</v>
      </c>
      <c r="C683" s="42"/>
      <c r="D683" s="42"/>
      <c r="E683" s="42"/>
      <c r="F683" s="40"/>
      <c r="G683" s="40"/>
      <c r="H683" s="40"/>
      <c r="I683" s="40"/>
    </row>
    <row r="684" spans="2:9">
      <c r="B684" s="44">
        <v>40393</v>
      </c>
      <c r="C684" s="42"/>
      <c r="D684" s="42"/>
      <c r="E684" s="42"/>
      <c r="F684" s="40"/>
      <c r="G684" s="40"/>
      <c r="H684" s="40"/>
      <c r="I684" s="40"/>
    </row>
    <row r="685" spans="2:9">
      <c r="B685" s="44">
        <v>40394</v>
      </c>
      <c r="C685" s="42"/>
      <c r="D685" s="42"/>
      <c r="E685" s="42"/>
      <c r="F685" s="40"/>
      <c r="G685" s="40"/>
      <c r="H685" s="40"/>
      <c r="I685" s="40"/>
    </row>
    <row r="686" spans="2:9">
      <c r="B686" s="44">
        <v>40395</v>
      </c>
      <c r="C686" s="42"/>
      <c r="D686" s="42"/>
      <c r="E686" s="42"/>
      <c r="F686" s="40"/>
      <c r="G686" s="40"/>
      <c r="H686" s="40"/>
      <c r="I686" s="40"/>
    </row>
    <row r="687" spans="2:9">
      <c r="B687" s="44">
        <v>40396</v>
      </c>
      <c r="C687" s="42"/>
      <c r="D687" s="42"/>
      <c r="E687" s="42"/>
      <c r="F687" s="40"/>
      <c r="G687" s="40"/>
      <c r="H687" s="40"/>
      <c r="I687" s="40"/>
    </row>
    <row r="688" spans="2:9">
      <c r="B688" s="44">
        <v>40397</v>
      </c>
      <c r="C688" s="42"/>
      <c r="D688" s="42"/>
      <c r="E688" s="42"/>
      <c r="F688" s="40"/>
      <c r="G688" s="40"/>
      <c r="H688" s="40"/>
      <c r="I688" s="40"/>
    </row>
    <row r="689" spans="2:9">
      <c r="B689" s="44">
        <v>40398</v>
      </c>
      <c r="C689" s="42"/>
      <c r="D689" s="42"/>
      <c r="E689" s="42"/>
      <c r="F689" s="40"/>
      <c r="G689" s="40"/>
      <c r="H689" s="40"/>
      <c r="I689" s="40"/>
    </row>
    <row r="690" spans="2:9">
      <c r="B690" s="44">
        <v>40399</v>
      </c>
      <c r="C690" s="42"/>
      <c r="D690" s="42"/>
      <c r="E690" s="42"/>
      <c r="F690" s="40"/>
      <c r="G690" s="40"/>
      <c r="H690" s="40"/>
      <c r="I690" s="40"/>
    </row>
    <row r="691" spans="2:9">
      <c r="B691" s="44">
        <v>40400</v>
      </c>
      <c r="C691" s="42"/>
      <c r="D691" s="42"/>
      <c r="E691" s="42"/>
      <c r="F691" s="40"/>
      <c r="G691" s="40"/>
      <c r="H691" s="40"/>
      <c r="I691" s="40"/>
    </row>
    <row r="692" spans="2:9">
      <c r="B692" s="44">
        <v>40401</v>
      </c>
      <c r="C692" s="42"/>
      <c r="D692" s="42"/>
      <c r="E692" s="42"/>
      <c r="F692" s="40"/>
      <c r="G692" s="40"/>
      <c r="H692" s="40"/>
      <c r="I692" s="40"/>
    </row>
    <row r="693" spans="2:9">
      <c r="B693" s="44">
        <v>40402</v>
      </c>
      <c r="C693" s="42"/>
      <c r="D693" s="42"/>
      <c r="E693" s="42"/>
      <c r="F693" s="40"/>
      <c r="G693" s="40"/>
      <c r="H693" s="40"/>
      <c r="I693" s="40"/>
    </row>
    <row r="694" spans="2:9">
      <c r="B694" s="44">
        <v>40403</v>
      </c>
      <c r="C694" s="42"/>
      <c r="D694" s="42"/>
      <c r="E694" s="42"/>
      <c r="F694" s="40"/>
      <c r="G694" s="40"/>
      <c r="H694" s="40"/>
      <c r="I694" s="40"/>
    </row>
    <row r="695" spans="2:9">
      <c r="B695" s="44">
        <v>40404</v>
      </c>
      <c r="C695" s="42"/>
      <c r="D695" s="42"/>
      <c r="E695" s="42"/>
      <c r="F695" s="40"/>
      <c r="G695" s="40"/>
      <c r="H695" s="40"/>
      <c r="I695" s="40"/>
    </row>
    <row r="696" spans="2:9">
      <c r="B696" s="44">
        <v>40405</v>
      </c>
      <c r="C696" s="42"/>
      <c r="D696" s="42"/>
      <c r="E696" s="42"/>
      <c r="F696" s="40"/>
      <c r="G696" s="40"/>
      <c r="H696" s="40"/>
      <c r="I696" s="40"/>
    </row>
    <row r="697" spans="2:9">
      <c r="B697" s="44">
        <v>40406</v>
      </c>
      <c r="C697" s="42"/>
      <c r="D697" s="42"/>
      <c r="E697" s="42"/>
      <c r="F697" s="40"/>
      <c r="G697" s="40"/>
      <c r="H697" s="40"/>
      <c r="I697" s="40"/>
    </row>
    <row r="698" spans="2:9">
      <c r="B698" s="44">
        <v>40407</v>
      </c>
      <c r="C698" s="42"/>
      <c r="D698" s="42"/>
      <c r="E698" s="42"/>
      <c r="F698" s="40"/>
      <c r="G698" s="40"/>
      <c r="H698" s="40"/>
      <c r="I698" s="40"/>
    </row>
    <row r="699" spans="2:9">
      <c r="B699" s="44">
        <v>40408</v>
      </c>
      <c r="C699" s="42"/>
      <c r="D699" s="42"/>
      <c r="E699" s="42"/>
      <c r="F699" s="40"/>
      <c r="G699" s="40"/>
      <c r="H699" s="40"/>
      <c r="I699" s="40"/>
    </row>
    <row r="700" spans="2:9">
      <c r="B700" s="44">
        <v>40409</v>
      </c>
      <c r="C700" s="42"/>
      <c r="D700" s="42"/>
      <c r="E700" s="42"/>
      <c r="F700" s="40"/>
      <c r="G700" s="40"/>
      <c r="H700" s="40"/>
      <c r="I700" s="40"/>
    </row>
    <row r="701" spans="2:9">
      <c r="B701" s="44">
        <v>40410</v>
      </c>
      <c r="C701" s="42"/>
      <c r="D701" s="42"/>
      <c r="E701" s="42"/>
      <c r="F701" s="40"/>
      <c r="G701" s="40"/>
      <c r="H701" s="40"/>
      <c r="I701" s="40"/>
    </row>
    <row r="702" spans="2:9">
      <c r="B702" s="44">
        <v>40411</v>
      </c>
      <c r="C702" s="42"/>
      <c r="D702" s="42"/>
      <c r="E702" s="42"/>
      <c r="F702" s="40"/>
      <c r="G702" s="40"/>
      <c r="H702" s="40"/>
      <c r="I702" s="40"/>
    </row>
    <row r="703" spans="2:9">
      <c r="B703" s="44">
        <v>40412</v>
      </c>
      <c r="C703" s="42"/>
      <c r="D703" s="42"/>
      <c r="E703" s="42"/>
      <c r="F703" s="40"/>
      <c r="G703" s="40"/>
      <c r="H703" s="40"/>
      <c r="I703" s="40"/>
    </row>
    <row r="704" spans="2:9">
      <c r="B704" s="44">
        <v>40413</v>
      </c>
      <c r="C704" s="42"/>
      <c r="D704" s="42"/>
      <c r="E704" s="42"/>
      <c r="F704" s="40"/>
      <c r="G704" s="40"/>
      <c r="H704" s="40"/>
      <c r="I704" s="40"/>
    </row>
    <row r="705" spans="2:9">
      <c r="B705" s="44">
        <v>40414</v>
      </c>
      <c r="C705" s="42"/>
      <c r="D705" s="42"/>
      <c r="E705" s="42"/>
      <c r="F705" s="40"/>
      <c r="G705" s="40"/>
      <c r="H705" s="40"/>
      <c r="I705" s="40"/>
    </row>
    <row r="706" spans="2:9">
      <c r="B706" s="44">
        <v>40415</v>
      </c>
      <c r="C706" s="42"/>
      <c r="D706" s="42"/>
      <c r="E706" s="42"/>
      <c r="F706" s="40"/>
      <c r="G706" s="40"/>
      <c r="H706" s="40"/>
      <c r="I706" s="40"/>
    </row>
    <row r="707" spans="2:9">
      <c r="B707" s="44">
        <v>40416</v>
      </c>
      <c r="C707" s="42"/>
      <c r="D707" s="42"/>
      <c r="E707" s="42"/>
      <c r="F707" s="40"/>
      <c r="G707" s="40"/>
      <c r="H707" s="40"/>
      <c r="I707" s="40"/>
    </row>
    <row r="708" spans="2:9">
      <c r="B708" s="44">
        <v>40417</v>
      </c>
      <c r="C708" s="42"/>
      <c r="D708" s="42"/>
      <c r="E708" s="42"/>
      <c r="F708" s="40"/>
      <c r="G708" s="40"/>
      <c r="H708" s="40"/>
      <c r="I708" s="40"/>
    </row>
    <row r="709" spans="2:9">
      <c r="B709" s="44">
        <v>40418</v>
      </c>
      <c r="C709" s="42"/>
      <c r="D709" s="42"/>
      <c r="E709" s="42"/>
      <c r="F709" s="40"/>
      <c r="G709" s="40"/>
      <c r="H709" s="40"/>
      <c r="I709" s="40"/>
    </row>
    <row r="710" spans="2:9">
      <c r="B710" s="44">
        <v>40419</v>
      </c>
      <c r="C710" s="42"/>
      <c r="D710" s="42"/>
      <c r="E710" s="42"/>
      <c r="F710" s="40"/>
      <c r="G710" s="40"/>
      <c r="H710" s="40"/>
      <c r="I710" s="40"/>
    </row>
    <row r="711" spans="2:9">
      <c r="B711" s="44">
        <v>40420</v>
      </c>
      <c r="C711" s="42"/>
      <c r="D711" s="42"/>
      <c r="E711" s="42"/>
      <c r="F711" s="40"/>
      <c r="G711" s="40"/>
      <c r="H711" s="40"/>
      <c r="I711" s="40"/>
    </row>
    <row r="712" spans="2:9">
      <c r="B712" s="44">
        <v>40421</v>
      </c>
      <c r="C712" s="42"/>
      <c r="D712" s="42"/>
      <c r="E712" s="42"/>
      <c r="F712" s="40"/>
      <c r="G712" s="40"/>
      <c r="H712" s="40"/>
      <c r="I712" s="40"/>
    </row>
    <row r="713" spans="2:9">
      <c r="B713" s="44">
        <v>40422</v>
      </c>
      <c r="C713" s="42"/>
      <c r="D713" s="42"/>
      <c r="E713" s="42"/>
      <c r="F713" s="40"/>
      <c r="G713" s="40"/>
      <c r="H713" s="40"/>
      <c r="I713" s="40"/>
    </row>
    <row r="714" spans="2:9">
      <c r="B714" s="44">
        <v>40423</v>
      </c>
      <c r="C714" s="42"/>
      <c r="D714" s="42"/>
      <c r="E714" s="42"/>
      <c r="F714" s="40"/>
      <c r="G714" s="40"/>
      <c r="H714" s="40"/>
      <c r="I714" s="40"/>
    </row>
    <row r="715" spans="2:9">
      <c r="B715" s="44">
        <v>40424</v>
      </c>
      <c r="C715" s="42"/>
      <c r="D715" s="42"/>
      <c r="E715" s="42"/>
      <c r="F715" s="40"/>
      <c r="G715" s="40"/>
      <c r="H715" s="40"/>
      <c r="I715" s="40"/>
    </row>
    <row r="716" spans="2:9">
      <c r="B716" s="44">
        <v>40425</v>
      </c>
      <c r="C716" s="42"/>
      <c r="D716" s="42"/>
      <c r="E716" s="42"/>
      <c r="F716" s="40"/>
      <c r="G716" s="40"/>
      <c r="H716" s="40"/>
      <c r="I716" s="40"/>
    </row>
    <row r="717" spans="2:9">
      <c r="B717" s="44">
        <v>40426</v>
      </c>
      <c r="C717" s="42"/>
      <c r="D717" s="42"/>
      <c r="E717" s="42"/>
      <c r="F717" s="40"/>
      <c r="G717" s="40"/>
      <c r="H717" s="40"/>
      <c r="I717" s="40"/>
    </row>
    <row r="718" spans="2:9">
      <c r="B718" s="44">
        <v>40427</v>
      </c>
      <c r="C718" s="42"/>
      <c r="D718" s="42"/>
      <c r="E718" s="42"/>
      <c r="F718" s="40"/>
      <c r="G718" s="40"/>
      <c r="H718" s="40"/>
      <c r="I718" s="40"/>
    </row>
    <row r="719" spans="2:9">
      <c r="B719" s="44">
        <v>40428</v>
      </c>
      <c r="C719" s="42"/>
      <c r="D719" s="42"/>
      <c r="E719" s="42"/>
      <c r="F719" s="40"/>
      <c r="G719" s="40"/>
      <c r="H719" s="40"/>
      <c r="I719" s="40"/>
    </row>
    <row r="720" spans="2:9">
      <c r="B720" s="44">
        <v>40429</v>
      </c>
      <c r="C720" s="42"/>
      <c r="D720" s="42"/>
      <c r="E720" s="42"/>
      <c r="F720" s="40"/>
      <c r="G720" s="40"/>
      <c r="H720" s="40"/>
      <c r="I720" s="40"/>
    </row>
    <row r="721" spans="2:9">
      <c r="B721" s="44">
        <v>40430</v>
      </c>
      <c r="C721" s="42"/>
      <c r="D721" s="42"/>
      <c r="E721" s="42"/>
      <c r="F721" s="40"/>
      <c r="G721" s="40"/>
      <c r="H721" s="40"/>
      <c r="I721" s="40"/>
    </row>
    <row r="722" spans="2:9">
      <c r="B722" s="44">
        <v>40431</v>
      </c>
      <c r="C722" s="42"/>
      <c r="D722" s="42"/>
      <c r="E722" s="42"/>
      <c r="F722" s="40"/>
      <c r="G722" s="40"/>
      <c r="H722" s="40"/>
      <c r="I722" s="40"/>
    </row>
    <row r="723" spans="2:9">
      <c r="B723" s="44">
        <v>40432</v>
      </c>
      <c r="C723" s="42"/>
      <c r="D723" s="42"/>
      <c r="E723" s="42"/>
      <c r="F723" s="40"/>
      <c r="G723" s="40"/>
      <c r="H723" s="40"/>
      <c r="I723" s="40"/>
    </row>
    <row r="724" spans="2:9">
      <c r="B724" s="44">
        <v>40433</v>
      </c>
      <c r="C724" s="42"/>
      <c r="D724" s="42"/>
      <c r="E724" s="42"/>
      <c r="F724" s="40"/>
      <c r="G724" s="40"/>
      <c r="H724" s="40"/>
      <c r="I724" s="40"/>
    </row>
    <row r="725" spans="2:9">
      <c r="B725" s="44">
        <v>40434</v>
      </c>
      <c r="C725" s="42"/>
      <c r="D725" s="42"/>
      <c r="E725" s="42"/>
      <c r="F725" s="40"/>
      <c r="G725" s="40"/>
      <c r="H725" s="40"/>
      <c r="I725" s="40"/>
    </row>
    <row r="726" spans="2:9">
      <c r="B726" s="44">
        <v>40435</v>
      </c>
      <c r="C726" s="42"/>
      <c r="D726" s="42"/>
      <c r="E726" s="42"/>
      <c r="F726" s="40"/>
      <c r="G726" s="40"/>
      <c r="H726" s="40"/>
      <c r="I726" s="40"/>
    </row>
    <row r="727" spans="2:9">
      <c r="B727" s="44">
        <v>40436</v>
      </c>
      <c r="C727" s="42"/>
      <c r="D727" s="42"/>
      <c r="E727" s="42"/>
      <c r="F727" s="40"/>
      <c r="G727" s="40"/>
      <c r="H727" s="40"/>
      <c r="I727" s="40"/>
    </row>
    <row r="728" spans="2:9">
      <c r="B728" s="44">
        <v>40437</v>
      </c>
      <c r="C728" s="42"/>
      <c r="D728" s="42"/>
      <c r="E728" s="42"/>
      <c r="F728" s="40"/>
      <c r="G728" s="40"/>
      <c r="H728" s="40"/>
      <c r="I728" s="40"/>
    </row>
    <row r="729" spans="2:9">
      <c r="B729" s="44">
        <v>40438</v>
      </c>
      <c r="C729" s="42"/>
      <c r="D729" s="42"/>
      <c r="E729" s="42"/>
      <c r="F729" s="40"/>
      <c r="G729" s="40"/>
      <c r="H729" s="40"/>
      <c r="I729" s="40"/>
    </row>
    <row r="730" spans="2:9">
      <c r="B730" s="44">
        <v>40439</v>
      </c>
      <c r="C730" s="42"/>
      <c r="D730" s="42"/>
      <c r="E730" s="42"/>
      <c r="F730" s="40"/>
      <c r="G730" s="40"/>
      <c r="H730" s="40"/>
      <c r="I730" s="40"/>
    </row>
    <row r="731" spans="2:9">
      <c r="B731" s="44">
        <v>40440</v>
      </c>
      <c r="C731" s="42"/>
      <c r="D731" s="42"/>
      <c r="E731" s="42"/>
      <c r="F731" s="40"/>
      <c r="G731" s="40"/>
      <c r="H731" s="40"/>
      <c r="I731" s="40"/>
    </row>
    <row r="732" spans="2:9">
      <c r="B732" s="44">
        <v>40441</v>
      </c>
      <c r="C732" s="42"/>
      <c r="D732" s="42"/>
      <c r="E732" s="42"/>
      <c r="F732" s="40"/>
      <c r="G732" s="40"/>
      <c r="H732" s="40"/>
      <c r="I732" s="40"/>
    </row>
    <row r="733" spans="2:9">
      <c r="B733" s="44">
        <v>40442</v>
      </c>
      <c r="C733" s="42"/>
      <c r="D733" s="42"/>
      <c r="E733" s="42"/>
      <c r="F733" s="40"/>
      <c r="G733" s="40"/>
      <c r="H733" s="40"/>
      <c r="I733" s="40"/>
    </row>
    <row r="734" spans="2:9">
      <c r="B734" s="44">
        <v>40443</v>
      </c>
      <c r="C734" s="42"/>
      <c r="D734" s="42"/>
      <c r="E734" s="42"/>
      <c r="F734" s="40"/>
      <c r="G734" s="40"/>
      <c r="H734" s="40"/>
      <c r="I734" s="40"/>
    </row>
    <row r="735" spans="2:9">
      <c r="B735" s="44">
        <v>40444</v>
      </c>
      <c r="C735" s="42"/>
      <c r="D735" s="42"/>
      <c r="E735" s="42"/>
      <c r="F735" s="40"/>
      <c r="G735" s="40"/>
      <c r="H735" s="40"/>
      <c r="I735" s="40"/>
    </row>
    <row r="736" spans="2:9">
      <c r="B736" s="44">
        <v>40445</v>
      </c>
      <c r="C736" s="42"/>
      <c r="D736" s="42"/>
      <c r="E736" s="42"/>
      <c r="F736" s="40"/>
      <c r="G736" s="40"/>
      <c r="H736" s="40"/>
      <c r="I736" s="40"/>
    </row>
    <row r="737" spans="2:9">
      <c r="B737" s="44">
        <v>40446</v>
      </c>
      <c r="C737" s="42"/>
      <c r="D737" s="42"/>
      <c r="E737" s="42"/>
      <c r="F737" s="40"/>
      <c r="G737" s="40"/>
      <c r="H737" s="40"/>
      <c r="I737" s="40"/>
    </row>
    <row r="738" spans="2:9">
      <c r="B738" s="44">
        <v>40447</v>
      </c>
      <c r="C738" s="42"/>
      <c r="D738" s="42"/>
      <c r="E738" s="42"/>
      <c r="F738" s="40"/>
      <c r="G738" s="40"/>
      <c r="H738" s="40"/>
      <c r="I738" s="40"/>
    </row>
    <row r="739" spans="2:9">
      <c r="B739" s="44">
        <v>40448</v>
      </c>
      <c r="C739" s="42"/>
      <c r="D739" s="42"/>
      <c r="E739" s="42"/>
      <c r="F739" s="40"/>
      <c r="G739" s="40"/>
      <c r="H739" s="40"/>
      <c r="I739" s="40"/>
    </row>
    <row r="740" spans="2:9">
      <c r="B740" s="44">
        <v>40449</v>
      </c>
      <c r="C740" s="42"/>
      <c r="D740" s="42"/>
      <c r="E740" s="42"/>
      <c r="F740" s="40"/>
      <c r="G740" s="40"/>
      <c r="H740" s="40"/>
      <c r="I740" s="40"/>
    </row>
    <row r="741" spans="2:9">
      <c r="B741" s="44">
        <v>40450</v>
      </c>
      <c r="C741" s="42"/>
      <c r="D741" s="42"/>
      <c r="E741" s="42"/>
      <c r="F741" s="40"/>
      <c r="G741" s="40"/>
      <c r="H741" s="40"/>
      <c r="I741" s="40"/>
    </row>
    <row r="742" spans="2:9">
      <c r="B742" s="44">
        <v>40451</v>
      </c>
      <c r="C742" s="42"/>
      <c r="D742" s="42"/>
      <c r="E742" s="42"/>
      <c r="F742" s="40"/>
      <c r="G742" s="40"/>
      <c r="H742" s="40"/>
      <c r="I742" s="40"/>
    </row>
    <row r="743" spans="2:9">
      <c r="B743" s="44">
        <v>40452</v>
      </c>
      <c r="C743" s="42"/>
      <c r="D743" s="42"/>
      <c r="E743" s="42"/>
      <c r="F743" s="40"/>
      <c r="G743" s="40"/>
      <c r="H743" s="40"/>
      <c r="I743" s="40"/>
    </row>
    <row r="744" spans="2:9">
      <c r="B744" s="44">
        <v>40453</v>
      </c>
      <c r="C744" s="42"/>
      <c r="D744" s="42"/>
      <c r="E744" s="42"/>
      <c r="F744" s="40"/>
      <c r="G744" s="40"/>
      <c r="H744" s="40"/>
      <c r="I744" s="40"/>
    </row>
    <row r="745" spans="2:9">
      <c r="B745" s="44">
        <v>40454</v>
      </c>
      <c r="C745" s="42"/>
      <c r="D745" s="42"/>
      <c r="E745" s="42"/>
      <c r="F745" s="40"/>
      <c r="G745" s="40"/>
      <c r="H745" s="40"/>
      <c r="I745" s="40"/>
    </row>
    <row r="746" spans="2:9">
      <c r="B746" s="44">
        <v>40455</v>
      </c>
      <c r="C746" s="42"/>
      <c r="D746" s="42"/>
      <c r="E746" s="42"/>
      <c r="F746" s="40"/>
      <c r="G746" s="40"/>
      <c r="H746" s="40"/>
      <c r="I746" s="40"/>
    </row>
    <row r="747" spans="2:9">
      <c r="B747" s="44">
        <v>40456</v>
      </c>
      <c r="C747" s="42"/>
      <c r="D747" s="42"/>
      <c r="E747" s="42"/>
      <c r="F747" s="40"/>
      <c r="G747" s="40"/>
      <c r="H747" s="40"/>
      <c r="I747" s="40"/>
    </row>
    <row r="748" spans="2:9">
      <c r="B748" s="44">
        <v>40457</v>
      </c>
      <c r="C748" s="42"/>
      <c r="D748" s="42"/>
      <c r="E748" s="42"/>
      <c r="F748" s="40"/>
      <c r="G748" s="40"/>
      <c r="H748" s="40"/>
      <c r="I748" s="40"/>
    </row>
    <row r="749" spans="2:9">
      <c r="B749" s="44">
        <v>40458</v>
      </c>
      <c r="C749" s="42"/>
      <c r="D749" s="42"/>
      <c r="E749" s="42"/>
      <c r="F749" s="40"/>
      <c r="G749" s="40"/>
      <c r="H749" s="40"/>
      <c r="I749" s="40"/>
    </row>
    <row r="750" spans="2:9">
      <c r="B750" s="44">
        <v>40459</v>
      </c>
      <c r="C750" s="42"/>
      <c r="D750" s="42"/>
      <c r="E750" s="42"/>
      <c r="F750" s="40"/>
      <c r="G750" s="40"/>
      <c r="H750" s="40"/>
      <c r="I750" s="40"/>
    </row>
    <row r="751" spans="2:9">
      <c r="B751" s="44">
        <v>40460</v>
      </c>
      <c r="C751" s="42"/>
      <c r="D751" s="42"/>
      <c r="E751" s="42"/>
      <c r="F751" s="40"/>
      <c r="G751" s="40"/>
      <c r="H751" s="40"/>
      <c r="I751" s="40"/>
    </row>
    <row r="752" spans="2:9">
      <c r="B752" s="44">
        <v>40461</v>
      </c>
      <c r="C752" s="42"/>
      <c r="D752" s="42"/>
      <c r="E752" s="42"/>
      <c r="F752" s="40"/>
      <c r="G752" s="40"/>
      <c r="H752" s="40"/>
      <c r="I752" s="40"/>
    </row>
    <row r="753" spans="2:9">
      <c r="B753" s="44">
        <v>40462</v>
      </c>
      <c r="C753" s="42"/>
      <c r="D753" s="42"/>
      <c r="E753" s="42"/>
      <c r="F753" s="40"/>
      <c r="G753" s="40"/>
      <c r="H753" s="40"/>
      <c r="I753" s="40"/>
    </row>
    <row r="754" spans="2:9">
      <c r="B754" s="44">
        <v>40463</v>
      </c>
      <c r="C754" s="42"/>
      <c r="D754" s="42"/>
      <c r="E754" s="42"/>
      <c r="F754" s="40"/>
      <c r="G754" s="40"/>
      <c r="H754" s="40"/>
      <c r="I754" s="40"/>
    </row>
    <row r="755" spans="2:9">
      <c r="B755" s="44">
        <v>40464</v>
      </c>
      <c r="C755" s="42"/>
      <c r="D755" s="42"/>
      <c r="E755" s="42"/>
      <c r="F755" s="40"/>
      <c r="G755" s="40"/>
      <c r="H755" s="40"/>
      <c r="I755" s="40"/>
    </row>
    <row r="756" spans="2:9">
      <c r="B756" s="44">
        <v>40465</v>
      </c>
      <c r="C756" s="42"/>
      <c r="D756" s="42"/>
      <c r="E756" s="42"/>
      <c r="F756" s="40"/>
      <c r="G756" s="40"/>
      <c r="H756" s="40"/>
      <c r="I756" s="40"/>
    </row>
    <row r="757" spans="2:9">
      <c r="B757" s="44">
        <v>40466</v>
      </c>
      <c r="C757" s="42"/>
      <c r="D757" s="42"/>
      <c r="E757" s="42"/>
      <c r="F757" s="40"/>
      <c r="G757" s="40"/>
      <c r="H757" s="40"/>
      <c r="I757" s="40"/>
    </row>
    <row r="758" spans="2:9">
      <c r="B758" s="44">
        <v>40467</v>
      </c>
      <c r="C758" s="42"/>
      <c r="D758" s="42"/>
      <c r="E758" s="42"/>
      <c r="F758" s="40"/>
      <c r="G758" s="40"/>
      <c r="H758" s="40"/>
      <c r="I758" s="40"/>
    </row>
    <row r="759" spans="2:9">
      <c r="B759" s="44">
        <v>40468</v>
      </c>
      <c r="C759" s="42"/>
      <c r="D759" s="42"/>
      <c r="E759" s="42"/>
      <c r="F759" s="40"/>
      <c r="G759" s="40"/>
      <c r="H759" s="40"/>
      <c r="I759" s="40"/>
    </row>
    <row r="760" spans="2:9">
      <c r="B760" s="44">
        <v>40469</v>
      </c>
      <c r="C760" s="42"/>
      <c r="D760" s="42"/>
      <c r="E760" s="42"/>
      <c r="F760" s="40"/>
      <c r="G760" s="40"/>
      <c r="H760" s="40"/>
      <c r="I760" s="40"/>
    </row>
    <row r="761" spans="2:9">
      <c r="B761" s="44">
        <v>40470</v>
      </c>
      <c r="C761" s="42"/>
      <c r="D761" s="42"/>
      <c r="E761" s="42"/>
      <c r="F761" s="40"/>
      <c r="G761" s="40"/>
      <c r="H761" s="40"/>
      <c r="I761" s="40"/>
    </row>
    <row r="762" spans="2:9">
      <c r="B762" s="44">
        <v>40471</v>
      </c>
      <c r="C762" s="42"/>
      <c r="D762" s="42"/>
      <c r="E762" s="42"/>
      <c r="F762" s="40"/>
      <c r="G762" s="40"/>
      <c r="H762" s="40"/>
      <c r="I762" s="40"/>
    </row>
    <row r="763" spans="2:9">
      <c r="B763" s="44">
        <v>40472</v>
      </c>
      <c r="C763" s="42"/>
      <c r="D763" s="42"/>
      <c r="E763" s="42"/>
      <c r="F763" s="40"/>
      <c r="G763" s="40"/>
      <c r="H763" s="40"/>
      <c r="I763" s="40"/>
    </row>
    <row r="764" spans="2:9">
      <c r="B764" s="44">
        <v>40473</v>
      </c>
      <c r="C764" s="42"/>
      <c r="D764" s="42"/>
      <c r="E764" s="42"/>
      <c r="F764" s="40"/>
      <c r="G764" s="40"/>
      <c r="H764" s="40"/>
      <c r="I764" s="40"/>
    </row>
    <row r="765" spans="2:9">
      <c r="B765" s="44">
        <v>40474</v>
      </c>
      <c r="C765" s="42"/>
      <c r="D765" s="42"/>
      <c r="E765" s="42"/>
      <c r="F765" s="40"/>
      <c r="G765" s="40"/>
      <c r="H765" s="40"/>
      <c r="I765" s="40"/>
    </row>
    <row r="766" spans="2:9">
      <c r="B766" s="44">
        <v>40475</v>
      </c>
      <c r="C766" s="42"/>
      <c r="D766" s="42"/>
      <c r="E766" s="42"/>
      <c r="F766" s="40"/>
      <c r="G766" s="40"/>
      <c r="H766" s="40"/>
      <c r="I766" s="40"/>
    </row>
    <row r="767" spans="2:9">
      <c r="B767" s="44">
        <v>40476</v>
      </c>
      <c r="C767" s="42"/>
      <c r="D767" s="42"/>
      <c r="E767" s="42"/>
      <c r="F767" s="40"/>
      <c r="G767" s="40"/>
      <c r="H767" s="40"/>
      <c r="I767" s="40"/>
    </row>
    <row r="768" spans="2:9">
      <c r="B768" s="44">
        <v>40477</v>
      </c>
      <c r="C768" s="42"/>
      <c r="D768" s="42"/>
      <c r="E768" s="42"/>
      <c r="F768" s="40"/>
      <c r="G768" s="40"/>
      <c r="H768" s="40"/>
      <c r="I768" s="40"/>
    </row>
    <row r="769" spans="2:9">
      <c r="B769" s="44">
        <v>40478</v>
      </c>
      <c r="C769" s="42"/>
      <c r="D769" s="42"/>
      <c r="E769" s="42"/>
      <c r="F769" s="40"/>
      <c r="G769" s="40"/>
      <c r="H769" s="40"/>
      <c r="I769" s="40"/>
    </row>
    <row r="770" spans="2:9">
      <c r="B770" s="44">
        <v>40479</v>
      </c>
      <c r="C770" s="42"/>
      <c r="D770" s="42"/>
      <c r="E770" s="42"/>
      <c r="F770" s="40"/>
      <c r="G770" s="40"/>
      <c r="H770" s="40"/>
      <c r="I770" s="40"/>
    </row>
    <row r="771" spans="2:9">
      <c r="B771" s="44">
        <v>40480</v>
      </c>
      <c r="C771" s="42"/>
      <c r="D771" s="42"/>
      <c r="E771" s="42"/>
      <c r="F771" s="40"/>
      <c r="G771" s="40"/>
      <c r="H771" s="40"/>
      <c r="I771" s="40"/>
    </row>
    <row r="772" spans="2:9">
      <c r="B772" s="44">
        <v>40481</v>
      </c>
      <c r="C772" s="42"/>
      <c r="D772" s="42"/>
      <c r="E772" s="42"/>
      <c r="F772" s="40"/>
      <c r="G772" s="40"/>
      <c r="H772" s="40"/>
      <c r="I772" s="40"/>
    </row>
    <row r="773" spans="2:9">
      <c r="B773" s="44">
        <v>40482</v>
      </c>
      <c r="C773" s="42"/>
      <c r="D773" s="42"/>
      <c r="E773" s="42"/>
      <c r="F773" s="40"/>
      <c r="G773" s="40"/>
      <c r="H773" s="40"/>
      <c r="I773" s="40"/>
    </row>
    <row r="774" spans="2:9">
      <c r="B774" s="44">
        <v>40483</v>
      </c>
      <c r="C774" s="42"/>
      <c r="D774" s="42"/>
      <c r="E774" s="42"/>
      <c r="F774" s="40"/>
      <c r="G774" s="40"/>
      <c r="H774" s="40"/>
      <c r="I774" s="40"/>
    </row>
    <row r="775" spans="2:9">
      <c r="B775" s="44">
        <v>40484</v>
      </c>
      <c r="C775" s="42"/>
      <c r="D775" s="42"/>
      <c r="E775" s="42"/>
      <c r="F775" s="40"/>
      <c r="G775" s="40"/>
      <c r="H775" s="40"/>
      <c r="I775" s="40"/>
    </row>
    <row r="776" spans="2:9">
      <c r="B776" s="44">
        <v>40485</v>
      </c>
      <c r="C776" s="42"/>
      <c r="D776" s="42"/>
      <c r="E776" s="42"/>
      <c r="F776" s="40"/>
      <c r="G776" s="40"/>
      <c r="H776" s="40"/>
      <c r="I776" s="40"/>
    </row>
    <row r="777" spans="2:9">
      <c r="B777" s="44">
        <v>40486</v>
      </c>
      <c r="C777" s="42"/>
      <c r="D777" s="42"/>
      <c r="E777" s="42"/>
      <c r="F777" s="40"/>
      <c r="G777" s="40"/>
      <c r="H777" s="40"/>
      <c r="I777" s="40"/>
    </row>
    <row r="778" spans="2:9">
      <c r="B778" s="44">
        <v>40487</v>
      </c>
      <c r="C778" s="42"/>
      <c r="D778" s="42"/>
      <c r="E778" s="42"/>
      <c r="F778" s="40"/>
      <c r="G778" s="40"/>
      <c r="H778" s="40"/>
      <c r="I778" s="40"/>
    </row>
    <row r="779" spans="2:9">
      <c r="B779" s="44">
        <v>40488</v>
      </c>
      <c r="C779" s="42"/>
      <c r="D779" s="42"/>
      <c r="E779" s="42"/>
      <c r="F779" s="40"/>
      <c r="G779" s="40"/>
      <c r="H779" s="40"/>
      <c r="I779" s="40"/>
    </row>
    <row r="780" spans="2:9">
      <c r="B780" s="44">
        <v>40489</v>
      </c>
      <c r="C780" s="42"/>
      <c r="D780" s="42"/>
      <c r="E780" s="42"/>
      <c r="F780" s="40"/>
      <c r="G780" s="40"/>
      <c r="H780" s="40"/>
      <c r="I780" s="40"/>
    </row>
    <row r="781" spans="2:9">
      <c r="B781" s="44">
        <v>40490</v>
      </c>
      <c r="C781" s="42"/>
      <c r="D781" s="42"/>
      <c r="E781" s="42"/>
      <c r="F781" s="40"/>
      <c r="G781" s="40"/>
      <c r="H781" s="40"/>
      <c r="I781" s="40"/>
    </row>
    <row r="782" spans="2:9">
      <c r="B782" s="44">
        <v>40491</v>
      </c>
      <c r="C782" s="42"/>
      <c r="D782" s="42"/>
      <c r="E782" s="42"/>
      <c r="F782" s="40"/>
      <c r="G782" s="40"/>
      <c r="H782" s="40"/>
      <c r="I782" s="40"/>
    </row>
    <row r="783" spans="2:9">
      <c r="B783" s="44">
        <v>40492</v>
      </c>
      <c r="C783" s="42"/>
      <c r="D783" s="42"/>
      <c r="E783" s="42"/>
      <c r="F783" s="40"/>
      <c r="G783" s="40"/>
      <c r="H783" s="40"/>
      <c r="I783" s="40"/>
    </row>
    <row r="784" spans="2:9">
      <c r="B784" s="44">
        <v>40493</v>
      </c>
      <c r="C784" s="42"/>
      <c r="D784" s="42"/>
      <c r="E784" s="42"/>
      <c r="F784" s="40"/>
      <c r="G784" s="40"/>
      <c r="H784" s="40"/>
      <c r="I784" s="40"/>
    </row>
    <row r="785" spans="2:9">
      <c r="B785" s="44">
        <v>40494</v>
      </c>
      <c r="C785" s="42"/>
      <c r="D785" s="42"/>
      <c r="E785" s="42"/>
      <c r="F785" s="40"/>
      <c r="G785" s="40"/>
      <c r="H785" s="40"/>
      <c r="I785" s="40"/>
    </row>
    <row r="786" spans="2:9">
      <c r="B786" s="44">
        <v>40495</v>
      </c>
      <c r="C786" s="42"/>
      <c r="D786" s="42"/>
      <c r="E786" s="42"/>
      <c r="F786" s="40"/>
      <c r="G786" s="40"/>
      <c r="H786" s="40"/>
      <c r="I786" s="40"/>
    </row>
    <row r="787" spans="2:9">
      <c r="B787" s="44">
        <v>40496</v>
      </c>
      <c r="C787" s="42"/>
      <c r="D787" s="42"/>
      <c r="E787" s="42"/>
      <c r="F787" s="40"/>
      <c r="G787" s="40"/>
      <c r="H787" s="40"/>
      <c r="I787" s="40"/>
    </row>
    <row r="788" spans="2:9">
      <c r="B788" s="44">
        <v>40497</v>
      </c>
      <c r="C788" s="42"/>
      <c r="D788" s="42"/>
      <c r="E788" s="42"/>
      <c r="F788" s="40"/>
      <c r="G788" s="40"/>
      <c r="H788" s="40"/>
      <c r="I788" s="40"/>
    </row>
    <row r="789" spans="2:9">
      <c r="B789" s="44">
        <v>40498</v>
      </c>
      <c r="C789" s="42"/>
      <c r="D789" s="42"/>
      <c r="E789" s="42"/>
      <c r="F789" s="40"/>
      <c r="G789" s="40"/>
      <c r="H789" s="40"/>
      <c r="I789" s="40"/>
    </row>
    <row r="790" spans="2:9">
      <c r="B790" s="44">
        <v>40499</v>
      </c>
      <c r="C790" s="42"/>
      <c r="D790" s="42"/>
      <c r="E790" s="42"/>
      <c r="F790" s="40"/>
      <c r="G790" s="40"/>
      <c r="H790" s="40"/>
      <c r="I790" s="40"/>
    </row>
    <row r="791" spans="2:9">
      <c r="B791" s="44">
        <v>40500</v>
      </c>
      <c r="C791" s="42"/>
      <c r="D791" s="42"/>
      <c r="E791" s="42"/>
      <c r="F791" s="40"/>
      <c r="G791" s="40"/>
      <c r="H791" s="40"/>
      <c r="I791" s="40"/>
    </row>
    <row r="792" spans="2:9">
      <c r="B792" s="44">
        <v>40501</v>
      </c>
      <c r="C792" s="42"/>
      <c r="D792" s="42"/>
      <c r="E792" s="42"/>
      <c r="F792" s="40"/>
      <c r="G792" s="40"/>
      <c r="H792" s="40"/>
      <c r="I792" s="40"/>
    </row>
    <row r="793" spans="2:9">
      <c r="B793" s="44">
        <v>40502</v>
      </c>
      <c r="C793" s="42"/>
      <c r="D793" s="42"/>
      <c r="E793" s="42"/>
      <c r="F793" s="40"/>
      <c r="G793" s="40"/>
      <c r="H793" s="40"/>
      <c r="I793" s="40"/>
    </row>
    <row r="794" spans="2:9">
      <c r="B794" s="44">
        <v>40503</v>
      </c>
      <c r="C794" s="42"/>
      <c r="D794" s="42"/>
      <c r="E794" s="42"/>
      <c r="F794" s="40"/>
      <c r="G794" s="40"/>
      <c r="H794" s="40"/>
      <c r="I794" s="40"/>
    </row>
    <row r="795" spans="2:9">
      <c r="B795" s="44">
        <v>40504</v>
      </c>
      <c r="C795" s="42"/>
      <c r="D795" s="42"/>
      <c r="E795" s="42"/>
      <c r="F795" s="40"/>
      <c r="G795" s="40"/>
      <c r="H795" s="40"/>
      <c r="I795" s="40"/>
    </row>
    <row r="796" spans="2:9">
      <c r="B796" s="44">
        <v>40505</v>
      </c>
      <c r="C796" s="42"/>
      <c r="D796" s="42"/>
      <c r="E796" s="42"/>
      <c r="F796" s="40"/>
      <c r="G796" s="40"/>
      <c r="H796" s="40"/>
      <c r="I796" s="40"/>
    </row>
    <row r="797" spans="2:9">
      <c r="B797" s="44">
        <v>40506</v>
      </c>
      <c r="C797" s="42"/>
      <c r="D797" s="42"/>
      <c r="E797" s="42"/>
      <c r="F797" s="40"/>
      <c r="G797" s="40"/>
      <c r="H797" s="40"/>
      <c r="I797" s="40"/>
    </row>
    <row r="798" spans="2:9">
      <c r="B798" s="44">
        <v>40507</v>
      </c>
      <c r="C798" s="42"/>
      <c r="D798" s="42"/>
      <c r="E798" s="42"/>
      <c r="F798" s="40"/>
      <c r="G798" s="40"/>
      <c r="H798" s="40"/>
      <c r="I798" s="40"/>
    </row>
    <row r="799" spans="2:9">
      <c r="B799" s="44">
        <v>40508</v>
      </c>
      <c r="C799" s="42"/>
      <c r="D799" s="42"/>
      <c r="E799" s="42"/>
      <c r="F799" s="40"/>
      <c r="G799" s="40"/>
      <c r="H799" s="40"/>
      <c r="I799" s="40"/>
    </row>
    <row r="800" spans="2:9">
      <c r="B800" s="44">
        <v>40509</v>
      </c>
      <c r="C800" s="42"/>
      <c r="D800" s="42"/>
      <c r="E800" s="42"/>
      <c r="F800" s="40"/>
      <c r="G800" s="40"/>
      <c r="H800" s="40"/>
      <c r="I800" s="40"/>
    </row>
    <row r="801" spans="2:9">
      <c r="B801" s="44">
        <v>40510</v>
      </c>
      <c r="C801" s="42"/>
      <c r="D801" s="42"/>
      <c r="E801" s="42"/>
      <c r="F801" s="40"/>
      <c r="G801" s="40"/>
      <c r="H801" s="40"/>
      <c r="I801" s="40"/>
    </row>
    <row r="802" spans="2:9">
      <c r="B802" s="44">
        <v>40511</v>
      </c>
      <c r="C802" s="42"/>
      <c r="D802" s="42"/>
      <c r="E802" s="42"/>
      <c r="F802" s="40"/>
      <c r="G802" s="40"/>
      <c r="H802" s="40"/>
      <c r="I802" s="40"/>
    </row>
    <row r="803" spans="2:9">
      <c r="B803" s="44">
        <v>40512</v>
      </c>
      <c r="C803" s="42"/>
      <c r="D803" s="42"/>
      <c r="E803" s="42"/>
      <c r="F803" s="40"/>
      <c r="G803" s="40"/>
      <c r="H803" s="40"/>
      <c r="I803" s="40"/>
    </row>
    <row r="804" spans="2:9">
      <c r="B804" s="44">
        <v>40513</v>
      </c>
      <c r="C804" s="42"/>
      <c r="D804" s="42"/>
      <c r="E804" s="42"/>
      <c r="F804" s="40"/>
      <c r="G804" s="40"/>
      <c r="H804" s="40"/>
      <c r="I804" s="40"/>
    </row>
    <row r="805" spans="2:9">
      <c r="B805" s="44">
        <v>40514</v>
      </c>
      <c r="C805" s="42"/>
      <c r="D805" s="42"/>
      <c r="E805" s="42"/>
      <c r="F805" s="40"/>
      <c r="G805" s="40"/>
      <c r="H805" s="40"/>
      <c r="I805" s="40"/>
    </row>
    <row r="806" spans="2:9">
      <c r="B806" s="44">
        <v>40515</v>
      </c>
      <c r="C806" s="42"/>
      <c r="D806" s="42"/>
      <c r="E806" s="42"/>
      <c r="F806" s="40"/>
      <c r="G806" s="40"/>
      <c r="H806" s="40"/>
      <c r="I806" s="40"/>
    </row>
    <row r="807" spans="2:9">
      <c r="B807" s="44">
        <v>40516</v>
      </c>
      <c r="C807" s="42"/>
      <c r="D807" s="42"/>
      <c r="E807" s="42"/>
      <c r="F807" s="40"/>
      <c r="G807" s="40"/>
      <c r="H807" s="40"/>
      <c r="I807" s="40"/>
    </row>
    <row r="808" spans="2:9">
      <c r="B808" s="44">
        <v>40517</v>
      </c>
      <c r="C808" s="42"/>
      <c r="D808" s="42"/>
      <c r="E808" s="42"/>
      <c r="F808" s="40"/>
      <c r="G808" s="40"/>
      <c r="H808" s="40"/>
      <c r="I808" s="40"/>
    </row>
    <row r="809" spans="2:9">
      <c r="B809" s="44">
        <v>40518</v>
      </c>
      <c r="C809" s="42"/>
      <c r="D809" s="42"/>
      <c r="E809" s="42"/>
      <c r="F809" s="40"/>
      <c r="G809" s="40"/>
      <c r="H809" s="40"/>
      <c r="I809" s="40"/>
    </row>
    <row r="810" spans="2:9">
      <c r="B810" s="44">
        <v>40519</v>
      </c>
      <c r="C810" s="42"/>
      <c r="D810" s="42"/>
      <c r="E810" s="42"/>
      <c r="F810" s="40"/>
      <c r="G810" s="40"/>
      <c r="H810" s="40"/>
      <c r="I810" s="40"/>
    </row>
    <row r="811" spans="2:9">
      <c r="B811" s="44">
        <v>40520</v>
      </c>
      <c r="C811" s="42"/>
      <c r="D811" s="42"/>
      <c r="E811" s="42"/>
      <c r="F811" s="40"/>
      <c r="G811" s="40"/>
      <c r="H811" s="40"/>
      <c r="I811" s="40"/>
    </row>
    <row r="812" spans="2:9">
      <c r="B812" s="44">
        <v>40521</v>
      </c>
      <c r="C812" s="42"/>
      <c r="D812" s="42"/>
      <c r="E812" s="42"/>
      <c r="F812" s="40"/>
      <c r="G812" s="40"/>
      <c r="H812" s="40"/>
      <c r="I812" s="40"/>
    </row>
    <row r="813" spans="2:9">
      <c r="B813" s="44">
        <v>40522</v>
      </c>
      <c r="C813" s="42"/>
      <c r="D813" s="42"/>
      <c r="E813" s="42"/>
      <c r="F813" s="40"/>
      <c r="G813" s="40"/>
      <c r="H813" s="40"/>
      <c r="I813" s="40"/>
    </row>
    <row r="814" spans="2:9">
      <c r="B814" s="44">
        <v>40523</v>
      </c>
      <c r="C814" s="42"/>
      <c r="D814" s="42"/>
      <c r="E814" s="42"/>
      <c r="F814" s="40"/>
      <c r="G814" s="40"/>
      <c r="H814" s="40"/>
      <c r="I814" s="40"/>
    </row>
    <row r="815" spans="2:9">
      <c r="B815" s="44">
        <v>40524</v>
      </c>
      <c r="C815" s="42"/>
      <c r="D815" s="42"/>
      <c r="E815" s="42"/>
      <c r="F815" s="40"/>
      <c r="G815" s="40"/>
      <c r="H815" s="40"/>
      <c r="I815" s="40"/>
    </row>
    <row r="816" spans="2:9">
      <c r="B816" s="44">
        <v>40525</v>
      </c>
      <c r="C816" s="42"/>
      <c r="D816" s="42"/>
      <c r="E816" s="42"/>
      <c r="F816" s="40"/>
      <c r="G816" s="40"/>
      <c r="H816" s="40"/>
      <c r="I816" s="40"/>
    </row>
    <row r="817" spans="2:9">
      <c r="B817" s="44">
        <v>40526</v>
      </c>
      <c r="C817" s="42"/>
      <c r="D817" s="42"/>
      <c r="E817" s="42"/>
      <c r="F817" s="40"/>
      <c r="G817" s="40"/>
      <c r="H817" s="40"/>
      <c r="I817" s="40"/>
    </row>
    <row r="818" spans="2:9">
      <c r="B818" s="44">
        <v>40527</v>
      </c>
      <c r="C818" s="42"/>
      <c r="D818" s="42"/>
      <c r="E818" s="42"/>
      <c r="F818" s="40"/>
      <c r="G818" s="40"/>
      <c r="H818" s="40"/>
      <c r="I818" s="40"/>
    </row>
    <row r="819" spans="2:9">
      <c r="B819" s="44">
        <v>40528</v>
      </c>
      <c r="C819" s="42"/>
      <c r="D819" s="42"/>
      <c r="E819" s="42"/>
      <c r="F819" s="40"/>
      <c r="G819" s="40"/>
      <c r="H819" s="40"/>
      <c r="I819" s="40"/>
    </row>
    <row r="820" spans="2:9">
      <c r="B820" s="44">
        <v>40529</v>
      </c>
      <c r="C820" s="42"/>
      <c r="D820" s="42"/>
      <c r="E820" s="42"/>
      <c r="F820" s="40"/>
      <c r="G820" s="40"/>
      <c r="H820" s="40"/>
      <c r="I820" s="40"/>
    </row>
    <row r="821" spans="2:9">
      <c r="B821" s="44">
        <v>40530</v>
      </c>
      <c r="C821" s="42"/>
      <c r="D821" s="42"/>
      <c r="E821" s="42"/>
      <c r="F821" s="40"/>
      <c r="G821" s="40"/>
      <c r="H821" s="40"/>
      <c r="I821" s="40"/>
    </row>
    <row r="822" spans="2:9">
      <c r="B822" s="44">
        <v>40531</v>
      </c>
      <c r="C822" s="42"/>
      <c r="D822" s="42"/>
      <c r="E822" s="42"/>
      <c r="F822" s="40"/>
      <c r="G822" s="40"/>
      <c r="H822" s="40"/>
      <c r="I822" s="40"/>
    </row>
    <row r="823" spans="2:9">
      <c r="B823" s="44">
        <v>40532</v>
      </c>
      <c r="C823" s="42"/>
      <c r="D823" s="42"/>
      <c r="E823" s="42"/>
      <c r="F823" s="40"/>
      <c r="G823" s="40"/>
      <c r="H823" s="40"/>
      <c r="I823" s="40"/>
    </row>
    <row r="824" spans="2:9">
      <c r="B824" s="44">
        <v>40533</v>
      </c>
      <c r="C824" s="42"/>
      <c r="D824" s="42"/>
      <c r="E824" s="42"/>
      <c r="F824" s="40"/>
      <c r="G824" s="40"/>
      <c r="H824" s="40"/>
      <c r="I824" s="40"/>
    </row>
    <row r="825" spans="2:9">
      <c r="B825" s="44">
        <v>40534</v>
      </c>
      <c r="C825" s="42"/>
      <c r="D825" s="42"/>
      <c r="E825" s="42"/>
      <c r="F825" s="40"/>
      <c r="G825" s="40"/>
      <c r="H825" s="40"/>
      <c r="I825" s="40"/>
    </row>
    <row r="826" spans="2:9">
      <c r="B826" s="44">
        <v>40535</v>
      </c>
      <c r="C826" s="42"/>
      <c r="D826" s="42"/>
      <c r="E826" s="42"/>
      <c r="F826" s="40"/>
      <c r="G826" s="40"/>
      <c r="H826" s="40"/>
      <c r="I826" s="40"/>
    </row>
    <row r="827" spans="2:9">
      <c r="B827" s="44">
        <v>40536</v>
      </c>
      <c r="C827" s="42"/>
      <c r="D827" s="42"/>
      <c r="E827" s="42"/>
      <c r="F827" s="40"/>
      <c r="G827" s="40"/>
      <c r="H827" s="40"/>
      <c r="I827" s="40"/>
    </row>
    <row r="828" spans="2:9">
      <c r="B828" s="44">
        <v>40537</v>
      </c>
      <c r="C828" s="42"/>
      <c r="D828" s="42"/>
      <c r="E828" s="42"/>
      <c r="F828" s="40"/>
      <c r="G828" s="40"/>
      <c r="H828" s="40"/>
      <c r="I828" s="40"/>
    </row>
    <row r="829" spans="2:9">
      <c r="B829" s="44">
        <v>40538</v>
      </c>
      <c r="C829" s="42"/>
      <c r="D829" s="42"/>
      <c r="E829" s="42"/>
      <c r="F829" s="40"/>
      <c r="G829" s="40"/>
      <c r="H829" s="40"/>
      <c r="I829" s="40"/>
    </row>
    <row r="830" spans="2:9">
      <c r="B830" s="44">
        <v>40539</v>
      </c>
      <c r="C830" s="42"/>
      <c r="D830" s="42"/>
      <c r="E830" s="42"/>
      <c r="F830" s="40"/>
      <c r="G830" s="40"/>
      <c r="H830" s="40"/>
      <c r="I830" s="40"/>
    </row>
    <row r="831" spans="2:9">
      <c r="B831" s="44">
        <v>40540</v>
      </c>
      <c r="C831" s="42"/>
      <c r="D831" s="42"/>
      <c r="E831" s="42"/>
      <c r="F831" s="40"/>
      <c r="G831" s="40"/>
      <c r="H831" s="40"/>
      <c r="I831" s="40"/>
    </row>
    <row r="832" spans="2:9">
      <c r="B832" s="44">
        <v>40541</v>
      </c>
      <c r="C832" s="42"/>
      <c r="D832" s="42"/>
      <c r="E832" s="42"/>
      <c r="F832" s="40"/>
      <c r="G832" s="40"/>
      <c r="H832" s="40"/>
      <c r="I832" s="40"/>
    </row>
    <row r="833" spans="2:9">
      <c r="B833" s="44">
        <v>40542</v>
      </c>
      <c r="C833" s="42"/>
      <c r="D833" s="42"/>
      <c r="E833" s="42"/>
      <c r="F833" s="40"/>
      <c r="G833" s="40"/>
      <c r="H833" s="40"/>
      <c r="I833" s="40"/>
    </row>
    <row r="834" spans="2:9">
      <c r="B834" s="44">
        <v>40543</v>
      </c>
      <c r="C834" s="42"/>
      <c r="D834" s="42"/>
      <c r="E834" s="42"/>
      <c r="F834" s="40"/>
      <c r="G834" s="40"/>
      <c r="H834" s="40"/>
      <c r="I834" s="40"/>
    </row>
    <row r="835" spans="2:9">
      <c r="B835" s="44">
        <v>40544</v>
      </c>
      <c r="C835" s="42"/>
      <c r="D835" s="42"/>
      <c r="E835" s="42"/>
      <c r="F835" s="40"/>
      <c r="G835" s="40"/>
      <c r="H835" s="40"/>
      <c r="I835" s="40"/>
    </row>
    <row r="836" spans="2:9">
      <c r="B836" s="44">
        <v>40545</v>
      </c>
      <c r="C836" s="42"/>
      <c r="D836" s="42"/>
      <c r="E836" s="42"/>
      <c r="F836" s="40"/>
      <c r="G836" s="40"/>
      <c r="H836" s="40"/>
      <c r="I836" s="40"/>
    </row>
    <row r="837" spans="2:9">
      <c r="B837" s="44">
        <v>40546</v>
      </c>
      <c r="C837" s="42"/>
      <c r="D837" s="42"/>
      <c r="E837" s="42"/>
      <c r="F837" s="40"/>
      <c r="G837" s="40"/>
      <c r="H837" s="40"/>
      <c r="I837" s="40"/>
    </row>
    <row r="838" spans="2:9">
      <c r="B838" s="44">
        <v>40547</v>
      </c>
      <c r="C838" s="42"/>
      <c r="D838" s="42"/>
      <c r="E838" s="42"/>
      <c r="F838" s="40"/>
      <c r="G838" s="40"/>
      <c r="H838" s="40"/>
      <c r="I838" s="40"/>
    </row>
    <row r="839" spans="2:9">
      <c r="B839" s="44">
        <v>40548</v>
      </c>
      <c r="C839" s="42"/>
      <c r="D839" s="42"/>
      <c r="E839" s="42"/>
      <c r="F839" s="40"/>
      <c r="G839" s="40"/>
      <c r="H839" s="40"/>
      <c r="I839" s="40"/>
    </row>
    <row r="840" spans="2:9">
      <c r="B840" s="44">
        <v>40549</v>
      </c>
      <c r="C840" s="42"/>
      <c r="D840" s="42"/>
      <c r="E840" s="42"/>
      <c r="F840" s="40"/>
      <c r="G840" s="40"/>
      <c r="H840" s="40"/>
      <c r="I840" s="40"/>
    </row>
    <row r="841" spans="2:9">
      <c r="B841" s="44">
        <v>40550</v>
      </c>
      <c r="C841" s="42"/>
      <c r="D841" s="42"/>
      <c r="E841" s="42"/>
      <c r="F841" s="40"/>
      <c r="G841" s="40"/>
      <c r="H841" s="40"/>
      <c r="I841" s="40"/>
    </row>
    <row r="842" spans="2:9">
      <c r="B842" s="44">
        <v>40551</v>
      </c>
      <c r="C842" s="42"/>
      <c r="D842" s="42"/>
      <c r="E842" s="42"/>
      <c r="F842" s="40"/>
      <c r="G842" s="40"/>
      <c r="H842" s="40"/>
      <c r="I842" s="40"/>
    </row>
    <row r="843" spans="2:9">
      <c r="B843" s="44">
        <v>40552</v>
      </c>
      <c r="C843" s="42"/>
      <c r="D843" s="42"/>
      <c r="E843" s="42"/>
      <c r="F843" s="40"/>
      <c r="G843" s="40"/>
      <c r="H843" s="40"/>
      <c r="I843" s="40"/>
    </row>
    <row r="844" spans="2:9">
      <c r="B844" s="44">
        <v>40553</v>
      </c>
      <c r="C844" s="42"/>
      <c r="D844" s="42"/>
      <c r="E844" s="42"/>
      <c r="F844" s="40"/>
      <c r="G844" s="40"/>
      <c r="H844" s="40"/>
      <c r="I844" s="40"/>
    </row>
    <row r="845" spans="2:9">
      <c r="B845" s="44">
        <v>40554</v>
      </c>
      <c r="C845" s="42"/>
      <c r="D845" s="42"/>
      <c r="E845" s="42"/>
      <c r="F845" s="40"/>
      <c r="G845" s="40"/>
      <c r="H845" s="40"/>
      <c r="I845" s="40"/>
    </row>
    <row r="846" spans="2:9">
      <c r="B846" s="44">
        <v>40555</v>
      </c>
      <c r="C846" s="42"/>
      <c r="D846" s="42"/>
      <c r="E846" s="42"/>
      <c r="F846" s="40"/>
      <c r="G846" s="40"/>
      <c r="H846" s="40"/>
      <c r="I846" s="40"/>
    </row>
    <row r="847" spans="2:9">
      <c r="B847" s="44">
        <v>40556</v>
      </c>
      <c r="C847" s="42"/>
      <c r="D847" s="42"/>
      <c r="E847" s="42"/>
      <c r="F847" s="40"/>
      <c r="G847" s="40"/>
      <c r="H847" s="40"/>
      <c r="I847" s="40"/>
    </row>
    <row r="848" spans="2:9">
      <c r="B848" s="44">
        <v>40557</v>
      </c>
      <c r="C848" s="42"/>
      <c r="D848" s="42"/>
      <c r="E848" s="42"/>
      <c r="F848" s="40"/>
      <c r="G848" s="40"/>
      <c r="H848" s="40"/>
      <c r="I848" s="40"/>
    </row>
    <row r="849" spans="2:9">
      <c r="B849" s="44">
        <v>40558</v>
      </c>
      <c r="C849" s="42"/>
      <c r="D849" s="42"/>
      <c r="E849" s="42"/>
      <c r="F849" s="40"/>
      <c r="G849" s="40"/>
      <c r="H849" s="40"/>
      <c r="I849" s="40"/>
    </row>
    <row r="850" spans="2:9">
      <c r="B850" s="44">
        <v>40559</v>
      </c>
      <c r="C850" s="42"/>
      <c r="D850" s="42"/>
      <c r="E850" s="42"/>
      <c r="F850" s="40"/>
      <c r="G850" s="40"/>
      <c r="H850" s="40"/>
      <c r="I850" s="40"/>
    </row>
    <row r="851" spans="2:9">
      <c r="B851" s="44">
        <v>40560</v>
      </c>
      <c r="C851" s="42"/>
      <c r="D851" s="42"/>
      <c r="E851" s="42"/>
      <c r="F851" s="40"/>
      <c r="G851" s="40"/>
      <c r="H851" s="40"/>
      <c r="I851" s="40"/>
    </row>
    <row r="852" spans="2:9">
      <c r="B852" s="44">
        <v>40561</v>
      </c>
      <c r="C852" s="42"/>
      <c r="D852" s="42"/>
      <c r="E852" s="42"/>
      <c r="F852" s="40"/>
      <c r="G852" s="40"/>
      <c r="H852" s="40"/>
      <c r="I852" s="40"/>
    </row>
    <row r="853" spans="2:9">
      <c r="B853" s="44">
        <v>40562</v>
      </c>
      <c r="C853" s="42"/>
      <c r="D853" s="42"/>
      <c r="E853" s="42"/>
      <c r="F853" s="40"/>
      <c r="G853" s="40"/>
      <c r="H853" s="40"/>
      <c r="I853" s="40"/>
    </row>
    <row r="854" spans="2:9">
      <c r="B854" s="44">
        <v>40563</v>
      </c>
      <c r="C854" s="42"/>
      <c r="D854" s="42"/>
      <c r="E854" s="42"/>
      <c r="F854" s="40"/>
      <c r="G854" s="40"/>
      <c r="H854" s="40"/>
      <c r="I854" s="40"/>
    </row>
    <row r="855" spans="2:9">
      <c r="B855" s="44">
        <v>40564</v>
      </c>
      <c r="C855" s="42"/>
      <c r="D855" s="42"/>
      <c r="E855" s="42"/>
      <c r="F855" s="40"/>
      <c r="G855" s="40"/>
      <c r="H855" s="40"/>
      <c r="I855" s="40"/>
    </row>
    <row r="856" spans="2:9">
      <c r="B856" s="44">
        <v>40565</v>
      </c>
      <c r="C856" s="42"/>
      <c r="D856" s="42"/>
      <c r="E856" s="42"/>
      <c r="F856" s="40"/>
      <c r="G856" s="40"/>
      <c r="H856" s="40"/>
      <c r="I856" s="40"/>
    </row>
    <row r="857" spans="2:9">
      <c r="B857" s="44">
        <v>40566</v>
      </c>
      <c r="C857" s="42"/>
      <c r="D857" s="42"/>
      <c r="E857" s="42"/>
      <c r="F857" s="40"/>
      <c r="G857" s="40"/>
      <c r="H857" s="40"/>
      <c r="I857" s="40"/>
    </row>
    <row r="858" spans="2:9">
      <c r="B858" s="44">
        <v>40567</v>
      </c>
      <c r="C858" s="42"/>
      <c r="D858" s="42"/>
      <c r="E858" s="42"/>
      <c r="F858" s="40"/>
      <c r="G858" s="40"/>
      <c r="H858" s="40"/>
      <c r="I858" s="40"/>
    </row>
    <row r="859" spans="2:9">
      <c r="B859" s="44">
        <v>40568</v>
      </c>
      <c r="C859" s="42"/>
      <c r="D859" s="42"/>
      <c r="E859" s="42"/>
      <c r="F859" s="40"/>
      <c r="G859" s="40"/>
      <c r="H859" s="40"/>
      <c r="I859" s="40"/>
    </row>
    <row r="860" spans="2:9">
      <c r="B860" s="44">
        <v>40569</v>
      </c>
      <c r="C860" s="42"/>
      <c r="D860" s="42"/>
      <c r="E860" s="42"/>
      <c r="F860" s="40"/>
      <c r="G860" s="40"/>
      <c r="H860" s="40"/>
      <c r="I860" s="40"/>
    </row>
    <row r="861" spans="2:9">
      <c r="B861" s="44">
        <v>40570</v>
      </c>
      <c r="C861" s="42"/>
      <c r="D861" s="42"/>
      <c r="E861" s="42"/>
      <c r="F861" s="40"/>
      <c r="G861" s="40"/>
      <c r="H861" s="40"/>
      <c r="I861" s="40"/>
    </row>
    <row r="862" spans="2:9">
      <c r="B862" s="44">
        <v>40571</v>
      </c>
      <c r="C862" s="42"/>
      <c r="D862" s="42"/>
      <c r="E862" s="42"/>
      <c r="F862" s="40"/>
      <c r="G862" s="40"/>
      <c r="H862" s="40"/>
      <c r="I862" s="40"/>
    </row>
    <row r="863" spans="2:9">
      <c r="B863" s="44">
        <v>40572</v>
      </c>
      <c r="C863" s="42"/>
      <c r="D863" s="42"/>
      <c r="E863" s="42"/>
      <c r="F863" s="40"/>
      <c r="G863" s="40"/>
      <c r="H863" s="40"/>
      <c r="I863" s="40"/>
    </row>
    <row r="864" spans="2:9">
      <c r="B864" s="44">
        <v>40573</v>
      </c>
      <c r="C864" s="42"/>
      <c r="D864" s="42"/>
      <c r="E864" s="42"/>
      <c r="F864" s="40"/>
      <c r="G864" s="40"/>
      <c r="H864" s="40"/>
      <c r="I864" s="40"/>
    </row>
    <row r="865" spans="2:9">
      <c r="B865" s="44">
        <v>40574</v>
      </c>
      <c r="C865" s="42"/>
      <c r="D865" s="42"/>
      <c r="E865" s="42"/>
      <c r="F865" s="40"/>
      <c r="G865" s="40"/>
      <c r="H865" s="40"/>
      <c r="I865" s="40"/>
    </row>
    <row r="866" spans="2:9">
      <c r="B866" s="44">
        <v>40575</v>
      </c>
      <c r="C866" s="42"/>
      <c r="D866" s="42"/>
      <c r="E866" s="42"/>
      <c r="F866" s="40"/>
      <c r="G866" s="40"/>
      <c r="H866" s="40"/>
      <c r="I866" s="40"/>
    </row>
    <row r="867" spans="2:9">
      <c r="B867" s="44">
        <v>40576</v>
      </c>
      <c r="C867" s="42"/>
      <c r="D867" s="42"/>
      <c r="E867" s="42"/>
      <c r="F867" s="40"/>
      <c r="G867" s="40"/>
      <c r="H867" s="40"/>
      <c r="I867" s="40"/>
    </row>
    <row r="868" spans="2:9">
      <c r="B868" s="44">
        <v>40577</v>
      </c>
      <c r="C868" s="42"/>
      <c r="D868" s="42"/>
      <c r="E868" s="42"/>
      <c r="F868" s="40"/>
      <c r="G868" s="40"/>
      <c r="H868" s="40"/>
      <c r="I868" s="40"/>
    </row>
    <row r="869" spans="2:9">
      <c r="B869" s="44">
        <v>40578</v>
      </c>
      <c r="C869" s="42"/>
      <c r="D869" s="42"/>
      <c r="E869" s="42"/>
      <c r="F869" s="40"/>
      <c r="G869" s="40"/>
      <c r="H869" s="40"/>
      <c r="I869" s="40"/>
    </row>
    <row r="870" spans="2:9">
      <c r="B870" s="44">
        <v>40579</v>
      </c>
      <c r="C870" s="42"/>
      <c r="D870" s="42"/>
      <c r="E870" s="42"/>
      <c r="F870" s="40"/>
      <c r="G870" s="40"/>
      <c r="H870" s="40"/>
      <c r="I870" s="40"/>
    </row>
    <row r="871" spans="2:9">
      <c r="B871" s="44">
        <v>40580</v>
      </c>
      <c r="C871" s="42"/>
      <c r="D871" s="42"/>
      <c r="E871" s="42"/>
      <c r="F871" s="40"/>
      <c r="G871" s="40"/>
      <c r="H871" s="40"/>
      <c r="I871" s="40"/>
    </row>
    <row r="872" spans="2:9">
      <c r="B872" s="44">
        <v>40581</v>
      </c>
      <c r="C872" s="42"/>
      <c r="D872" s="42"/>
      <c r="E872" s="42"/>
      <c r="F872" s="40"/>
      <c r="G872" s="40"/>
      <c r="H872" s="40"/>
      <c r="I872" s="40"/>
    </row>
    <row r="873" spans="2:9">
      <c r="B873" s="44">
        <v>40582</v>
      </c>
      <c r="C873" s="42"/>
      <c r="D873" s="42"/>
      <c r="E873" s="42"/>
      <c r="F873" s="40"/>
      <c r="G873" s="40"/>
      <c r="H873" s="40"/>
      <c r="I873" s="40"/>
    </row>
    <row r="874" spans="2:9">
      <c r="B874" s="44">
        <v>40583</v>
      </c>
      <c r="C874" s="42"/>
      <c r="D874" s="42"/>
      <c r="E874" s="42"/>
      <c r="F874" s="40"/>
      <c r="G874" s="40"/>
      <c r="H874" s="40"/>
      <c r="I874" s="40"/>
    </row>
    <row r="875" spans="2:9">
      <c r="B875" s="44">
        <v>40584</v>
      </c>
      <c r="C875" s="42"/>
      <c r="D875" s="42"/>
      <c r="E875" s="42"/>
      <c r="F875" s="40"/>
      <c r="G875" s="40"/>
      <c r="H875" s="40"/>
      <c r="I875" s="40"/>
    </row>
    <row r="876" spans="2:9">
      <c r="B876" s="44">
        <v>40585</v>
      </c>
      <c r="C876" s="42"/>
      <c r="D876" s="42"/>
      <c r="E876" s="42"/>
      <c r="F876" s="40"/>
      <c r="G876" s="40"/>
      <c r="H876" s="40"/>
      <c r="I876" s="40"/>
    </row>
    <row r="877" spans="2:9">
      <c r="B877" s="44">
        <v>40586</v>
      </c>
      <c r="C877" s="42"/>
      <c r="D877" s="42"/>
      <c r="E877" s="42"/>
      <c r="F877" s="40"/>
      <c r="G877" s="40"/>
      <c r="H877" s="40"/>
      <c r="I877" s="40"/>
    </row>
    <row r="878" spans="2:9">
      <c r="B878" s="44">
        <v>40587</v>
      </c>
      <c r="C878" s="42"/>
      <c r="D878" s="42"/>
      <c r="E878" s="42"/>
      <c r="F878" s="40"/>
      <c r="G878" s="40"/>
      <c r="H878" s="40"/>
      <c r="I878" s="40"/>
    </row>
    <row r="879" spans="2:9">
      <c r="B879" s="44">
        <v>40588</v>
      </c>
      <c r="C879" s="42"/>
      <c r="D879" s="42"/>
      <c r="E879" s="42"/>
      <c r="F879" s="40"/>
      <c r="G879" s="40"/>
      <c r="H879" s="40"/>
      <c r="I879" s="40"/>
    </row>
    <row r="880" spans="2:9">
      <c r="B880" s="44">
        <v>40589</v>
      </c>
      <c r="C880" s="42"/>
      <c r="D880" s="42"/>
      <c r="E880" s="42"/>
      <c r="F880" s="40"/>
      <c r="G880" s="40"/>
      <c r="H880" s="40"/>
      <c r="I880" s="40"/>
    </row>
    <row r="881" spans="2:9">
      <c r="B881" s="44">
        <v>40590</v>
      </c>
      <c r="C881" s="42"/>
      <c r="D881" s="42"/>
      <c r="E881" s="42"/>
      <c r="F881" s="40"/>
      <c r="G881" s="40"/>
      <c r="H881" s="40"/>
      <c r="I881" s="40"/>
    </row>
    <row r="882" spans="2:9">
      <c r="B882" s="44">
        <v>40591</v>
      </c>
      <c r="C882" s="42"/>
      <c r="D882" s="42"/>
      <c r="E882" s="42"/>
      <c r="F882" s="40"/>
      <c r="G882" s="40"/>
      <c r="H882" s="40"/>
      <c r="I882" s="40"/>
    </row>
    <row r="883" spans="2:9">
      <c r="B883" s="44">
        <v>40592</v>
      </c>
      <c r="C883" s="42"/>
      <c r="D883" s="42"/>
      <c r="E883" s="42"/>
      <c r="F883" s="40"/>
      <c r="G883" s="40"/>
      <c r="H883" s="40"/>
      <c r="I883" s="40"/>
    </row>
    <row r="884" spans="2:9">
      <c r="B884" s="44">
        <v>40593</v>
      </c>
      <c r="C884" s="42"/>
      <c r="D884" s="42"/>
      <c r="E884" s="42"/>
      <c r="F884" s="40"/>
      <c r="G884" s="40"/>
      <c r="H884" s="40"/>
      <c r="I884" s="40"/>
    </row>
    <row r="885" spans="2:9">
      <c r="B885" s="44">
        <v>40594</v>
      </c>
      <c r="C885" s="42"/>
      <c r="D885" s="42"/>
      <c r="E885" s="42"/>
      <c r="F885" s="40"/>
      <c r="G885" s="40"/>
      <c r="H885" s="40"/>
      <c r="I885" s="40"/>
    </row>
    <row r="886" spans="2:9">
      <c r="B886" s="44">
        <v>40595</v>
      </c>
      <c r="C886" s="42"/>
      <c r="D886" s="42"/>
      <c r="E886" s="42"/>
      <c r="F886" s="40"/>
      <c r="G886" s="40"/>
      <c r="H886" s="40"/>
      <c r="I886" s="40"/>
    </row>
    <row r="887" spans="2:9">
      <c r="B887" s="44">
        <v>40596</v>
      </c>
      <c r="C887" s="42"/>
      <c r="D887" s="42"/>
      <c r="E887" s="42"/>
      <c r="F887" s="40"/>
      <c r="G887" s="40"/>
      <c r="H887" s="40"/>
      <c r="I887" s="40"/>
    </row>
    <row r="888" spans="2:9">
      <c r="B888" s="44">
        <v>40597</v>
      </c>
      <c r="C888" s="42"/>
      <c r="D888" s="42"/>
      <c r="E888" s="42"/>
      <c r="F888" s="40"/>
      <c r="G888" s="40"/>
      <c r="H888" s="40"/>
      <c r="I888" s="40"/>
    </row>
    <row r="889" spans="2:9">
      <c r="B889" s="44">
        <v>40598</v>
      </c>
      <c r="C889" s="42"/>
      <c r="D889" s="42"/>
      <c r="E889" s="42"/>
      <c r="F889" s="40"/>
      <c r="G889" s="40"/>
      <c r="H889" s="40"/>
      <c r="I889" s="40"/>
    </row>
    <row r="890" spans="2:9">
      <c r="B890" s="44">
        <v>40599</v>
      </c>
      <c r="C890" s="42"/>
      <c r="D890" s="42"/>
      <c r="E890" s="42"/>
      <c r="F890" s="40"/>
      <c r="G890" s="40"/>
      <c r="H890" s="40"/>
      <c r="I890" s="40"/>
    </row>
    <row r="891" spans="2:9">
      <c r="B891" s="44">
        <v>40600</v>
      </c>
      <c r="C891" s="42"/>
      <c r="D891" s="42"/>
      <c r="E891" s="42"/>
      <c r="F891" s="40"/>
      <c r="G891" s="40"/>
      <c r="H891" s="40"/>
      <c r="I891" s="40"/>
    </row>
    <row r="892" spans="2:9">
      <c r="B892" s="44">
        <v>40601</v>
      </c>
      <c r="C892" s="42"/>
      <c r="D892" s="42"/>
      <c r="E892" s="42"/>
      <c r="F892" s="40"/>
      <c r="G892" s="40"/>
      <c r="H892" s="40"/>
      <c r="I892" s="40"/>
    </row>
    <row r="893" spans="2:9">
      <c r="B893" s="44">
        <v>40602</v>
      </c>
      <c r="C893" s="42"/>
      <c r="D893" s="42"/>
      <c r="E893" s="42"/>
      <c r="F893" s="40"/>
      <c r="G893" s="40"/>
      <c r="H893" s="40"/>
      <c r="I893" s="40"/>
    </row>
    <row r="894" spans="2:9">
      <c r="B894" s="44">
        <v>40603</v>
      </c>
      <c r="C894" s="42"/>
      <c r="D894" s="42"/>
      <c r="E894" s="42"/>
      <c r="F894" s="40"/>
      <c r="G894" s="40"/>
      <c r="H894" s="40"/>
      <c r="I894" s="40"/>
    </row>
    <row r="895" spans="2:9">
      <c r="B895" s="44">
        <v>40604</v>
      </c>
      <c r="C895" s="42"/>
      <c r="D895" s="42"/>
      <c r="E895" s="42"/>
      <c r="F895" s="40"/>
      <c r="G895" s="40"/>
      <c r="H895" s="40"/>
      <c r="I895" s="40"/>
    </row>
    <row r="896" spans="2:9">
      <c r="B896" s="44">
        <v>40605</v>
      </c>
      <c r="C896" s="42"/>
      <c r="D896" s="42"/>
      <c r="E896" s="42"/>
      <c r="F896" s="40"/>
      <c r="G896" s="40"/>
      <c r="H896" s="40"/>
      <c r="I896" s="40"/>
    </row>
    <row r="897" spans="2:9">
      <c r="B897" s="44">
        <v>40606</v>
      </c>
      <c r="C897" s="42"/>
      <c r="D897" s="42"/>
      <c r="E897" s="42"/>
      <c r="F897" s="40"/>
      <c r="G897" s="40"/>
      <c r="H897" s="40"/>
      <c r="I897" s="40"/>
    </row>
    <row r="898" spans="2:9">
      <c r="B898" s="44">
        <v>40607</v>
      </c>
      <c r="C898" s="42"/>
      <c r="D898" s="42"/>
      <c r="E898" s="42"/>
      <c r="F898" s="40"/>
      <c r="G898" s="40"/>
      <c r="H898" s="40"/>
      <c r="I898" s="40"/>
    </row>
    <row r="899" spans="2:9">
      <c r="B899" s="44">
        <v>40608</v>
      </c>
      <c r="C899" s="42"/>
      <c r="D899" s="42"/>
      <c r="E899" s="42"/>
      <c r="F899" s="40"/>
      <c r="G899" s="40"/>
      <c r="H899" s="40"/>
      <c r="I899" s="40"/>
    </row>
    <row r="900" spans="2:9">
      <c r="B900" s="44">
        <v>40609</v>
      </c>
      <c r="C900" s="42"/>
      <c r="D900" s="42"/>
      <c r="E900" s="42"/>
      <c r="F900" s="40"/>
      <c r="G900" s="40"/>
      <c r="H900" s="40"/>
      <c r="I900" s="40"/>
    </row>
    <row r="901" spans="2:9">
      <c r="B901" s="44">
        <v>40610</v>
      </c>
      <c r="C901" s="42"/>
      <c r="D901" s="42"/>
      <c r="E901" s="42"/>
      <c r="F901" s="40"/>
      <c r="G901" s="40"/>
      <c r="H901" s="40"/>
      <c r="I901" s="40"/>
    </row>
    <row r="902" spans="2:9">
      <c r="B902" s="44">
        <v>40611</v>
      </c>
      <c r="C902" s="42"/>
      <c r="D902" s="42"/>
      <c r="E902" s="42"/>
      <c r="F902" s="40"/>
      <c r="G902" s="40"/>
      <c r="H902" s="40"/>
      <c r="I902" s="40"/>
    </row>
    <row r="903" spans="2:9">
      <c r="B903" s="44">
        <v>40612</v>
      </c>
      <c r="C903" s="42"/>
      <c r="D903" s="42"/>
      <c r="E903" s="42"/>
      <c r="F903" s="40"/>
      <c r="G903" s="40"/>
      <c r="H903" s="40"/>
      <c r="I903" s="40"/>
    </row>
    <row r="904" spans="2:9">
      <c r="B904" s="44">
        <v>40613</v>
      </c>
      <c r="C904" s="42"/>
      <c r="D904" s="42"/>
      <c r="E904" s="42"/>
      <c r="F904" s="40"/>
      <c r="G904" s="40"/>
      <c r="H904" s="40"/>
      <c r="I904" s="40"/>
    </row>
    <row r="905" spans="2:9">
      <c r="B905" s="44">
        <v>40614</v>
      </c>
      <c r="C905" s="42"/>
      <c r="D905" s="42"/>
      <c r="E905" s="42"/>
      <c r="F905" s="40"/>
      <c r="G905" s="40"/>
      <c r="H905" s="40"/>
      <c r="I905" s="40"/>
    </row>
    <row r="906" spans="2:9">
      <c r="B906" s="44">
        <v>40615</v>
      </c>
      <c r="C906" s="42"/>
      <c r="D906" s="42"/>
      <c r="E906" s="42"/>
      <c r="F906" s="40"/>
      <c r="G906" s="40"/>
      <c r="H906" s="40"/>
      <c r="I906" s="40"/>
    </row>
    <row r="907" spans="2:9">
      <c r="B907" s="44">
        <v>40616</v>
      </c>
      <c r="C907" s="42"/>
      <c r="D907" s="42"/>
      <c r="E907" s="42"/>
      <c r="F907" s="40"/>
      <c r="G907" s="40"/>
      <c r="H907" s="40"/>
      <c r="I907" s="40"/>
    </row>
    <row r="908" spans="2:9">
      <c r="B908" s="44">
        <v>40617</v>
      </c>
      <c r="C908" s="42"/>
      <c r="D908" s="42"/>
      <c r="E908" s="42"/>
      <c r="F908" s="40"/>
      <c r="G908" s="40"/>
      <c r="H908" s="40"/>
      <c r="I908" s="40"/>
    </row>
    <row r="909" spans="2:9">
      <c r="B909" s="44">
        <v>40618</v>
      </c>
      <c r="C909" s="42"/>
      <c r="D909" s="42"/>
      <c r="E909" s="42"/>
      <c r="F909" s="40"/>
      <c r="G909" s="40"/>
      <c r="H909" s="40"/>
      <c r="I909" s="40"/>
    </row>
    <row r="910" spans="2:9">
      <c r="B910" s="44">
        <v>40619</v>
      </c>
      <c r="C910" s="42"/>
      <c r="D910" s="42"/>
      <c r="E910" s="42"/>
      <c r="F910" s="40"/>
      <c r="G910" s="40"/>
      <c r="H910" s="40"/>
      <c r="I910" s="40"/>
    </row>
    <row r="911" spans="2:9">
      <c r="B911" s="44">
        <v>40620</v>
      </c>
      <c r="C911" s="42"/>
      <c r="D911" s="42"/>
      <c r="E911" s="42"/>
      <c r="F911" s="40"/>
      <c r="G911" s="40"/>
      <c r="H911" s="40"/>
      <c r="I911" s="40"/>
    </row>
    <row r="912" spans="2:9">
      <c r="B912" s="44">
        <v>40621</v>
      </c>
      <c r="C912" s="42"/>
      <c r="D912" s="42"/>
      <c r="E912" s="42"/>
      <c r="F912" s="40"/>
      <c r="G912" s="40"/>
      <c r="H912" s="40"/>
      <c r="I912" s="40"/>
    </row>
    <row r="913" spans="2:9">
      <c r="B913" s="44">
        <v>40622</v>
      </c>
      <c r="C913" s="42"/>
      <c r="D913" s="42"/>
      <c r="E913" s="42"/>
      <c r="F913" s="40"/>
      <c r="G913" s="40"/>
      <c r="H913" s="40"/>
      <c r="I913" s="40"/>
    </row>
    <row r="914" spans="2:9">
      <c r="B914" s="44">
        <v>40623</v>
      </c>
      <c r="C914" s="42"/>
      <c r="D914" s="42"/>
      <c r="E914" s="42"/>
      <c r="F914" s="40"/>
      <c r="G914" s="40"/>
      <c r="H914" s="40"/>
      <c r="I914" s="40"/>
    </row>
    <row r="915" spans="2:9">
      <c r="B915" s="44">
        <v>40624</v>
      </c>
      <c r="C915" s="42"/>
      <c r="D915" s="42"/>
      <c r="E915" s="42"/>
      <c r="F915" s="40"/>
      <c r="G915" s="40"/>
      <c r="H915" s="40"/>
      <c r="I915" s="40"/>
    </row>
    <row r="916" spans="2:9">
      <c r="B916" s="44">
        <v>40625</v>
      </c>
      <c r="C916" s="42"/>
      <c r="D916" s="42"/>
      <c r="E916" s="42"/>
      <c r="F916" s="40"/>
      <c r="G916" s="40"/>
      <c r="H916" s="40"/>
      <c r="I916" s="40"/>
    </row>
    <row r="917" spans="2:9">
      <c r="B917" s="44">
        <v>40626</v>
      </c>
      <c r="C917" s="42"/>
      <c r="D917" s="42"/>
      <c r="E917" s="42"/>
      <c r="F917" s="40"/>
      <c r="G917" s="40"/>
      <c r="H917" s="40"/>
      <c r="I917" s="40"/>
    </row>
    <row r="918" spans="2:9">
      <c r="B918" s="44">
        <v>40627</v>
      </c>
      <c r="C918" s="42"/>
      <c r="D918" s="42"/>
      <c r="E918" s="42"/>
      <c r="F918" s="40"/>
      <c r="G918" s="40"/>
      <c r="H918" s="40"/>
      <c r="I918" s="40"/>
    </row>
    <row r="919" spans="2:9">
      <c r="B919" s="44">
        <v>40628</v>
      </c>
      <c r="C919" s="42"/>
      <c r="D919" s="42"/>
      <c r="E919" s="42"/>
      <c r="F919" s="40"/>
      <c r="G919" s="40"/>
      <c r="H919" s="40"/>
      <c r="I919" s="40"/>
    </row>
    <row r="920" spans="2:9">
      <c r="B920" s="44">
        <v>40629</v>
      </c>
      <c r="C920" s="42"/>
      <c r="D920" s="42"/>
      <c r="E920" s="42"/>
      <c r="F920" s="40"/>
      <c r="G920" s="40"/>
      <c r="H920" s="40"/>
      <c r="I920" s="40"/>
    </row>
    <row r="921" spans="2:9">
      <c r="B921" s="44">
        <v>40630</v>
      </c>
      <c r="C921" s="42"/>
      <c r="D921" s="42"/>
      <c r="E921" s="42"/>
      <c r="F921" s="40"/>
      <c r="G921" s="40"/>
      <c r="H921" s="40"/>
      <c r="I921" s="40"/>
    </row>
    <row r="922" spans="2:9">
      <c r="B922" s="44">
        <v>40631</v>
      </c>
      <c r="C922" s="42"/>
      <c r="D922" s="42"/>
      <c r="E922" s="42"/>
      <c r="F922" s="40"/>
      <c r="G922" s="40"/>
      <c r="H922" s="40"/>
      <c r="I922" s="40"/>
    </row>
    <row r="923" spans="2:9">
      <c r="B923" s="44">
        <v>40632</v>
      </c>
      <c r="C923" s="42"/>
      <c r="D923" s="42"/>
      <c r="E923" s="42"/>
      <c r="F923" s="40"/>
      <c r="G923" s="40"/>
      <c r="H923" s="40"/>
      <c r="I923" s="40"/>
    </row>
    <row r="924" spans="2:9">
      <c r="B924" s="44">
        <v>40633</v>
      </c>
      <c r="C924" s="42"/>
      <c r="D924" s="42"/>
      <c r="E924" s="42"/>
      <c r="F924" s="40"/>
      <c r="G924" s="40"/>
      <c r="H924" s="40"/>
      <c r="I924" s="40"/>
    </row>
    <row r="925" spans="2:9">
      <c r="B925" s="44">
        <v>40634</v>
      </c>
      <c r="C925" s="42"/>
      <c r="D925" s="42"/>
      <c r="E925" s="42"/>
      <c r="F925" s="40"/>
      <c r="G925" s="40"/>
      <c r="H925" s="40"/>
      <c r="I925" s="40"/>
    </row>
    <row r="926" spans="2:9">
      <c r="B926" s="44">
        <v>40635</v>
      </c>
      <c r="C926" s="42"/>
      <c r="D926" s="42"/>
      <c r="E926" s="42"/>
      <c r="F926" s="40"/>
      <c r="G926" s="40"/>
      <c r="H926" s="40"/>
      <c r="I926" s="40"/>
    </row>
    <row r="927" spans="2:9">
      <c r="B927" s="44">
        <v>40636</v>
      </c>
      <c r="C927" s="42"/>
      <c r="D927" s="42"/>
      <c r="E927" s="42"/>
      <c r="F927" s="40"/>
      <c r="G927" s="40"/>
      <c r="H927" s="40"/>
      <c r="I927" s="40"/>
    </row>
    <row r="928" spans="2:9">
      <c r="B928" s="44">
        <v>40637</v>
      </c>
      <c r="C928" s="42"/>
      <c r="D928" s="42"/>
      <c r="E928" s="42"/>
      <c r="F928" s="40"/>
      <c r="G928" s="40"/>
      <c r="H928" s="40"/>
      <c r="I928" s="40"/>
    </row>
    <row r="929" spans="2:9">
      <c r="B929" s="44">
        <v>40638</v>
      </c>
      <c r="C929" s="42"/>
      <c r="D929" s="42"/>
      <c r="E929" s="42"/>
      <c r="F929" s="40"/>
      <c r="G929" s="40"/>
      <c r="H929" s="40"/>
      <c r="I929" s="40"/>
    </row>
    <row r="930" spans="2:9">
      <c r="B930" s="44">
        <v>40639</v>
      </c>
      <c r="C930" s="42"/>
      <c r="D930" s="42"/>
      <c r="E930" s="42"/>
      <c r="F930" s="40"/>
      <c r="G930" s="40"/>
      <c r="H930" s="40"/>
      <c r="I930" s="40"/>
    </row>
    <row r="931" spans="2:9">
      <c r="B931" s="44">
        <v>40640</v>
      </c>
      <c r="C931" s="42"/>
      <c r="D931" s="42"/>
      <c r="E931" s="42"/>
      <c r="F931" s="40"/>
      <c r="G931" s="40"/>
      <c r="H931" s="40"/>
      <c r="I931" s="40"/>
    </row>
    <row r="932" spans="2:9">
      <c r="B932" s="44">
        <v>40641</v>
      </c>
      <c r="C932" s="42"/>
      <c r="D932" s="42"/>
      <c r="E932" s="42"/>
      <c r="F932" s="40"/>
      <c r="G932" s="40"/>
      <c r="H932" s="40"/>
      <c r="I932" s="40"/>
    </row>
    <row r="933" spans="2:9">
      <c r="B933" s="44">
        <v>40642</v>
      </c>
      <c r="C933" s="42"/>
      <c r="D933" s="42"/>
      <c r="E933" s="42"/>
      <c r="F933" s="40"/>
      <c r="G933" s="40"/>
      <c r="H933" s="40"/>
      <c r="I933" s="40"/>
    </row>
    <row r="934" spans="2:9">
      <c r="B934" s="44">
        <v>40643</v>
      </c>
      <c r="C934" s="42"/>
      <c r="D934" s="42"/>
      <c r="E934" s="42"/>
      <c r="F934" s="40"/>
      <c r="G934" s="40"/>
      <c r="H934" s="40"/>
      <c r="I934" s="40"/>
    </row>
    <row r="935" spans="2:9">
      <c r="B935" s="44">
        <v>40644</v>
      </c>
      <c r="C935" s="42"/>
      <c r="D935" s="42"/>
      <c r="E935" s="42"/>
      <c r="F935" s="40"/>
      <c r="G935" s="40"/>
      <c r="H935" s="40"/>
      <c r="I935" s="40"/>
    </row>
    <row r="936" spans="2:9">
      <c r="B936" s="44">
        <v>40645</v>
      </c>
      <c r="C936" s="42"/>
      <c r="D936" s="42"/>
      <c r="E936" s="42"/>
      <c r="F936" s="40"/>
      <c r="G936" s="40"/>
      <c r="H936" s="40"/>
      <c r="I936" s="40"/>
    </row>
    <row r="937" spans="2:9">
      <c r="B937" s="44">
        <v>40646</v>
      </c>
      <c r="C937" s="42"/>
      <c r="D937" s="42"/>
      <c r="E937" s="42"/>
      <c r="F937" s="40"/>
      <c r="G937" s="40"/>
      <c r="H937" s="40"/>
      <c r="I937" s="40"/>
    </row>
    <row r="938" spans="2:9">
      <c r="B938" s="44">
        <v>40647</v>
      </c>
      <c r="C938" s="42"/>
      <c r="D938" s="42"/>
      <c r="E938" s="42"/>
      <c r="F938" s="40"/>
      <c r="G938" s="40"/>
      <c r="H938" s="40"/>
      <c r="I938" s="40"/>
    </row>
    <row r="939" spans="2:9">
      <c r="B939" s="44">
        <v>40648</v>
      </c>
      <c r="C939" s="42"/>
      <c r="D939" s="42"/>
      <c r="E939" s="42"/>
      <c r="F939" s="40"/>
      <c r="G939" s="40"/>
      <c r="H939" s="40"/>
      <c r="I939" s="40"/>
    </row>
    <row r="940" spans="2:9">
      <c r="B940" s="44">
        <v>40649</v>
      </c>
      <c r="C940" s="42"/>
      <c r="D940" s="42"/>
      <c r="E940" s="42"/>
      <c r="F940" s="40"/>
      <c r="G940" s="40"/>
      <c r="H940" s="40"/>
      <c r="I940" s="40"/>
    </row>
    <row r="941" spans="2:9">
      <c r="B941" s="44">
        <v>40650</v>
      </c>
      <c r="C941" s="42"/>
      <c r="D941" s="42"/>
      <c r="E941" s="42"/>
      <c r="F941" s="40"/>
      <c r="G941" s="40"/>
      <c r="H941" s="40"/>
      <c r="I941" s="40"/>
    </row>
    <row r="942" spans="2:9">
      <c r="B942" s="44">
        <v>40651</v>
      </c>
      <c r="C942" s="42"/>
      <c r="D942" s="42"/>
      <c r="E942" s="42"/>
      <c r="F942" s="40"/>
      <c r="G942" s="40"/>
      <c r="H942" s="40"/>
      <c r="I942" s="40"/>
    </row>
    <row r="943" spans="2:9">
      <c r="B943" s="44">
        <v>40652</v>
      </c>
      <c r="C943" s="42"/>
      <c r="D943" s="42"/>
      <c r="E943" s="42"/>
      <c r="F943" s="40"/>
      <c r="G943" s="40"/>
      <c r="H943" s="40"/>
      <c r="I943" s="40"/>
    </row>
    <row r="944" spans="2:9">
      <c r="B944" s="44">
        <v>40653</v>
      </c>
      <c r="C944" s="42"/>
      <c r="D944" s="42"/>
      <c r="E944" s="42"/>
      <c r="F944" s="40"/>
      <c r="G944" s="40"/>
      <c r="H944" s="40"/>
      <c r="I944" s="40"/>
    </row>
    <row r="945" spans="2:9">
      <c r="B945" s="44">
        <v>40654</v>
      </c>
      <c r="C945" s="42"/>
      <c r="D945" s="42"/>
      <c r="E945" s="42"/>
      <c r="F945" s="40"/>
      <c r="G945" s="40"/>
      <c r="H945" s="40"/>
      <c r="I945" s="40"/>
    </row>
    <row r="946" spans="2:9">
      <c r="B946" s="44">
        <v>40655</v>
      </c>
      <c r="C946" s="42"/>
      <c r="D946" s="42"/>
      <c r="E946" s="42"/>
      <c r="F946" s="40"/>
      <c r="G946" s="40"/>
      <c r="H946" s="40"/>
      <c r="I946" s="40"/>
    </row>
    <row r="947" spans="2:9">
      <c r="B947" s="44">
        <v>40656</v>
      </c>
      <c r="C947" s="42"/>
      <c r="D947" s="42"/>
      <c r="E947" s="42"/>
      <c r="F947" s="40"/>
      <c r="G947" s="40"/>
      <c r="H947" s="40"/>
      <c r="I947" s="40"/>
    </row>
    <row r="948" spans="2:9">
      <c r="B948" s="44">
        <v>40657</v>
      </c>
      <c r="C948" s="42"/>
      <c r="D948" s="42"/>
      <c r="E948" s="42"/>
      <c r="F948" s="40"/>
      <c r="G948" s="40"/>
      <c r="H948" s="40"/>
      <c r="I948" s="40"/>
    </row>
    <row r="949" spans="2:9">
      <c r="B949" s="44">
        <v>40658</v>
      </c>
      <c r="C949" s="42"/>
      <c r="D949" s="42"/>
      <c r="E949" s="42"/>
      <c r="F949" s="40"/>
      <c r="G949" s="40"/>
      <c r="H949" s="40"/>
      <c r="I949" s="40"/>
    </row>
    <row r="950" spans="2:9">
      <c r="B950" s="44">
        <v>40659</v>
      </c>
      <c r="C950" s="42"/>
      <c r="D950" s="42"/>
      <c r="E950" s="42"/>
      <c r="F950" s="40"/>
      <c r="G950" s="40"/>
      <c r="H950" s="40"/>
      <c r="I950" s="40"/>
    </row>
    <row r="951" spans="2:9">
      <c r="B951" s="44">
        <v>40660</v>
      </c>
      <c r="C951" s="42"/>
      <c r="D951" s="42"/>
      <c r="E951" s="42"/>
      <c r="F951" s="40"/>
      <c r="G951" s="40"/>
      <c r="H951" s="40"/>
      <c r="I951" s="40"/>
    </row>
    <row r="952" spans="2:9">
      <c r="B952" s="44">
        <v>40661</v>
      </c>
      <c r="C952" s="42"/>
      <c r="D952" s="42"/>
      <c r="E952" s="42"/>
      <c r="F952" s="40"/>
      <c r="G952" s="40"/>
      <c r="H952" s="40"/>
      <c r="I952" s="40"/>
    </row>
    <row r="953" spans="2:9">
      <c r="B953" s="44">
        <v>40662</v>
      </c>
      <c r="C953" s="42"/>
      <c r="D953" s="42"/>
      <c r="E953" s="42"/>
      <c r="F953" s="40"/>
      <c r="G953" s="40"/>
      <c r="H953" s="40"/>
      <c r="I953" s="40"/>
    </row>
    <row r="954" spans="2:9">
      <c r="B954" s="44">
        <v>40663</v>
      </c>
      <c r="C954" s="42"/>
      <c r="D954" s="42"/>
      <c r="E954" s="42"/>
      <c r="F954" s="40"/>
      <c r="G954" s="40"/>
      <c r="H954" s="40"/>
      <c r="I954" s="40"/>
    </row>
    <row r="955" spans="2:9">
      <c r="B955" s="44">
        <v>40664</v>
      </c>
      <c r="C955" s="42"/>
      <c r="D955" s="42"/>
      <c r="E955" s="42"/>
      <c r="F955" s="40"/>
      <c r="G955" s="40"/>
      <c r="H955" s="40"/>
      <c r="I955" s="40"/>
    </row>
    <row r="956" spans="2:9">
      <c r="B956" s="44">
        <v>40665</v>
      </c>
      <c r="C956" s="42"/>
      <c r="D956" s="42"/>
      <c r="E956" s="42"/>
      <c r="F956" s="40"/>
      <c r="G956" s="40"/>
      <c r="H956" s="40"/>
      <c r="I956" s="40"/>
    </row>
    <row r="957" spans="2:9">
      <c r="B957" s="44">
        <v>40666</v>
      </c>
      <c r="C957" s="42"/>
      <c r="D957" s="42"/>
      <c r="E957" s="42"/>
      <c r="F957" s="40"/>
      <c r="G957" s="40"/>
      <c r="H957" s="40"/>
      <c r="I957" s="40"/>
    </row>
    <row r="958" spans="2:9">
      <c r="B958" s="44">
        <v>40667</v>
      </c>
      <c r="C958" s="42"/>
      <c r="D958" s="42"/>
      <c r="E958" s="42"/>
      <c r="F958" s="40"/>
      <c r="G958" s="40"/>
      <c r="H958" s="40"/>
      <c r="I958" s="40"/>
    </row>
    <row r="959" spans="2:9">
      <c r="B959" s="44">
        <v>40668</v>
      </c>
      <c r="C959" s="42"/>
      <c r="D959" s="42"/>
      <c r="E959" s="42"/>
      <c r="F959" s="40"/>
      <c r="G959" s="40"/>
      <c r="H959" s="40"/>
      <c r="I959" s="40"/>
    </row>
    <row r="960" spans="2:9">
      <c r="B960" s="44">
        <v>40669</v>
      </c>
      <c r="C960" s="42"/>
      <c r="D960" s="42"/>
      <c r="E960" s="42"/>
      <c r="F960" s="40"/>
      <c r="G960" s="40"/>
      <c r="H960" s="40"/>
      <c r="I960" s="40"/>
    </row>
    <row r="961" spans="2:9">
      <c r="B961" s="44">
        <v>40670</v>
      </c>
      <c r="C961" s="42"/>
      <c r="D961" s="42"/>
      <c r="E961" s="42"/>
      <c r="F961" s="40"/>
      <c r="G961" s="40"/>
      <c r="H961" s="40"/>
      <c r="I961" s="40"/>
    </row>
    <row r="962" spans="2:9">
      <c r="B962" s="44">
        <v>40671</v>
      </c>
      <c r="C962" s="42"/>
      <c r="D962" s="42"/>
      <c r="E962" s="42"/>
      <c r="F962" s="40"/>
      <c r="G962" s="40"/>
      <c r="H962" s="40"/>
      <c r="I962" s="40"/>
    </row>
    <row r="963" spans="2:9">
      <c r="B963" s="44">
        <v>40672</v>
      </c>
      <c r="C963" s="42"/>
      <c r="D963" s="42"/>
      <c r="E963" s="42"/>
      <c r="F963" s="40"/>
      <c r="G963" s="40"/>
      <c r="H963" s="40"/>
      <c r="I963" s="40"/>
    </row>
    <row r="964" spans="2:9">
      <c r="B964" s="44">
        <v>40673</v>
      </c>
      <c r="C964" s="42"/>
      <c r="D964" s="42"/>
      <c r="E964" s="42"/>
      <c r="F964" s="40"/>
      <c r="G964" s="40"/>
      <c r="H964" s="40"/>
      <c r="I964" s="40"/>
    </row>
    <row r="965" spans="2:9">
      <c r="B965" s="44">
        <v>40674</v>
      </c>
      <c r="C965" s="42"/>
      <c r="D965" s="42"/>
      <c r="E965" s="42"/>
      <c r="F965" s="40"/>
      <c r="G965" s="40"/>
      <c r="H965" s="40"/>
      <c r="I965" s="40"/>
    </row>
    <row r="966" spans="2:9">
      <c r="B966" s="44">
        <v>40675</v>
      </c>
      <c r="C966" s="42"/>
      <c r="D966" s="42"/>
      <c r="E966" s="42"/>
      <c r="F966" s="40"/>
      <c r="G966" s="40"/>
      <c r="H966" s="40"/>
      <c r="I966" s="40"/>
    </row>
    <row r="967" spans="2:9">
      <c r="B967" s="44">
        <v>40676</v>
      </c>
      <c r="C967" s="42"/>
      <c r="D967" s="42"/>
      <c r="E967" s="42"/>
      <c r="F967" s="40"/>
      <c r="G967" s="40"/>
      <c r="H967" s="40"/>
      <c r="I967" s="40"/>
    </row>
    <row r="968" spans="2:9">
      <c r="B968" s="44">
        <v>40677</v>
      </c>
      <c r="C968" s="42"/>
      <c r="D968" s="42"/>
      <c r="E968" s="42"/>
      <c r="F968" s="40"/>
      <c r="G968" s="40"/>
      <c r="H968" s="40"/>
      <c r="I968" s="40"/>
    </row>
    <row r="969" spans="2:9">
      <c r="B969" s="44">
        <v>40678</v>
      </c>
      <c r="C969" s="42"/>
      <c r="D969" s="42"/>
      <c r="E969" s="42"/>
      <c r="F969" s="40"/>
      <c r="G969" s="40"/>
      <c r="H969" s="40"/>
      <c r="I969" s="40"/>
    </row>
    <row r="970" spans="2:9">
      <c r="B970" s="44">
        <v>40679</v>
      </c>
      <c r="C970" s="42"/>
      <c r="D970" s="42"/>
      <c r="E970" s="42"/>
      <c r="F970" s="40"/>
      <c r="G970" s="40"/>
      <c r="H970" s="40"/>
      <c r="I970" s="40"/>
    </row>
    <row r="971" spans="2:9">
      <c r="B971" s="44">
        <v>40680</v>
      </c>
      <c r="C971" s="42"/>
      <c r="D971" s="42"/>
      <c r="E971" s="42"/>
      <c r="F971" s="40"/>
      <c r="G971" s="40"/>
      <c r="H971" s="40"/>
      <c r="I971" s="40"/>
    </row>
    <row r="972" spans="2:9">
      <c r="B972" s="44">
        <v>40681</v>
      </c>
      <c r="C972" s="42"/>
      <c r="D972" s="42"/>
      <c r="E972" s="42"/>
      <c r="F972" s="40"/>
      <c r="G972" s="40"/>
      <c r="H972" s="40"/>
      <c r="I972" s="40"/>
    </row>
    <row r="973" spans="2:9">
      <c r="B973" s="44">
        <v>40682</v>
      </c>
      <c r="C973" s="42"/>
      <c r="D973" s="42"/>
      <c r="E973" s="42"/>
      <c r="F973" s="40"/>
      <c r="G973" s="40"/>
      <c r="H973" s="40"/>
      <c r="I973" s="40"/>
    </row>
    <row r="974" spans="2:9">
      <c r="B974" s="44">
        <v>40683</v>
      </c>
      <c r="C974" s="42"/>
      <c r="D974" s="42"/>
      <c r="E974" s="42"/>
      <c r="F974" s="40"/>
      <c r="G974" s="40"/>
      <c r="H974" s="40"/>
      <c r="I974" s="40"/>
    </row>
    <row r="975" spans="2:9">
      <c r="B975" s="44">
        <v>40684</v>
      </c>
      <c r="C975" s="42"/>
      <c r="D975" s="42"/>
      <c r="E975" s="42"/>
      <c r="F975" s="40"/>
      <c r="G975" s="40"/>
      <c r="H975" s="40"/>
      <c r="I975" s="40"/>
    </row>
    <row r="976" spans="2:9">
      <c r="B976" s="44">
        <v>40685</v>
      </c>
      <c r="C976" s="42"/>
      <c r="D976" s="42"/>
      <c r="E976" s="42"/>
      <c r="F976" s="40"/>
      <c r="G976" s="40"/>
      <c r="H976" s="40"/>
      <c r="I976" s="40"/>
    </row>
    <row r="977" spans="2:9">
      <c r="B977" s="44">
        <v>40686</v>
      </c>
      <c r="C977" s="42"/>
      <c r="D977" s="42"/>
      <c r="E977" s="42"/>
      <c r="F977" s="40"/>
      <c r="G977" s="40"/>
      <c r="H977" s="40"/>
      <c r="I977" s="40"/>
    </row>
    <row r="978" spans="2:9">
      <c r="B978" s="44">
        <v>40687</v>
      </c>
      <c r="C978" s="42"/>
      <c r="D978" s="42"/>
      <c r="E978" s="42"/>
      <c r="F978" s="40"/>
      <c r="G978" s="40"/>
      <c r="H978" s="40"/>
      <c r="I978" s="40"/>
    </row>
    <row r="979" spans="2:9">
      <c r="B979" s="44">
        <v>40688</v>
      </c>
      <c r="C979" s="42"/>
      <c r="D979" s="42"/>
      <c r="E979" s="42"/>
      <c r="F979" s="40"/>
      <c r="G979" s="40"/>
      <c r="H979" s="40"/>
      <c r="I979" s="40"/>
    </row>
    <row r="980" spans="2:9">
      <c r="B980" s="44">
        <v>40689</v>
      </c>
      <c r="C980" s="42"/>
      <c r="D980" s="42"/>
      <c r="E980" s="42"/>
      <c r="F980" s="40"/>
      <c r="G980" s="40"/>
      <c r="H980" s="40"/>
      <c r="I980" s="40"/>
    </row>
    <row r="981" spans="2:9">
      <c r="B981" s="44">
        <v>40690</v>
      </c>
      <c r="C981" s="42"/>
      <c r="D981" s="42"/>
      <c r="E981" s="42"/>
      <c r="F981" s="40"/>
      <c r="G981" s="40"/>
      <c r="H981" s="40"/>
      <c r="I981" s="40"/>
    </row>
    <row r="982" spans="2:9">
      <c r="B982" s="44">
        <v>40691</v>
      </c>
      <c r="C982" s="42"/>
      <c r="D982" s="42"/>
      <c r="E982" s="42"/>
      <c r="F982" s="40"/>
      <c r="G982" s="40"/>
      <c r="H982" s="40"/>
      <c r="I982" s="40"/>
    </row>
    <row r="983" spans="2:9">
      <c r="B983" s="44">
        <v>40692</v>
      </c>
      <c r="C983" s="42"/>
      <c r="D983" s="42"/>
      <c r="E983" s="42"/>
      <c r="F983" s="40"/>
      <c r="G983" s="40"/>
      <c r="H983" s="40"/>
      <c r="I983" s="40"/>
    </row>
    <row r="984" spans="2:9">
      <c r="B984" s="44">
        <v>40693</v>
      </c>
      <c r="C984" s="42"/>
      <c r="D984" s="42"/>
      <c r="E984" s="42"/>
      <c r="F984" s="40"/>
      <c r="G984" s="40"/>
      <c r="H984" s="40"/>
      <c r="I984" s="40"/>
    </row>
    <row r="985" spans="2:9">
      <c r="B985" s="44">
        <v>40694</v>
      </c>
      <c r="C985" s="42"/>
      <c r="D985" s="42"/>
      <c r="E985" s="42"/>
      <c r="F985" s="40"/>
      <c r="G985" s="40"/>
      <c r="H985" s="40"/>
      <c r="I985" s="40"/>
    </row>
    <row r="986" spans="2:9">
      <c r="B986" s="44">
        <v>40695</v>
      </c>
      <c r="C986" s="42"/>
      <c r="D986" s="42"/>
      <c r="E986" s="42"/>
      <c r="F986" s="40"/>
      <c r="G986" s="40"/>
      <c r="H986" s="40"/>
      <c r="I986" s="40"/>
    </row>
    <row r="987" spans="2:9">
      <c r="B987" s="44">
        <v>40696</v>
      </c>
      <c r="C987" s="42"/>
      <c r="D987" s="42"/>
      <c r="E987" s="42"/>
      <c r="F987" s="40"/>
      <c r="G987" s="40"/>
      <c r="H987" s="40"/>
      <c r="I987" s="40"/>
    </row>
    <row r="988" spans="2:9">
      <c r="B988" s="44">
        <v>40697</v>
      </c>
      <c r="C988" s="42"/>
      <c r="D988" s="42"/>
      <c r="E988" s="42"/>
      <c r="F988" s="40"/>
      <c r="G988" s="40"/>
      <c r="H988" s="40"/>
      <c r="I988" s="40"/>
    </row>
    <row r="989" spans="2:9">
      <c r="B989" s="44">
        <v>40698</v>
      </c>
      <c r="C989" s="42"/>
      <c r="D989" s="42"/>
      <c r="E989" s="42"/>
      <c r="F989" s="40"/>
      <c r="G989" s="40"/>
      <c r="H989" s="40"/>
      <c r="I989" s="40"/>
    </row>
    <row r="990" spans="2:9">
      <c r="B990" s="44">
        <v>40699</v>
      </c>
      <c r="C990" s="42"/>
      <c r="D990" s="42"/>
      <c r="E990" s="42"/>
      <c r="F990" s="40"/>
      <c r="G990" s="40"/>
      <c r="H990" s="40"/>
      <c r="I990" s="40"/>
    </row>
    <row r="991" spans="2:9">
      <c r="B991" s="44">
        <v>40700</v>
      </c>
      <c r="C991" s="42"/>
      <c r="D991" s="42"/>
      <c r="E991" s="42"/>
      <c r="F991" s="40"/>
      <c r="G991" s="40"/>
      <c r="H991" s="40"/>
      <c r="I991" s="40"/>
    </row>
    <row r="992" spans="2:9">
      <c r="B992" s="44">
        <v>40701</v>
      </c>
      <c r="C992" s="42"/>
      <c r="D992" s="42"/>
      <c r="E992" s="42"/>
      <c r="F992" s="40"/>
      <c r="G992" s="40"/>
      <c r="H992" s="40"/>
      <c r="I992" s="40"/>
    </row>
    <row r="993" spans="2:9">
      <c r="B993" s="44">
        <v>40702</v>
      </c>
      <c r="C993" s="42"/>
      <c r="D993" s="42"/>
      <c r="E993" s="42"/>
      <c r="F993" s="40"/>
      <c r="G993" s="40"/>
      <c r="H993" s="40"/>
      <c r="I993" s="40"/>
    </row>
    <row r="994" spans="2:9">
      <c r="B994" s="44">
        <v>40703</v>
      </c>
      <c r="C994" s="42"/>
      <c r="D994" s="42"/>
      <c r="E994" s="42"/>
      <c r="F994" s="40"/>
      <c r="G994" s="40"/>
      <c r="H994" s="40"/>
      <c r="I994" s="40"/>
    </row>
    <row r="995" spans="2:9">
      <c r="B995" s="44">
        <v>40704</v>
      </c>
      <c r="C995" s="42"/>
      <c r="D995" s="42"/>
      <c r="E995" s="42"/>
      <c r="F995" s="40"/>
      <c r="G995" s="40"/>
      <c r="H995" s="40"/>
      <c r="I995" s="40"/>
    </row>
    <row r="996" spans="2:9">
      <c r="B996" s="44">
        <v>40705</v>
      </c>
      <c r="C996" s="42"/>
      <c r="D996" s="42"/>
      <c r="E996" s="42"/>
      <c r="F996" s="40"/>
      <c r="G996" s="40"/>
      <c r="H996" s="40"/>
      <c r="I996" s="40"/>
    </row>
    <row r="997" spans="2:9">
      <c r="B997" s="44">
        <v>40706</v>
      </c>
      <c r="C997" s="42"/>
      <c r="D997" s="42"/>
      <c r="E997" s="42"/>
      <c r="F997" s="40"/>
      <c r="G997" s="40"/>
      <c r="H997" s="40"/>
      <c r="I997" s="40"/>
    </row>
    <row r="998" spans="2:9">
      <c r="B998" s="44">
        <v>40707</v>
      </c>
      <c r="C998" s="42"/>
      <c r="D998" s="42"/>
      <c r="E998" s="42"/>
      <c r="F998" s="40"/>
      <c r="G998" s="40"/>
      <c r="H998" s="40"/>
      <c r="I998" s="40"/>
    </row>
    <row r="999" spans="2:9">
      <c r="B999" s="44">
        <v>40708</v>
      </c>
      <c r="C999" s="42"/>
      <c r="D999" s="42"/>
      <c r="E999" s="42"/>
      <c r="F999" s="40"/>
      <c r="G999" s="40"/>
      <c r="H999" s="40"/>
      <c r="I999" s="40"/>
    </row>
    <row r="1000" spans="2:9">
      <c r="B1000" s="44">
        <v>40709</v>
      </c>
      <c r="C1000" s="42"/>
      <c r="D1000" s="42"/>
      <c r="E1000" s="42"/>
      <c r="F1000" s="40"/>
      <c r="G1000" s="40"/>
      <c r="H1000" s="40"/>
      <c r="I1000" s="40"/>
    </row>
    <row r="1001" spans="2:9">
      <c r="B1001" s="44">
        <v>40710</v>
      </c>
      <c r="C1001" s="42"/>
      <c r="D1001" s="42"/>
      <c r="E1001" s="42"/>
      <c r="F1001" s="40"/>
      <c r="G1001" s="40"/>
      <c r="H1001" s="40"/>
      <c r="I1001" s="40"/>
    </row>
    <row r="1002" spans="2:9">
      <c r="B1002" s="44">
        <v>40711</v>
      </c>
      <c r="C1002" s="42"/>
      <c r="D1002" s="42"/>
      <c r="E1002" s="42"/>
      <c r="F1002" s="40"/>
      <c r="G1002" s="40"/>
      <c r="H1002" s="40"/>
      <c r="I1002" s="40"/>
    </row>
    <row r="1003" spans="2:9">
      <c r="B1003" s="44">
        <v>40712</v>
      </c>
      <c r="C1003" s="42"/>
      <c r="D1003" s="42"/>
      <c r="E1003" s="42"/>
      <c r="F1003" s="40"/>
      <c r="G1003" s="40"/>
      <c r="H1003" s="40"/>
      <c r="I1003" s="40"/>
    </row>
    <row r="1004" spans="2:9">
      <c r="B1004" s="44">
        <v>40713</v>
      </c>
      <c r="C1004" s="42"/>
      <c r="D1004" s="42"/>
      <c r="E1004" s="42"/>
      <c r="F1004" s="40"/>
      <c r="G1004" s="40"/>
      <c r="H1004" s="40"/>
      <c r="I1004" s="40"/>
    </row>
    <row r="1005" spans="2:9">
      <c r="B1005" s="44">
        <v>40714</v>
      </c>
      <c r="C1005" s="42"/>
      <c r="D1005" s="42"/>
      <c r="E1005" s="42"/>
      <c r="F1005" s="40"/>
      <c r="G1005" s="40"/>
      <c r="H1005" s="40"/>
      <c r="I1005" s="40"/>
    </row>
    <row r="1006" spans="2:9">
      <c r="B1006" s="44">
        <v>40715</v>
      </c>
      <c r="C1006" s="42"/>
      <c r="D1006" s="42"/>
      <c r="E1006" s="42"/>
      <c r="F1006" s="40"/>
      <c r="G1006" s="40"/>
      <c r="H1006" s="40"/>
      <c r="I1006" s="40"/>
    </row>
    <row r="1007" spans="2:9">
      <c r="B1007" s="44">
        <v>40716</v>
      </c>
      <c r="C1007" s="42"/>
      <c r="D1007" s="42"/>
      <c r="E1007" s="42"/>
      <c r="F1007" s="40"/>
      <c r="G1007" s="40"/>
      <c r="H1007" s="40"/>
      <c r="I1007" s="40"/>
    </row>
    <row r="1008" spans="2:9">
      <c r="B1008" s="44">
        <v>40717</v>
      </c>
      <c r="C1008" s="42"/>
      <c r="D1008" s="42"/>
      <c r="E1008" s="42"/>
      <c r="F1008" s="40"/>
      <c r="G1008" s="40"/>
      <c r="H1008" s="40"/>
      <c r="I1008" s="40"/>
    </row>
    <row r="1009" spans="2:9">
      <c r="B1009" s="44">
        <v>40718</v>
      </c>
      <c r="C1009" s="42"/>
      <c r="D1009" s="42"/>
      <c r="E1009" s="42"/>
      <c r="F1009" s="40"/>
      <c r="G1009" s="40"/>
      <c r="H1009" s="40"/>
      <c r="I1009" s="40"/>
    </row>
    <row r="1010" spans="2:9">
      <c r="B1010" s="44">
        <v>40719</v>
      </c>
      <c r="C1010" s="42"/>
      <c r="D1010" s="42"/>
      <c r="E1010" s="42"/>
      <c r="F1010" s="40"/>
      <c r="G1010" s="40"/>
      <c r="H1010" s="40"/>
      <c r="I1010" s="40"/>
    </row>
    <row r="1011" spans="2:9">
      <c r="B1011" s="44">
        <v>40720</v>
      </c>
      <c r="C1011" s="42"/>
      <c r="D1011" s="42"/>
      <c r="E1011" s="42"/>
      <c r="F1011" s="40"/>
      <c r="G1011" s="40"/>
      <c r="H1011" s="40"/>
      <c r="I1011" s="40"/>
    </row>
    <row r="1012" spans="2:9">
      <c r="B1012" s="44">
        <v>40721</v>
      </c>
      <c r="C1012" s="42"/>
      <c r="D1012" s="42"/>
      <c r="E1012" s="42"/>
      <c r="F1012" s="40"/>
      <c r="G1012" s="40"/>
      <c r="H1012" s="40"/>
      <c r="I1012" s="40"/>
    </row>
    <row r="1013" spans="2:9">
      <c r="B1013" s="44">
        <v>40722</v>
      </c>
      <c r="C1013" s="42"/>
      <c r="D1013" s="42"/>
      <c r="E1013" s="42"/>
      <c r="F1013" s="40"/>
      <c r="G1013" s="40"/>
      <c r="H1013" s="40"/>
      <c r="I1013" s="40"/>
    </row>
    <row r="1014" spans="2:9">
      <c r="B1014" s="44">
        <v>40723</v>
      </c>
      <c r="C1014" s="42"/>
      <c r="D1014" s="42"/>
      <c r="E1014" s="42"/>
      <c r="F1014" s="40"/>
      <c r="G1014" s="40"/>
      <c r="H1014" s="40"/>
      <c r="I1014" s="40"/>
    </row>
    <row r="1015" spans="2:9">
      <c r="B1015" s="44">
        <v>40724</v>
      </c>
      <c r="C1015" s="42"/>
      <c r="D1015" s="42"/>
      <c r="E1015" s="42"/>
      <c r="F1015" s="40"/>
      <c r="G1015" s="40"/>
      <c r="H1015" s="40"/>
      <c r="I1015" s="40"/>
    </row>
    <row r="1016" spans="2:9">
      <c r="B1016" s="44">
        <v>40725</v>
      </c>
      <c r="C1016" s="42"/>
      <c r="D1016" s="42"/>
      <c r="E1016" s="42"/>
      <c r="F1016" s="40"/>
      <c r="G1016" s="40"/>
      <c r="H1016" s="40"/>
      <c r="I1016" s="40"/>
    </row>
    <row r="1017" spans="2:9">
      <c r="B1017" s="44">
        <v>40726</v>
      </c>
      <c r="C1017" s="42"/>
      <c r="D1017" s="42"/>
      <c r="E1017" s="42"/>
      <c r="F1017" s="40"/>
      <c r="G1017" s="40"/>
      <c r="H1017" s="40"/>
      <c r="I1017" s="40"/>
    </row>
    <row r="1018" spans="2:9">
      <c r="B1018" s="44">
        <v>40727</v>
      </c>
      <c r="C1018" s="42"/>
      <c r="D1018" s="42"/>
      <c r="E1018" s="42"/>
      <c r="F1018" s="40"/>
      <c r="G1018" s="40"/>
      <c r="H1018" s="40"/>
      <c r="I1018" s="40"/>
    </row>
    <row r="1019" spans="2:9">
      <c r="B1019" s="44">
        <v>40728</v>
      </c>
      <c r="C1019" s="42"/>
      <c r="D1019" s="42"/>
      <c r="E1019" s="42"/>
      <c r="F1019" s="40"/>
      <c r="G1019" s="40"/>
      <c r="H1019" s="40"/>
      <c r="I1019" s="40"/>
    </row>
    <row r="1020" spans="2:9">
      <c r="B1020" s="44">
        <v>40729</v>
      </c>
      <c r="C1020" s="42"/>
      <c r="D1020" s="42"/>
      <c r="E1020" s="42"/>
      <c r="F1020" s="40"/>
      <c r="G1020" s="40"/>
      <c r="H1020" s="40"/>
      <c r="I1020" s="40"/>
    </row>
    <row r="1021" spans="2:9">
      <c r="B1021" s="44">
        <v>40730</v>
      </c>
      <c r="C1021" s="42"/>
      <c r="D1021" s="42"/>
      <c r="E1021" s="42"/>
      <c r="F1021" s="40"/>
      <c r="G1021" s="40"/>
      <c r="H1021" s="40"/>
      <c r="I1021" s="40"/>
    </row>
    <row r="1022" spans="2:9">
      <c r="B1022" s="44">
        <v>40731</v>
      </c>
      <c r="C1022" s="42"/>
      <c r="D1022" s="42"/>
      <c r="E1022" s="42"/>
      <c r="F1022" s="40"/>
      <c r="G1022" s="40"/>
      <c r="H1022" s="40"/>
      <c r="I1022" s="40"/>
    </row>
    <row r="1023" spans="2:9">
      <c r="B1023" s="44">
        <v>40732</v>
      </c>
      <c r="C1023" s="42"/>
      <c r="D1023" s="42"/>
      <c r="E1023" s="42"/>
      <c r="F1023" s="40"/>
      <c r="G1023" s="40"/>
      <c r="H1023" s="40"/>
      <c r="I1023" s="40"/>
    </row>
    <row r="1024" spans="2:9">
      <c r="B1024" s="44">
        <v>40733</v>
      </c>
      <c r="C1024" s="42"/>
      <c r="D1024" s="42"/>
      <c r="E1024" s="42"/>
      <c r="F1024" s="40"/>
      <c r="G1024" s="40"/>
      <c r="H1024" s="40"/>
      <c r="I1024" s="40"/>
    </row>
    <row r="1025" spans="2:9">
      <c r="B1025" s="44">
        <v>40734</v>
      </c>
      <c r="C1025" s="42"/>
      <c r="D1025" s="42"/>
      <c r="E1025" s="42"/>
      <c r="F1025" s="40"/>
      <c r="G1025" s="40"/>
      <c r="H1025" s="40"/>
      <c r="I1025" s="40"/>
    </row>
    <row r="1026" spans="2:9">
      <c r="B1026" s="44">
        <v>40735</v>
      </c>
      <c r="C1026" s="42"/>
      <c r="D1026" s="42"/>
      <c r="E1026" s="42"/>
      <c r="F1026" s="40"/>
      <c r="G1026" s="40"/>
      <c r="H1026" s="40"/>
      <c r="I1026" s="40"/>
    </row>
    <row r="1027" spans="2:9">
      <c r="B1027" s="44">
        <v>40736</v>
      </c>
      <c r="C1027" s="42"/>
      <c r="D1027" s="42"/>
      <c r="E1027" s="42"/>
      <c r="F1027" s="40"/>
      <c r="G1027" s="40"/>
      <c r="H1027" s="40"/>
      <c r="I1027" s="40"/>
    </row>
    <row r="1028" spans="2:9">
      <c r="B1028" s="44">
        <v>40737</v>
      </c>
      <c r="C1028" s="42"/>
      <c r="D1028" s="42"/>
      <c r="E1028" s="42"/>
      <c r="F1028" s="40"/>
      <c r="G1028" s="40"/>
      <c r="H1028" s="40"/>
      <c r="I1028" s="40"/>
    </row>
    <row r="1029" spans="2:9">
      <c r="B1029" s="44">
        <v>40738</v>
      </c>
      <c r="C1029" s="42"/>
      <c r="D1029" s="42"/>
      <c r="E1029" s="42"/>
      <c r="F1029" s="40"/>
      <c r="G1029" s="40"/>
      <c r="H1029" s="40"/>
      <c r="I1029" s="40"/>
    </row>
    <row r="1030" spans="2:9">
      <c r="B1030" s="44">
        <v>40739</v>
      </c>
      <c r="C1030" s="42"/>
      <c r="D1030" s="42"/>
      <c r="E1030" s="42"/>
      <c r="F1030" s="40"/>
      <c r="G1030" s="40"/>
      <c r="H1030" s="40"/>
      <c r="I1030" s="40"/>
    </row>
    <row r="1031" spans="2:9">
      <c r="B1031" s="44">
        <v>40740</v>
      </c>
      <c r="C1031" s="42"/>
      <c r="D1031" s="42"/>
      <c r="E1031" s="42"/>
      <c r="F1031" s="40"/>
      <c r="G1031" s="40"/>
      <c r="H1031" s="40"/>
      <c r="I1031" s="40"/>
    </row>
    <row r="1032" spans="2:9">
      <c r="B1032" s="44">
        <v>40741</v>
      </c>
      <c r="C1032" s="42"/>
      <c r="D1032" s="42"/>
      <c r="E1032" s="42"/>
      <c r="F1032" s="40"/>
      <c r="G1032" s="40"/>
      <c r="H1032" s="40"/>
      <c r="I1032" s="40"/>
    </row>
    <row r="1033" spans="2:9">
      <c r="B1033" s="44">
        <v>40742</v>
      </c>
      <c r="C1033" s="42"/>
      <c r="D1033" s="42"/>
      <c r="E1033" s="42"/>
      <c r="F1033" s="40"/>
      <c r="G1033" s="40"/>
      <c r="H1033" s="40"/>
      <c r="I1033" s="40"/>
    </row>
    <row r="1034" spans="2:9">
      <c r="B1034" s="44">
        <v>40743</v>
      </c>
      <c r="C1034" s="42"/>
      <c r="D1034" s="42"/>
      <c r="E1034" s="42"/>
      <c r="F1034" s="40"/>
      <c r="G1034" s="40"/>
      <c r="H1034" s="40"/>
      <c r="I1034" s="40"/>
    </row>
    <row r="1035" spans="2:9">
      <c r="B1035" s="44">
        <v>40744</v>
      </c>
      <c r="C1035" s="42"/>
      <c r="D1035" s="42"/>
      <c r="E1035" s="42"/>
      <c r="F1035" s="40"/>
      <c r="G1035" s="40"/>
      <c r="H1035" s="40"/>
      <c r="I1035" s="40"/>
    </row>
    <row r="1036" spans="2:9">
      <c r="B1036" s="44">
        <v>40745</v>
      </c>
      <c r="C1036" s="42"/>
      <c r="D1036" s="42"/>
      <c r="E1036" s="42"/>
      <c r="F1036" s="40"/>
      <c r="G1036" s="40"/>
      <c r="H1036" s="40"/>
      <c r="I1036" s="40"/>
    </row>
    <row r="1037" spans="2:9">
      <c r="B1037" s="44">
        <v>40746</v>
      </c>
      <c r="C1037" s="42"/>
      <c r="D1037" s="42"/>
      <c r="E1037" s="42"/>
      <c r="F1037" s="40"/>
      <c r="G1037" s="40"/>
      <c r="H1037" s="40"/>
      <c r="I1037" s="40"/>
    </row>
    <row r="1038" spans="2:9">
      <c r="B1038" s="44">
        <v>40747</v>
      </c>
      <c r="C1038" s="42"/>
      <c r="D1038" s="42"/>
      <c r="E1038" s="42"/>
      <c r="F1038" s="40"/>
      <c r="G1038" s="40"/>
      <c r="H1038" s="40"/>
      <c r="I1038" s="40"/>
    </row>
    <row r="1039" spans="2:9">
      <c r="B1039" s="44">
        <v>40748</v>
      </c>
      <c r="C1039" s="42"/>
      <c r="D1039" s="42"/>
      <c r="E1039" s="42"/>
      <c r="F1039" s="40"/>
      <c r="G1039" s="40"/>
      <c r="H1039" s="40"/>
      <c r="I1039" s="40"/>
    </row>
    <row r="1040" spans="2:9">
      <c r="B1040" s="44">
        <v>40749</v>
      </c>
      <c r="C1040" s="42"/>
      <c r="D1040" s="42"/>
      <c r="E1040" s="42"/>
      <c r="F1040" s="40"/>
      <c r="G1040" s="40"/>
      <c r="H1040" s="40"/>
      <c r="I1040" s="40"/>
    </row>
    <row r="1041" spans="2:9">
      <c r="B1041" s="44">
        <v>40750</v>
      </c>
      <c r="C1041" s="42"/>
      <c r="D1041" s="42"/>
      <c r="E1041" s="42"/>
      <c r="F1041" s="40"/>
      <c r="G1041" s="40"/>
      <c r="H1041" s="40"/>
      <c r="I1041" s="40"/>
    </row>
    <row r="1042" spans="2:9">
      <c r="B1042" s="44">
        <v>40751</v>
      </c>
      <c r="C1042" s="42"/>
      <c r="D1042" s="42"/>
      <c r="E1042" s="42"/>
      <c r="F1042" s="40"/>
      <c r="G1042" s="40"/>
      <c r="H1042" s="40"/>
      <c r="I1042" s="40"/>
    </row>
    <row r="1043" spans="2:9">
      <c r="B1043" s="44">
        <v>40752</v>
      </c>
      <c r="C1043" s="42"/>
      <c r="D1043" s="42"/>
      <c r="E1043" s="42"/>
      <c r="F1043" s="40"/>
      <c r="G1043" s="40"/>
      <c r="H1043" s="40"/>
      <c r="I1043" s="40"/>
    </row>
    <row r="1044" spans="2:9">
      <c r="B1044" s="44">
        <v>40753</v>
      </c>
      <c r="C1044" s="42"/>
      <c r="D1044" s="42"/>
      <c r="E1044" s="42"/>
      <c r="F1044" s="40"/>
      <c r="G1044" s="40"/>
      <c r="H1044" s="40"/>
      <c r="I1044" s="40"/>
    </row>
    <row r="1045" spans="2:9">
      <c r="B1045" s="44">
        <v>40754</v>
      </c>
      <c r="C1045" s="42"/>
      <c r="D1045" s="42"/>
      <c r="E1045" s="42"/>
      <c r="F1045" s="40"/>
      <c r="G1045" s="40"/>
      <c r="H1045" s="40"/>
      <c r="I1045" s="40"/>
    </row>
    <row r="1046" spans="2:9">
      <c r="B1046" s="44">
        <v>40755</v>
      </c>
      <c r="C1046" s="42"/>
      <c r="D1046" s="42"/>
      <c r="E1046" s="42"/>
      <c r="F1046" s="40"/>
      <c r="G1046" s="40"/>
      <c r="H1046" s="40"/>
      <c r="I1046" s="40"/>
    </row>
    <row r="1047" spans="2:9">
      <c r="B1047" s="44">
        <v>40756</v>
      </c>
      <c r="C1047" s="42"/>
      <c r="D1047" s="42"/>
      <c r="E1047" s="42"/>
      <c r="F1047" s="40"/>
      <c r="G1047" s="40"/>
      <c r="H1047" s="40"/>
      <c r="I1047" s="40"/>
    </row>
    <row r="1048" spans="2:9">
      <c r="B1048" s="44">
        <v>40757</v>
      </c>
      <c r="C1048" s="42"/>
      <c r="D1048" s="42"/>
      <c r="E1048" s="42"/>
      <c r="F1048" s="40"/>
      <c r="G1048" s="40"/>
      <c r="H1048" s="40"/>
      <c r="I1048" s="40"/>
    </row>
    <row r="1049" spans="2:9">
      <c r="B1049" s="44">
        <v>40758</v>
      </c>
      <c r="C1049" s="42"/>
      <c r="D1049" s="42"/>
      <c r="E1049" s="42"/>
      <c r="F1049" s="40"/>
      <c r="G1049" s="40"/>
      <c r="H1049" s="40"/>
      <c r="I1049" s="40"/>
    </row>
    <row r="1050" spans="2:9">
      <c r="B1050" s="44">
        <v>40759</v>
      </c>
      <c r="C1050" s="42"/>
      <c r="D1050" s="42"/>
      <c r="E1050" s="42"/>
      <c r="F1050" s="40"/>
      <c r="G1050" s="40"/>
      <c r="H1050" s="40"/>
      <c r="I1050" s="40"/>
    </row>
    <row r="1051" spans="2:9">
      <c r="B1051" s="44">
        <v>40760</v>
      </c>
      <c r="C1051" s="42"/>
      <c r="D1051" s="42"/>
      <c r="E1051" s="42"/>
      <c r="F1051" s="40"/>
      <c r="G1051" s="40"/>
      <c r="H1051" s="40"/>
      <c r="I1051" s="40"/>
    </row>
    <row r="1052" spans="2:9">
      <c r="B1052" s="44">
        <v>40761</v>
      </c>
      <c r="C1052" s="42"/>
      <c r="D1052" s="42"/>
      <c r="E1052" s="42"/>
      <c r="F1052" s="40"/>
      <c r="G1052" s="40"/>
      <c r="H1052" s="40"/>
      <c r="I1052" s="40"/>
    </row>
    <row r="1053" spans="2:9">
      <c r="B1053" s="44">
        <v>40762</v>
      </c>
      <c r="C1053" s="42"/>
      <c r="D1053" s="42"/>
      <c r="E1053" s="42"/>
      <c r="F1053" s="40"/>
      <c r="G1053" s="40"/>
      <c r="H1053" s="40"/>
      <c r="I1053" s="40"/>
    </row>
    <row r="1054" spans="2:9">
      <c r="B1054" s="44">
        <v>40763</v>
      </c>
      <c r="C1054" s="42"/>
      <c r="D1054" s="42"/>
      <c r="E1054" s="42"/>
      <c r="F1054" s="40"/>
      <c r="G1054" s="40"/>
      <c r="H1054" s="40"/>
      <c r="I1054" s="40"/>
    </row>
    <row r="1055" spans="2:9">
      <c r="B1055" s="44">
        <v>40764</v>
      </c>
      <c r="C1055" s="42"/>
      <c r="D1055" s="42"/>
      <c r="E1055" s="42"/>
      <c r="F1055" s="40"/>
      <c r="G1055" s="40"/>
      <c r="H1055" s="40"/>
      <c r="I1055" s="40"/>
    </row>
    <row r="1056" spans="2:9">
      <c r="B1056" s="44">
        <v>40765</v>
      </c>
      <c r="C1056" s="42"/>
      <c r="D1056" s="42"/>
      <c r="E1056" s="42"/>
      <c r="F1056" s="40"/>
      <c r="G1056" s="40"/>
      <c r="H1056" s="40"/>
      <c r="I1056" s="40"/>
    </row>
    <row r="1057" spans="2:9">
      <c r="B1057" s="44">
        <v>40766</v>
      </c>
      <c r="C1057" s="42"/>
      <c r="D1057" s="42"/>
      <c r="E1057" s="42"/>
      <c r="F1057" s="40"/>
      <c r="G1057" s="40"/>
      <c r="H1057" s="40"/>
      <c r="I1057" s="40"/>
    </row>
    <row r="1058" spans="2:9">
      <c r="B1058" s="44">
        <v>40767</v>
      </c>
      <c r="C1058" s="42"/>
      <c r="D1058" s="42"/>
      <c r="E1058" s="42"/>
      <c r="F1058" s="40"/>
      <c r="G1058" s="40"/>
      <c r="H1058" s="40"/>
      <c r="I1058" s="40"/>
    </row>
    <row r="1059" spans="2:9">
      <c r="B1059" s="44">
        <v>40768</v>
      </c>
      <c r="C1059" s="42"/>
      <c r="D1059" s="42"/>
      <c r="E1059" s="42"/>
      <c r="F1059" s="40"/>
      <c r="G1059" s="40"/>
      <c r="H1059" s="40"/>
      <c r="I1059" s="40"/>
    </row>
    <row r="1060" spans="2:9">
      <c r="B1060" s="44">
        <v>40769</v>
      </c>
      <c r="C1060" s="42"/>
      <c r="D1060" s="42"/>
      <c r="E1060" s="42"/>
      <c r="F1060" s="40"/>
      <c r="G1060" s="40"/>
      <c r="H1060" s="40"/>
      <c r="I1060" s="40"/>
    </row>
    <row r="1061" spans="2:9">
      <c r="B1061" s="44">
        <v>40770</v>
      </c>
      <c r="C1061" s="42"/>
      <c r="D1061" s="42"/>
      <c r="E1061" s="42"/>
      <c r="F1061" s="40"/>
      <c r="G1061" s="40"/>
      <c r="H1061" s="40"/>
      <c r="I1061" s="40"/>
    </row>
    <row r="1062" spans="2:9">
      <c r="B1062" s="44">
        <v>40771</v>
      </c>
      <c r="C1062" s="42"/>
      <c r="D1062" s="42"/>
      <c r="E1062" s="42"/>
      <c r="F1062" s="40"/>
      <c r="G1062" s="40"/>
      <c r="H1062" s="40"/>
      <c r="I1062" s="40"/>
    </row>
    <row r="1063" spans="2:9">
      <c r="B1063" s="44">
        <v>40772</v>
      </c>
      <c r="C1063" s="42"/>
      <c r="D1063" s="42"/>
      <c r="E1063" s="42"/>
      <c r="F1063" s="40"/>
      <c r="G1063" s="40"/>
      <c r="H1063" s="40"/>
      <c r="I1063" s="40"/>
    </row>
    <row r="1064" spans="2:9">
      <c r="B1064" s="44">
        <v>40773</v>
      </c>
      <c r="C1064" s="42"/>
      <c r="D1064" s="42"/>
      <c r="E1064" s="42"/>
      <c r="F1064" s="40"/>
      <c r="G1064" s="40"/>
      <c r="H1064" s="40"/>
      <c r="I1064" s="40"/>
    </row>
    <row r="1065" spans="2:9">
      <c r="B1065" s="44">
        <v>40774</v>
      </c>
      <c r="C1065" s="42"/>
      <c r="D1065" s="42"/>
      <c r="E1065" s="42"/>
      <c r="F1065" s="40"/>
      <c r="G1065" s="40"/>
      <c r="H1065" s="40"/>
      <c r="I1065" s="40"/>
    </row>
    <row r="1066" spans="2:9">
      <c r="B1066" s="44">
        <v>40775</v>
      </c>
      <c r="C1066" s="42"/>
      <c r="D1066" s="42"/>
      <c r="E1066" s="42"/>
      <c r="F1066" s="40"/>
      <c r="G1066" s="40"/>
      <c r="H1066" s="40"/>
      <c r="I1066" s="40"/>
    </row>
    <row r="1067" spans="2:9">
      <c r="B1067" s="44">
        <v>40776</v>
      </c>
      <c r="C1067" s="42"/>
      <c r="D1067" s="42"/>
      <c r="E1067" s="42"/>
      <c r="F1067" s="40"/>
      <c r="G1067" s="40"/>
      <c r="H1067" s="40"/>
      <c r="I1067" s="40"/>
    </row>
    <row r="1068" spans="2:9">
      <c r="B1068" s="44">
        <v>40777</v>
      </c>
      <c r="C1068" s="42"/>
      <c r="D1068" s="42"/>
      <c r="E1068" s="42"/>
      <c r="F1068" s="40"/>
      <c r="G1068" s="40"/>
      <c r="H1068" s="40"/>
      <c r="I1068" s="40"/>
    </row>
    <row r="1069" spans="2:9">
      <c r="B1069" s="44">
        <v>40778</v>
      </c>
      <c r="C1069" s="42"/>
      <c r="D1069" s="42"/>
      <c r="E1069" s="42"/>
      <c r="F1069" s="40"/>
      <c r="G1069" s="40"/>
      <c r="H1069" s="40"/>
      <c r="I1069" s="40"/>
    </row>
    <row r="1070" spans="2:9">
      <c r="B1070" s="44">
        <v>40779</v>
      </c>
      <c r="C1070" s="42"/>
      <c r="D1070" s="42"/>
      <c r="E1070" s="42"/>
      <c r="F1070" s="40"/>
      <c r="G1070" s="40"/>
      <c r="H1070" s="40"/>
      <c r="I1070" s="40"/>
    </row>
    <row r="1071" spans="2:9">
      <c r="B1071" s="44">
        <v>40780</v>
      </c>
      <c r="C1071" s="42"/>
      <c r="D1071" s="42"/>
      <c r="E1071" s="42"/>
      <c r="F1071" s="40"/>
      <c r="G1071" s="40"/>
      <c r="H1071" s="40"/>
      <c r="I1071" s="40"/>
    </row>
    <row r="1072" spans="2:9">
      <c r="B1072" s="44">
        <v>40781</v>
      </c>
      <c r="C1072" s="42"/>
      <c r="D1072" s="42"/>
      <c r="E1072" s="42"/>
      <c r="F1072" s="40"/>
      <c r="G1072" s="40"/>
      <c r="H1072" s="40"/>
      <c r="I1072" s="40"/>
    </row>
    <row r="1073" spans="2:9">
      <c r="B1073" s="44">
        <v>40782</v>
      </c>
      <c r="C1073" s="42"/>
      <c r="D1073" s="42"/>
      <c r="E1073" s="42"/>
      <c r="F1073" s="40"/>
      <c r="G1073" s="40"/>
      <c r="H1073" s="40"/>
      <c r="I1073" s="40"/>
    </row>
    <row r="1074" spans="2:9">
      <c r="B1074" s="44">
        <v>40783</v>
      </c>
      <c r="C1074" s="42"/>
      <c r="D1074" s="42"/>
      <c r="E1074" s="42"/>
      <c r="F1074" s="40"/>
      <c r="G1074" s="40"/>
      <c r="H1074" s="40"/>
      <c r="I1074" s="40"/>
    </row>
    <row r="1075" spans="2:9">
      <c r="B1075" s="44">
        <v>40784</v>
      </c>
      <c r="C1075" s="42"/>
      <c r="D1075" s="42"/>
      <c r="E1075" s="42"/>
      <c r="F1075" s="40"/>
      <c r="G1075" s="40"/>
      <c r="H1075" s="40"/>
      <c r="I1075" s="40"/>
    </row>
    <row r="1076" spans="2:9">
      <c r="B1076" s="44">
        <v>40785</v>
      </c>
      <c r="C1076" s="42"/>
      <c r="D1076" s="42"/>
      <c r="E1076" s="42"/>
      <c r="F1076" s="40"/>
      <c r="G1076" s="40"/>
      <c r="H1076" s="40"/>
      <c r="I1076" s="40"/>
    </row>
    <row r="1077" spans="2:9">
      <c r="B1077" s="44">
        <v>40786</v>
      </c>
      <c r="C1077" s="42"/>
      <c r="D1077" s="42"/>
      <c r="E1077" s="42"/>
      <c r="F1077" s="40"/>
      <c r="G1077" s="40"/>
      <c r="H1077" s="40"/>
      <c r="I1077" s="40"/>
    </row>
    <row r="1078" spans="2:9">
      <c r="B1078" s="44">
        <v>40787</v>
      </c>
      <c r="C1078" s="42"/>
      <c r="D1078" s="42"/>
      <c r="E1078" s="42"/>
      <c r="F1078" s="40"/>
      <c r="G1078" s="40"/>
      <c r="H1078" s="40"/>
      <c r="I1078" s="40"/>
    </row>
    <row r="1079" spans="2:9">
      <c r="B1079" s="44">
        <v>40788</v>
      </c>
      <c r="C1079" s="42"/>
      <c r="D1079" s="42"/>
      <c r="E1079" s="42"/>
      <c r="F1079" s="40"/>
      <c r="G1079" s="40"/>
      <c r="H1079" s="40"/>
      <c r="I1079" s="40"/>
    </row>
    <row r="1080" spans="2:9">
      <c r="B1080" s="44">
        <v>40789</v>
      </c>
      <c r="C1080" s="42"/>
      <c r="D1080" s="42"/>
      <c r="E1080" s="42"/>
      <c r="F1080" s="40"/>
      <c r="G1080" s="40"/>
      <c r="H1080" s="40"/>
      <c r="I1080" s="40"/>
    </row>
    <row r="1081" spans="2:9">
      <c r="B1081" s="44">
        <v>40790</v>
      </c>
      <c r="C1081" s="42"/>
      <c r="D1081" s="42"/>
      <c r="E1081" s="42"/>
      <c r="F1081" s="40"/>
      <c r="G1081" s="40"/>
      <c r="H1081" s="40"/>
      <c r="I1081" s="40"/>
    </row>
    <row r="1082" spans="2:9">
      <c r="B1082" s="44">
        <v>40791</v>
      </c>
      <c r="C1082" s="42"/>
      <c r="D1082" s="42"/>
      <c r="E1082" s="42"/>
      <c r="F1082" s="40"/>
      <c r="G1082" s="40"/>
      <c r="H1082" s="40"/>
      <c r="I1082" s="40"/>
    </row>
    <row r="1083" spans="2:9">
      <c r="B1083" s="44">
        <v>40792</v>
      </c>
      <c r="C1083" s="42"/>
      <c r="D1083" s="42"/>
      <c r="E1083" s="42"/>
      <c r="F1083" s="40"/>
      <c r="G1083" s="40"/>
      <c r="H1083" s="40"/>
      <c r="I1083" s="40"/>
    </row>
    <row r="1084" spans="2:9">
      <c r="B1084" s="44">
        <v>40793</v>
      </c>
      <c r="C1084" s="42"/>
      <c r="D1084" s="42"/>
      <c r="E1084" s="42"/>
      <c r="F1084" s="40"/>
      <c r="G1084" s="40"/>
      <c r="H1084" s="40"/>
      <c r="I1084" s="40"/>
    </row>
    <row r="1085" spans="2:9">
      <c r="B1085" s="44">
        <v>40794</v>
      </c>
      <c r="C1085" s="42"/>
      <c r="D1085" s="42"/>
      <c r="E1085" s="42"/>
      <c r="F1085" s="40"/>
      <c r="G1085" s="40"/>
      <c r="H1085" s="40"/>
      <c r="I1085" s="40"/>
    </row>
    <row r="1086" spans="2:9">
      <c r="B1086" s="44">
        <v>40795</v>
      </c>
      <c r="C1086" s="42"/>
      <c r="D1086" s="42"/>
      <c r="E1086" s="42"/>
      <c r="F1086" s="40"/>
      <c r="G1086" s="40"/>
      <c r="H1086" s="40"/>
      <c r="I1086" s="40"/>
    </row>
    <row r="1087" spans="2:9">
      <c r="B1087" s="44">
        <v>40796</v>
      </c>
      <c r="C1087" s="42"/>
      <c r="D1087" s="42"/>
      <c r="E1087" s="42"/>
      <c r="F1087" s="40"/>
      <c r="G1087" s="40"/>
      <c r="H1087" s="40"/>
      <c r="I1087" s="40"/>
    </row>
    <row r="1088" spans="2:9">
      <c r="B1088" s="44">
        <v>40797</v>
      </c>
      <c r="C1088" s="42"/>
      <c r="D1088" s="42"/>
      <c r="E1088" s="42"/>
      <c r="F1088" s="40"/>
      <c r="G1088" s="40"/>
      <c r="H1088" s="40"/>
      <c r="I1088" s="40"/>
    </row>
    <row r="1089" spans="2:9">
      <c r="B1089" s="44">
        <v>40798</v>
      </c>
      <c r="C1089" s="42"/>
      <c r="D1089" s="42"/>
      <c r="E1089" s="42"/>
      <c r="F1089" s="40"/>
      <c r="G1089" s="40"/>
      <c r="H1089" s="40"/>
      <c r="I1089" s="40"/>
    </row>
    <row r="1090" spans="2:9">
      <c r="B1090" s="44">
        <v>40799</v>
      </c>
      <c r="C1090" s="42"/>
      <c r="D1090" s="42"/>
      <c r="E1090" s="42"/>
      <c r="F1090" s="40"/>
      <c r="G1090" s="40"/>
      <c r="H1090" s="40"/>
      <c r="I1090" s="40"/>
    </row>
    <row r="1091" spans="2:9">
      <c r="B1091" s="44">
        <v>40800</v>
      </c>
      <c r="C1091" s="42"/>
      <c r="D1091" s="42"/>
      <c r="E1091" s="42"/>
      <c r="F1091" s="40"/>
      <c r="G1091" s="40"/>
      <c r="H1091" s="40"/>
      <c r="I1091" s="40"/>
    </row>
    <row r="1092" spans="2:9">
      <c r="B1092" s="44">
        <v>40801</v>
      </c>
      <c r="C1092" s="42"/>
      <c r="D1092" s="42"/>
      <c r="E1092" s="42"/>
      <c r="F1092" s="40"/>
      <c r="G1092" s="40"/>
      <c r="H1092" s="40"/>
      <c r="I1092" s="40"/>
    </row>
    <row r="1093" spans="2:9">
      <c r="B1093" s="44">
        <v>40802</v>
      </c>
      <c r="C1093" s="42"/>
      <c r="D1093" s="42"/>
      <c r="E1093" s="42"/>
      <c r="F1093" s="40"/>
      <c r="G1093" s="40"/>
      <c r="H1093" s="40"/>
      <c r="I1093" s="40"/>
    </row>
    <row r="1094" spans="2:9">
      <c r="B1094" s="44">
        <v>40803</v>
      </c>
      <c r="C1094" s="42"/>
      <c r="D1094" s="42"/>
      <c r="E1094" s="42"/>
      <c r="F1094" s="40"/>
      <c r="G1094" s="40"/>
      <c r="H1094" s="40"/>
      <c r="I1094" s="40"/>
    </row>
    <row r="1095" spans="2:9">
      <c r="B1095" s="44">
        <v>40804</v>
      </c>
      <c r="C1095" s="42"/>
      <c r="D1095" s="42"/>
      <c r="E1095" s="42"/>
      <c r="F1095" s="40"/>
      <c r="G1095" s="40"/>
      <c r="H1095" s="40"/>
      <c r="I1095" s="40"/>
    </row>
    <row r="1096" spans="2:9">
      <c r="B1096" s="44">
        <v>40805</v>
      </c>
      <c r="C1096" s="42"/>
      <c r="D1096" s="42"/>
      <c r="E1096" s="42"/>
      <c r="F1096" s="40"/>
      <c r="G1096" s="40"/>
      <c r="H1096" s="40"/>
      <c r="I1096" s="40"/>
    </row>
    <row r="1097" spans="2:9">
      <c r="B1097" s="44">
        <v>40806</v>
      </c>
      <c r="C1097" s="42"/>
      <c r="D1097" s="42"/>
      <c r="E1097" s="42"/>
      <c r="F1097" s="40"/>
      <c r="G1097" s="40"/>
      <c r="H1097" s="40"/>
      <c r="I1097" s="40"/>
    </row>
    <row r="1098" spans="2:9">
      <c r="B1098" s="44">
        <v>40807</v>
      </c>
      <c r="C1098" s="42"/>
      <c r="D1098" s="42"/>
      <c r="E1098" s="42"/>
      <c r="F1098" s="40"/>
      <c r="G1098" s="40"/>
      <c r="H1098" s="40"/>
      <c r="I1098" s="40"/>
    </row>
    <row r="1099" spans="2:9">
      <c r="B1099" s="44">
        <v>40808</v>
      </c>
      <c r="C1099" s="42"/>
      <c r="D1099" s="42"/>
      <c r="E1099" s="42"/>
      <c r="F1099" s="40"/>
      <c r="G1099" s="40"/>
      <c r="H1099" s="40"/>
      <c r="I1099" s="40"/>
    </row>
    <row r="1100" spans="2:9">
      <c r="B1100" s="44">
        <v>40809</v>
      </c>
      <c r="C1100" s="42"/>
      <c r="D1100" s="42"/>
      <c r="E1100" s="42"/>
      <c r="F1100" s="40"/>
      <c r="G1100" s="40"/>
      <c r="H1100" s="40"/>
      <c r="I1100" s="40"/>
    </row>
    <row r="1101" spans="2:9">
      <c r="B1101" s="44">
        <v>40810</v>
      </c>
      <c r="C1101" s="42"/>
      <c r="D1101" s="42"/>
      <c r="E1101" s="42"/>
      <c r="F1101" s="40"/>
      <c r="G1101" s="40"/>
      <c r="H1101" s="40"/>
      <c r="I1101" s="40"/>
    </row>
    <row r="1102" spans="2:9">
      <c r="B1102" s="44">
        <v>40811</v>
      </c>
      <c r="C1102" s="42"/>
      <c r="D1102" s="42"/>
      <c r="E1102" s="42"/>
      <c r="F1102" s="40"/>
      <c r="G1102" s="40"/>
      <c r="H1102" s="40"/>
      <c r="I1102" s="40"/>
    </row>
    <row r="1103" spans="2:9">
      <c r="B1103" s="44">
        <v>40812</v>
      </c>
      <c r="C1103" s="42"/>
      <c r="D1103" s="42"/>
      <c r="E1103" s="42"/>
      <c r="F1103" s="40"/>
      <c r="G1103" s="40"/>
      <c r="H1103" s="40"/>
      <c r="I1103" s="40"/>
    </row>
    <row r="1104" spans="2:9">
      <c r="B1104" s="44">
        <v>40813</v>
      </c>
      <c r="C1104" s="42"/>
      <c r="D1104" s="42"/>
      <c r="E1104" s="42"/>
      <c r="F1104" s="40"/>
      <c r="G1104" s="40"/>
      <c r="H1104" s="40"/>
      <c r="I1104" s="40"/>
    </row>
    <row r="1105" spans="2:9">
      <c r="B1105" s="44">
        <v>40814</v>
      </c>
      <c r="C1105" s="42"/>
      <c r="D1105" s="42"/>
      <c r="E1105" s="42"/>
      <c r="F1105" s="40"/>
      <c r="G1105" s="40"/>
      <c r="H1105" s="40"/>
      <c r="I1105" s="40"/>
    </row>
    <row r="1106" spans="2:9">
      <c r="B1106" s="44">
        <v>40815</v>
      </c>
      <c r="C1106" s="42"/>
      <c r="D1106" s="42"/>
      <c r="E1106" s="42"/>
      <c r="F1106" s="40"/>
      <c r="G1106" s="40"/>
      <c r="H1106" s="40"/>
      <c r="I1106" s="40"/>
    </row>
    <row r="1107" spans="2:9">
      <c r="B1107" s="44">
        <v>40816</v>
      </c>
      <c r="C1107" s="42"/>
      <c r="D1107" s="42"/>
      <c r="E1107" s="42"/>
      <c r="F1107" s="40"/>
      <c r="G1107" s="40"/>
      <c r="H1107" s="40"/>
      <c r="I1107" s="40"/>
    </row>
    <row r="1108" spans="2:9">
      <c r="B1108" s="44">
        <v>40817</v>
      </c>
      <c r="C1108" s="42"/>
      <c r="D1108" s="42"/>
      <c r="E1108" s="42"/>
      <c r="F1108" s="40"/>
      <c r="G1108" s="40"/>
      <c r="H1108" s="40"/>
      <c r="I1108" s="40"/>
    </row>
    <row r="1109" spans="2:9">
      <c r="B1109" s="44">
        <v>40818</v>
      </c>
      <c r="C1109" s="42"/>
      <c r="D1109" s="42"/>
      <c r="E1109" s="42"/>
      <c r="F1109" s="40"/>
      <c r="G1109" s="40"/>
      <c r="H1109" s="40"/>
      <c r="I1109" s="40"/>
    </row>
    <row r="1110" spans="2:9">
      <c r="B1110" s="44">
        <v>40819</v>
      </c>
      <c r="C1110" s="42"/>
      <c r="D1110" s="42"/>
      <c r="E1110" s="42"/>
      <c r="F1110" s="40"/>
      <c r="G1110" s="40"/>
      <c r="H1110" s="40"/>
      <c r="I1110" s="40"/>
    </row>
    <row r="1111" spans="2:9">
      <c r="B1111" s="44">
        <v>40820</v>
      </c>
      <c r="C1111" s="42"/>
      <c r="D1111" s="42"/>
      <c r="E1111" s="42"/>
      <c r="F1111" s="40"/>
      <c r="G1111" s="40"/>
      <c r="H1111" s="40"/>
      <c r="I1111" s="40"/>
    </row>
    <row r="1112" spans="2:9">
      <c r="B1112" s="44">
        <v>40821</v>
      </c>
      <c r="C1112" s="42"/>
      <c r="D1112" s="42"/>
      <c r="E1112" s="42"/>
      <c r="F1112" s="40"/>
      <c r="G1112" s="40"/>
      <c r="H1112" s="40"/>
      <c r="I1112" s="40"/>
    </row>
    <row r="1113" spans="2:9">
      <c r="B1113" s="44">
        <v>40822</v>
      </c>
      <c r="C1113" s="42"/>
      <c r="D1113" s="42"/>
      <c r="E1113" s="42"/>
      <c r="F1113" s="40"/>
      <c r="G1113" s="40"/>
      <c r="H1113" s="40"/>
      <c r="I1113" s="40"/>
    </row>
    <row r="1114" spans="2:9">
      <c r="B1114" s="44">
        <v>40823</v>
      </c>
      <c r="C1114" s="42"/>
      <c r="D1114" s="42"/>
      <c r="E1114" s="42"/>
      <c r="F1114" s="40"/>
      <c r="G1114" s="40"/>
      <c r="H1114" s="40"/>
      <c r="I1114" s="40"/>
    </row>
    <row r="1115" spans="2:9">
      <c r="B1115" s="44">
        <v>40824</v>
      </c>
      <c r="C1115" s="42"/>
      <c r="D1115" s="42"/>
      <c r="E1115" s="42"/>
      <c r="F1115" s="40"/>
      <c r="G1115" s="40"/>
      <c r="H1115" s="40"/>
      <c r="I1115" s="40"/>
    </row>
    <row r="1116" spans="2:9">
      <c r="B1116" s="44">
        <v>40825</v>
      </c>
      <c r="C1116" s="42"/>
      <c r="D1116" s="42"/>
      <c r="E1116" s="42"/>
      <c r="F1116" s="40"/>
      <c r="G1116" s="40"/>
      <c r="H1116" s="40"/>
      <c r="I1116" s="40"/>
    </row>
    <row r="1117" spans="2:9">
      <c r="B1117" s="44">
        <v>40826</v>
      </c>
      <c r="C1117" s="42"/>
      <c r="D1117" s="42"/>
      <c r="E1117" s="42"/>
      <c r="F1117" s="40"/>
      <c r="G1117" s="40"/>
      <c r="H1117" s="40"/>
      <c r="I1117" s="40"/>
    </row>
    <row r="1118" spans="2:9">
      <c r="B1118" s="44">
        <v>40827</v>
      </c>
      <c r="C1118" s="42"/>
      <c r="D1118" s="42"/>
      <c r="E1118" s="42"/>
      <c r="F1118" s="40"/>
      <c r="G1118" s="40"/>
      <c r="H1118" s="40"/>
      <c r="I1118" s="40"/>
    </row>
    <row r="1119" spans="2:9">
      <c r="B1119" s="44">
        <v>40828</v>
      </c>
      <c r="C1119" s="42"/>
      <c r="D1119" s="42"/>
      <c r="E1119" s="42"/>
      <c r="F1119" s="40"/>
      <c r="G1119" s="40"/>
      <c r="H1119" s="40"/>
      <c r="I1119" s="40"/>
    </row>
    <row r="1120" spans="2:9">
      <c r="B1120" s="44">
        <v>40829</v>
      </c>
      <c r="C1120" s="42"/>
      <c r="D1120" s="42"/>
      <c r="E1120" s="42"/>
      <c r="F1120" s="40"/>
      <c r="G1120" s="40"/>
      <c r="H1120" s="40"/>
      <c r="I1120" s="40"/>
    </row>
    <row r="1121" spans="2:9">
      <c r="B1121" s="44">
        <v>40830</v>
      </c>
      <c r="C1121" s="42"/>
      <c r="D1121" s="42"/>
      <c r="E1121" s="42"/>
      <c r="F1121" s="40"/>
      <c r="G1121" s="40"/>
      <c r="H1121" s="40"/>
      <c r="I1121" s="40"/>
    </row>
    <row r="1122" spans="2:9">
      <c r="B1122" s="44">
        <v>40831</v>
      </c>
      <c r="C1122" s="42"/>
      <c r="D1122" s="42"/>
      <c r="E1122" s="42"/>
      <c r="F1122" s="40"/>
      <c r="G1122" s="40"/>
      <c r="H1122" s="40"/>
      <c r="I1122" s="40"/>
    </row>
    <row r="1123" spans="2:9">
      <c r="B1123" s="44">
        <v>40832</v>
      </c>
      <c r="C1123" s="42"/>
      <c r="D1123" s="42"/>
      <c r="E1123" s="42"/>
      <c r="F1123" s="40"/>
      <c r="G1123" s="40"/>
      <c r="H1123" s="40"/>
      <c r="I1123" s="40"/>
    </row>
    <row r="1124" spans="2:9">
      <c r="B1124" s="44">
        <v>40833</v>
      </c>
      <c r="C1124" s="42"/>
      <c r="D1124" s="42"/>
      <c r="E1124" s="42"/>
      <c r="F1124" s="40"/>
      <c r="G1124" s="40"/>
      <c r="H1124" s="40"/>
      <c r="I1124" s="40"/>
    </row>
    <row r="1125" spans="2:9">
      <c r="B1125" s="44">
        <v>40834</v>
      </c>
      <c r="C1125" s="42"/>
      <c r="D1125" s="42"/>
      <c r="E1125" s="42"/>
      <c r="F1125" s="40"/>
      <c r="G1125" s="40"/>
      <c r="H1125" s="40"/>
      <c r="I1125" s="40"/>
    </row>
    <row r="1126" spans="2:9">
      <c r="B1126" s="44">
        <v>40835</v>
      </c>
      <c r="C1126" s="42"/>
      <c r="D1126" s="42"/>
      <c r="E1126" s="42"/>
      <c r="F1126" s="40"/>
      <c r="G1126" s="40"/>
      <c r="H1126" s="40"/>
      <c r="I1126" s="40"/>
    </row>
    <row r="1127" spans="2:9">
      <c r="B1127" s="44">
        <v>40836</v>
      </c>
      <c r="C1127" s="42"/>
      <c r="D1127" s="42"/>
      <c r="E1127" s="42"/>
      <c r="F1127" s="40"/>
      <c r="G1127" s="40"/>
      <c r="H1127" s="40"/>
      <c r="I1127" s="40"/>
    </row>
    <row r="1128" spans="2:9">
      <c r="B1128" s="44">
        <v>40837</v>
      </c>
      <c r="C1128" s="42"/>
      <c r="D1128" s="42"/>
      <c r="E1128" s="42"/>
      <c r="F1128" s="40"/>
      <c r="G1128" s="40"/>
      <c r="H1128" s="40"/>
      <c r="I1128" s="40"/>
    </row>
    <row r="1129" spans="2:9">
      <c r="B1129" s="44">
        <v>40838</v>
      </c>
      <c r="C1129" s="42"/>
      <c r="D1129" s="42"/>
      <c r="E1129" s="42"/>
      <c r="F1129" s="40"/>
      <c r="G1129" s="40"/>
      <c r="H1129" s="40"/>
      <c r="I1129" s="40"/>
    </row>
    <row r="1130" spans="2:9">
      <c r="B1130" s="44">
        <v>40839</v>
      </c>
      <c r="C1130" s="42"/>
      <c r="D1130" s="42"/>
      <c r="E1130" s="42"/>
      <c r="F1130" s="40"/>
      <c r="G1130" s="40"/>
      <c r="H1130" s="40"/>
      <c r="I1130" s="40"/>
    </row>
    <row r="1131" spans="2:9">
      <c r="B1131" s="44">
        <v>40840</v>
      </c>
      <c r="C1131" s="42"/>
      <c r="D1131" s="42"/>
      <c r="E1131" s="42"/>
      <c r="F1131" s="40"/>
      <c r="G1131" s="40"/>
      <c r="H1131" s="40"/>
      <c r="I1131" s="40"/>
    </row>
    <row r="1132" spans="2:9">
      <c r="B1132" s="44">
        <v>40841</v>
      </c>
      <c r="C1132" s="42"/>
      <c r="D1132" s="42"/>
      <c r="E1132" s="42"/>
      <c r="F1132" s="40"/>
      <c r="G1132" s="40"/>
      <c r="H1132" s="40"/>
      <c r="I1132" s="40"/>
    </row>
    <row r="1133" spans="2:9">
      <c r="B1133" s="44">
        <v>40842</v>
      </c>
      <c r="C1133" s="42"/>
      <c r="D1133" s="42"/>
      <c r="E1133" s="42"/>
      <c r="F1133" s="40"/>
      <c r="G1133" s="40"/>
      <c r="H1133" s="40"/>
      <c r="I1133" s="40"/>
    </row>
    <row r="1134" spans="2:9">
      <c r="B1134" s="44">
        <v>40843</v>
      </c>
      <c r="C1134" s="42"/>
      <c r="D1134" s="42"/>
      <c r="E1134" s="42"/>
      <c r="F1134" s="40"/>
      <c r="G1134" s="40"/>
      <c r="H1134" s="40"/>
      <c r="I1134" s="40"/>
    </row>
    <row r="1135" spans="2:9">
      <c r="B1135" s="44">
        <v>40844</v>
      </c>
      <c r="C1135" s="42"/>
      <c r="D1135" s="42"/>
      <c r="E1135" s="42"/>
      <c r="F1135" s="40"/>
      <c r="G1135" s="40"/>
      <c r="H1135" s="40"/>
      <c r="I1135" s="40"/>
    </row>
    <row r="1136" spans="2:9">
      <c r="B1136" s="44">
        <v>40845</v>
      </c>
      <c r="C1136" s="42"/>
      <c r="D1136" s="42"/>
      <c r="E1136" s="42"/>
      <c r="F1136" s="40"/>
      <c r="G1136" s="40"/>
      <c r="H1136" s="40"/>
      <c r="I1136" s="40"/>
    </row>
    <row r="1137" spans="2:9">
      <c r="B1137" s="44">
        <v>40846</v>
      </c>
      <c r="C1137" s="42"/>
      <c r="D1137" s="42"/>
      <c r="E1137" s="42"/>
      <c r="F1137" s="40"/>
      <c r="G1137" s="40"/>
      <c r="H1137" s="40"/>
      <c r="I1137" s="40"/>
    </row>
    <row r="1138" spans="2:9">
      <c r="B1138" s="44">
        <v>40847</v>
      </c>
      <c r="C1138" s="42"/>
      <c r="D1138" s="42"/>
      <c r="E1138" s="42"/>
      <c r="F1138" s="40"/>
      <c r="G1138" s="40"/>
      <c r="H1138" s="40"/>
      <c r="I1138" s="40"/>
    </row>
    <row r="1139" spans="2:9">
      <c r="B1139" s="44">
        <v>40848</v>
      </c>
      <c r="C1139" s="42"/>
      <c r="D1139" s="42"/>
      <c r="E1139" s="42"/>
      <c r="F1139" s="40"/>
      <c r="G1139" s="40"/>
      <c r="H1139" s="40"/>
      <c r="I1139" s="40"/>
    </row>
    <row r="1140" spans="2:9">
      <c r="B1140" s="44">
        <v>40849</v>
      </c>
      <c r="C1140" s="42"/>
      <c r="D1140" s="42"/>
      <c r="E1140" s="42"/>
      <c r="F1140" s="40"/>
      <c r="G1140" s="40"/>
      <c r="H1140" s="40"/>
      <c r="I1140" s="40"/>
    </row>
    <row r="1141" spans="2:9">
      <c r="B1141" s="44">
        <v>40850</v>
      </c>
      <c r="C1141" s="42"/>
      <c r="D1141" s="42"/>
      <c r="E1141" s="42"/>
      <c r="F1141" s="40"/>
      <c r="G1141" s="40"/>
      <c r="H1141" s="40"/>
      <c r="I1141" s="40"/>
    </row>
    <row r="1142" spans="2:9">
      <c r="B1142" s="44">
        <v>40851</v>
      </c>
      <c r="C1142" s="42"/>
      <c r="D1142" s="42"/>
      <c r="E1142" s="42"/>
      <c r="F1142" s="40"/>
      <c r="G1142" s="40"/>
      <c r="H1142" s="40"/>
      <c r="I1142" s="40"/>
    </row>
    <row r="1143" spans="2:9">
      <c r="B1143" s="44">
        <v>40852</v>
      </c>
      <c r="C1143" s="42"/>
      <c r="D1143" s="42"/>
      <c r="E1143" s="42"/>
      <c r="F1143" s="40"/>
      <c r="G1143" s="40"/>
      <c r="H1143" s="40"/>
      <c r="I1143" s="40"/>
    </row>
    <row r="1144" spans="2:9">
      <c r="B1144" s="44">
        <v>40853</v>
      </c>
      <c r="C1144" s="42"/>
      <c r="D1144" s="42"/>
      <c r="E1144" s="42"/>
      <c r="F1144" s="40"/>
      <c r="G1144" s="40"/>
      <c r="H1144" s="40"/>
      <c r="I1144" s="40"/>
    </row>
    <row r="1145" spans="2:9">
      <c r="B1145" s="44">
        <v>40854</v>
      </c>
      <c r="C1145" s="42"/>
      <c r="D1145" s="42"/>
      <c r="E1145" s="42"/>
      <c r="F1145" s="40"/>
      <c r="G1145" s="40"/>
      <c r="H1145" s="40"/>
      <c r="I1145" s="40"/>
    </row>
    <row r="1146" spans="2:9">
      <c r="B1146" s="44">
        <v>40855</v>
      </c>
      <c r="C1146" s="42"/>
      <c r="D1146" s="42"/>
      <c r="E1146" s="42"/>
      <c r="F1146" s="40"/>
      <c r="G1146" s="40"/>
      <c r="H1146" s="40"/>
      <c r="I1146" s="40"/>
    </row>
    <row r="1147" spans="2:9">
      <c r="B1147" s="44">
        <v>40856</v>
      </c>
      <c r="C1147" s="42"/>
      <c r="D1147" s="42"/>
      <c r="E1147" s="42"/>
      <c r="F1147" s="40"/>
      <c r="G1147" s="40"/>
      <c r="H1147" s="40"/>
      <c r="I1147" s="40"/>
    </row>
    <row r="1148" spans="2:9">
      <c r="B1148" s="44">
        <v>40857</v>
      </c>
      <c r="C1148" s="42"/>
      <c r="D1148" s="42"/>
      <c r="E1148" s="42"/>
      <c r="F1148" s="40"/>
      <c r="G1148" s="40"/>
      <c r="H1148" s="40"/>
      <c r="I1148" s="40"/>
    </row>
    <row r="1149" spans="2:9">
      <c r="B1149" s="44">
        <v>40858</v>
      </c>
      <c r="C1149" s="42"/>
      <c r="D1149" s="42"/>
      <c r="E1149" s="42"/>
      <c r="F1149" s="40"/>
      <c r="G1149" s="40"/>
      <c r="H1149" s="40"/>
      <c r="I1149" s="40"/>
    </row>
    <row r="1150" spans="2:9">
      <c r="B1150" s="44">
        <v>40859</v>
      </c>
      <c r="C1150" s="42"/>
      <c r="D1150" s="42"/>
      <c r="E1150" s="42"/>
      <c r="F1150" s="40"/>
      <c r="G1150" s="40"/>
      <c r="H1150" s="40"/>
      <c r="I1150" s="40"/>
    </row>
    <row r="1151" spans="2:9">
      <c r="B1151" s="44">
        <v>40860</v>
      </c>
      <c r="C1151" s="42"/>
      <c r="D1151" s="42"/>
      <c r="E1151" s="42"/>
      <c r="F1151" s="40"/>
      <c r="G1151" s="40"/>
      <c r="H1151" s="40"/>
      <c r="I1151" s="40"/>
    </row>
    <row r="1152" spans="2:9">
      <c r="B1152" s="44">
        <v>40861</v>
      </c>
      <c r="C1152" s="42"/>
      <c r="D1152" s="42"/>
      <c r="E1152" s="42"/>
      <c r="F1152" s="40"/>
      <c r="G1152" s="40"/>
      <c r="H1152" s="40"/>
      <c r="I1152" s="40"/>
    </row>
    <row r="1153" spans="2:9">
      <c r="B1153" s="44">
        <v>40862</v>
      </c>
      <c r="C1153" s="42"/>
      <c r="D1153" s="42"/>
      <c r="E1153" s="42"/>
      <c r="F1153" s="40"/>
      <c r="G1153" s="40"/>
      <c r="H1153" s="40"/>
      <c r="I1153" s="40"/>
    </row>
    <row r="1154" spans="2:9">
      <c r="B1154" s="44">
        <v>40863</v>
      </c>
      <c r="C1154" s="42"/>
      <c r="D1154" s="42"/>
      <c r="E1154" s="42"/>
      <c r="F1154" s="40"/>
      <c r="G1154" s="40"/>
      <c r="H1154" s="40"/>
      <c r="I1154" s="40"/>
    </row>
    <row r="1155" spans="2:9">
      <c r="B1155" s="44">
        <v>40864</v>
      </c>
      <c r="C1155" s="42"/>
      <c r="D1155" s="42"/>
      <c r="E1155" s="42"/>
      <c r="F1155" s="40"/>
      <c r="G1155" s="40"/>
      <c r="H1155" s="40"/>
      <c r="I1155" s="40"/>
    </row>
    <row r="1156" spans="2:9">
      <c r="B1156" s="44">
        <v>40865</v>
      </c>
      <c r="C1156" s="42"/>
      <c r="D1156" s="42"/>
      <c r="E1156" s="42"/>
      <c r="F1156" s="40"/>
      <c r="G1156" s="40"/>
      <c r="H1156" s="40"/>
      <c r="I1156" s="40"/>
    </row>
    <row r="1157" spans="2:9">
      <c r="B1157" s="44">
        <v>40866</v>
      </c>
      <c r="C1157" s="42"/>
      <c r="D1157" s="42"/>
      <c r="E1157" s="42"/>
      <c r="F1157" s="40"/>
      <c r="G1157" s="40"/>
      <c r="H1157" s="40"/>
      <c r="I1157" s="40"/>
    </row>
    <row r="1158" spans="2:9">
      <c r="B1158" s="44">
        <v>40867</v>
      </c>
      <c r="C1158" s="42"/>
      <c r="D1158" s="42"/>
      <c r="E1158" s="42"/>
      <c r="F1158" s="40"/>
      <c r="G1158" s="40"/>
      <c r="H1158" s="40"/>
      <c r="I1158" s="40"/>
    </row>
    <row r="1159" spans="2:9">
      <c r="B1159" s="44">
        <v>40868</v>
      </c>
      <c r="C1159" s="42"/>
      <c r="D1159" s="42"/>
      <c r="E1159" s="42"/>
      <c r="F1159" s="40"/>
      <c r="G1159" s="40"/>
      <c r="H1159" s="40"/>
      <c r="I1159" s="40"/>
    </row>
    <row r="1160" spans="2:9">
      <c r="B1160" s="44">
        <v>40869</v>
      </c>
      <c r="C1160" s="42"/>
      <c r="D1160" s="42"/>
      <c r="E1160" s="42"/>
      <c r="F1160" s="40"/>
      <c r="G1160" s="40"/>
      <c r="H1160" s="40"/>
      <c r="I1160" s="40"/>
    </row>
    <row r="1161" spans="2:9">
      <c r="B1161" s="44">
        <v>40870</v>
      </c>
      <c r="C1161" s="42"/>
      <c r="D1161" s="42"/>
      <c r="E1161" s="42"/>
      <c r="F1161" s="40"/>
      <c r="G1161" s="40"/>
      <c r="H1161" s="40"/>
      <c r="I1161" s="40"/>
    </row>
    <row r="1162" spans="2:9">
      <c r="B1162" s="44">
        <v>40871</v>
      </c>
      <c r="C1162" s="42"/>
      <c r="D1162" s="42"/>
      <c r="E1162" s="42"/>
      <c r="F1162" s="40"/>
      <c r="G1162" s="40"/>
      <c r="H1162" s="40"/>
      <c r="I1162" s="40"/>
    </row>
    <row r="1163" spans="2:9">
      <c r="B1163" s="44">
        <v>40872</v>
      </c>
      <c r="C1163" s="42"/>
      <c r="D1163" s="42"/>
      <c r="E1163" s="42"/>
      <c r="F1163" s="40"/>
      <c r="G1163" s="40"/>
      <c r="H1163" s="40"/>
      <c r="I1163" s="40"/>
    </row>
    <row r="1164" spans="2:9">
      <c r="B1164" s="44">
        <v>40873</v>
      </c>
      <c r="C1164" s="42"/>
      <c r="D1164" s="42"/>
      <c r="E1164" s="42"/>
      <c r="F1164" s="40"/>
      <c r="G1164" s="40"/>
      <c r="H1164" s="40"/>
      <c r="I1164" s="40"/>
    </row>
    <row r="1165" spans="2:9">
      <c r="B1165" s="44">
        <v>40874</v>
      </c>
      <c r="C1165" s="42"/>
      <c r="D1165" s="42"/>
      <c r="E1165" s="42"/>
      <c r="F1165" s="40"/>
      <c r="G1165" s="40"/>
      <c r="H1165" s="40"/>
      <c r="I1165" s="40"/>
    </row>
    <row r="1166" spans="2:9">
      <c r="B1166" s="44">
        <v>40875</v>
      </c>
      <c r="C1166" s="42"/>
      <c r="D1166" s="42"/>
      <c r="E1166" s="42"/>
      <c r="F1166" s="40"/>
      <c r="G1166" s="40"/>
      <c r="H1166" s="40"/>
      <c r="I1166" s="40"/>
    </row>
    <row r="1167" spans="2:9">
      <c r="B1167" s="44">
        <v>40876</v>
      </c>
      <c r="C1167" s="42"/>
      <c r="D1167" s="42"/>
      <c r="E1167" s="42"/>
      <c r="F1167" s="40"/>
      <c r="G1167" s="40"/>
      <c r="H1167" s="40"/>
      <c r="I1167" s="40"/>
    </row>
    <row r="1168" spans="2:9">
      <c r="B1168" s="44">
        <v>40877</v>
      </c>
      <c r="C1168" s="42"/>
      <c r="D1168" s="42"/>
      <c r="E1168" s="42"/>
      <c r="F1168" s="40"/>
      <c r="G1168" s="40"/>
      <c r="H1168" s="40"/>
      <c r="I1168" s="40"/>
    </row>
    <row r="1169" spans="2:9">
      <c r="B1169" s="44">
        <v>40878</v>
      </c>
      <c r="C1169" s="42"/>
      <c r="D1169" s="42"/>
      <c r="E1169" s="42"/>
      <c r="F1169" s="40"/>
      <c r="G1169" s="40"/>
      <c r="H1169" s="40"/>
      <c r="I1169" s="40"/>
    </row>
    <row r="1170" spans="2:9">
      <c r="B1170" s="44">
        <v>40879</v>
      </c>
      <c r="C1170" s="42"/>
      <c r="D1170" s="42"/>
      <c r="E1170" s="42"/>
      <c r="F1170" s="40"/>
      <c r="G1170" s="40"/>
      <c r="H1170" s="40"/>
      <c r="I1170" s="40"/>
    </row>
    <row r="1171" spans="2:9">
      <c r="B1171" s="44">
        <v>40880</v>
      </c>
      <c r="C1171" s="42"/>
      <c r="D1171" s="42"/>
      <c r="E1171" s="42"/>
      <c r="F1171" s="40"/>
      <c r="G1171" s="40"/>
      <c r="H1171" s="40"/>
      <c r="I1171" s="40"/>
    </row>
    <row r="1172" spans="2:9">
      <c r="B1172" s="44">
        <v>40881</v>
      </c>
      <c r="C1172" s="42"/>
      <c r="D1172" s="42"/>
      <c r="E1172" s="42"/>
      <c r="F1172" s="40"/>
      <c r="G1172" s="40"/>
      <c r="H1172" s="40"/>
      <c r="I1172" s="40"/>
    </row>
    <row r="1173" spans="2:9">
      <c r="B1173" s="44">
        <v>40882</v>
      </c>
      <c r="C1173" s="42"/>
      <c r="D1173" s="42"/>
      <c r="E1173" s="42"/>
      <c r="F1173" s="40"/>
      <c r="G1173" s="40"/>
      <c r="H1173" s="40"/>
      <c r="I1173" s="40"/>
    </row>
    <row r="1174" spans="2:9">
      <c r="B1174" s="44">
        <v>40883</v>
      </c>
      <c r="C1174" s="42"/>
      <c r="D1174" s="42"/>
      <c r="E1174" s="42"/>
      <c r="F1174" s="40"/>
      <c r="G1174" s="40"/>
      <c r="H1174" s="40"/>
      <c r="I1174" s="40"/>
    </row>
    <row r="1175" spans="2:9">
      <c r="B1175" s="44">
        <v>40884</v>
      </c>
      <c r="C1175" s="42"/>
      <c r="D1175" s="42"/>
      <c r="E1175" s="42"/>
      <c r="F1175" s="40"/>
      <c r="G1175" s="40"/>
      <c r="H1175" s="40"/>
      <c r="I1175" s="40"/>
    </row>
    <row r="1176" spans="2:9">
      <c r="B1176" s="44">
        <v>40885</v>
      </c>
      <c r="C1176" s="42"/>
      <c r="D1176" s="42"/>
      <c r="E1176" s="42"/>
      <c r="F1176" s="40"/>
      <c r="G1176" s="40"/>
      <c r="H1176" s="40"/>
      <c r="I1176" s="40"/>
    </row>
    <row r="1177" spans="2:9">
      <c r="B1177" s="44">
        <v>40886</v>
      </c>
      <c r="C1177" s="42"/>
      <c r="D1177" s="42"/>
      <c r="E1177" s="42"/>
      <c r="F1177" s="40"/>
      <c r="G1177" s="40"/>
      <c r="H1177" s="40"/>
      <c r="I1177" s="40"/>
    </row>
    <row r="1178" spans="2:9">
      <c r="B1178" s="44">
        <v>40887</v>
      </c>
      <c r="C1178" s="42"/>
      <c r="D1178" s="42"/>
      <c r="E1178" s="42"/>
      <c r="F1178" s="40"/>
      <c r="G1178" s="40"/>
      <c r="H1178" s="40"/>
      <c r="I1178" s="40"/>
    </row>
    <row r="1179" spans="2:9">
      <c r="B1179" s="44">
        <v>40888</v>
      </c>
      <c r="C1179" s="42"/>
      <c r="D1179" s="42"/>
      <c r="E1179" s="42"/>
      <c r="F1179" s="40"/>
      <c r="G1179" s="40"/>
      <c r="H1179" s="40"/>
      <c r="I1179" s="40"/>
    </row>
    <row r="1180" spans="2:9">
      <c r="B1180" s="44">
        <v>40889</v>
      </c>
      <c r="C1180" s="42"/>
      <c r="D1180" s="42"/>
      <c r="E1180" s="42"/>
      <c r="F1180" s="40"/>
      <c r="G1180" s="40"/>
      <c r="H1180" s="40"/>
      <c r="I1180" s="40"/>
    </row>
    <row r="1181" spans="2:9">
      <c r="B1181" s="44">
        <v>40890</v>
      </c>
      <c r="C1181" s="42"/>
      <c r="D1181" s="42"/>
      <c r="E1181" s="42"/>
      <c r="F1181" s="40"/>
      <c r="G1181" s="40"/>
      <c r="H1181" s="40"/>
      <c r="I1181" s="40"/>
    </row>
    <row r="1182" spans="2:9">
      <c r="B1182" s="44">
        <v>40891</v>
      </c>
      <c r="C1182" s="42"/>
      <c r="D1182" s="42"/>
      <c r="E1182" s="42"/>
      <c r="F1182" s="40"/>
      <c r="G1182" s="40"/>
      <c r="H1182" s="40"/>
      <c r="I1182" s="40"/>
    </row>
    <row r="1183" spans="2:9">
      <c r="B1183" s="44">
        <v>40892</v>
      </c>
      <c r="C1183" s="42"/>
      <c r="D1183" s="42"/>
      <c r="E1183" s="42"/>
      <c r="F1183" s="40"/>
      <c r="G1183" s="40"/>
      <c r="H1183" s="40"/>
      <c r="I1183" s="40"/>
    </row>
    <row r="1184" spans="2:9">
      <c r="B1184" s="44">
        <v>40893</v>
      </c>
      <c r="C1184" s="42"/>
      <c r="D1184" s="42"/>
      <c r="E1184" s="42"/>
      <c r="F1184" s="40"/>
      <c r="G1184" s="40"/>
      <c r="H1184" s="40"/>
      <c r="I1184" s="40"/>
    </row>
    <row r="1185" spans="2:9">
      <c r="B1185" s="44">
        <v>40894</v>
      </c>
      <c r="C1185" s="42"/>
      <c r="D1185" s="42"/>
      <c r="E1185" s="42"/>
      <c r="F1185" s="40"/>
      <c r="G1185" s="40"/>
      <c r="H1185" s="40"/>
      <c r="I1185" s="40"/>
    </row>
    <row r="1186" spans="2:9">
      <c r="B1186" s="44">
        <v>40895</v>
      </c>
      <c r="C1186" s="42"/>
      <c r="D1186" s="42"/>
      <c r="E1186" s="42"/>
      <c r="F1186" s="40"/>
      <c r="G1186" s="40"/>
      <c r="H1186" s="40"/>
      <c r="I1186" s="40"/>
    </row>
    <row r="1187" spans="2:9">
      <c r="B1187" s="44">
        <v>40896</v>
      </c>
      <c r="C1187" s="42"/>
      <c r="D1187" s="42"/>
      <c r="E1187" s="42"/>
      <c r="F1187" s="40"/>
      <c r="G1187" s="40"/>
      <c r="H1187" s="40"/>
      <c r="I1187" s="40"/>
    </row>
    <row r="1188" spans="2:9">
      <c r="B1188" s="44">
        <v>40897</v>
      </c>
      <c r="C1188" s="42"/>
      <c r="D1188" s="42"/>
      <c r="E1188" s="42"/>
      <c r="F1188" s="40"/>
      <c r="G1188" s="40"/>
      <c r="H1188" s="40"/>
      <c r="I1188" s="40"/>
    </row>
    <row r="1189" spans="2:9">
      <c r="B1189" s="44">
        <v>40898</v>
      </c>
      <c r="C1189" s="42"/>
      <c r="D1189" s="42"/>
      <c r="E1189" s="42"/>
      <c r="F1189" s="40"/>
      <c r="G1189" s="40"/>
      <c r="H1189" s="40"/>
      <c r="I1189" s="40"/>
    </row>
    <row r="1190" spans="2:9">
      <c r="B1190" s="44">
        <v>40899</v>
      </c>
      <c r="C1190" s="42"/>
      <c r="D1190" s="42"/>
      <c r="E1190" s="42"/>
      <c r="F1190" s="40"/>
      <c r="G1190" s="40"/>
      <c r="H1190" s="40"/>
      <c r="I1190" s="40"/>
    </row>
    <row r="1191" spans="2:9">
      <c r="B1191" s="44">
        <v>40900</v>
      </c>
      <c r="C1191" s="42"/>
      <c r="D1191" s="42"/>
      <c r="E1191" s="42"/>
      <c r="F1191" s="40"/>
      <c r="G1191" s="40"/>
      <c r="H1191" s="40"/>
      <c r="I1191" s="40"/>
    </row>
    <row r="1192" spans="2:9">
      <c r="B1192" s="44">
        <v>40901</v>
      </c>
      <c r="C1192" s="42"/>
      <c r="D1192" s="42"/>
      <c r="E1192" s="42"/>
      <c r="F1192" s="40"/>
      <c r="G1192" s="40"/>
      <c r="H1192" s="40"/>
      <c r="I1192" s="40"/>
    </row>
    <row r="1193" spans="2:9">
      <c r="B1193" s="44">
        <v>40902</v>
      </c>
      <c r="C1193" s="42"/>
      <c r="D1193" s="42"/>
      <c r="E1193" s="42"/>
      <c r="F1193" s="40"/>
      <c r="G1193" s="40"/>
      <c r="H1193" s="40"/>
      <c r="I1193" s="40"/>
    </row>
    <row r="1194" spans="2:9">
      <c r="B1194" s="44">
        <v>40903</v>
      </c>
      <c r="C1194" s="42"/>
      <c r="D1194" s="42"/>
      <c r="E1194" s="42"/>
      <c r="F1194" s="40"/>
      <c r="G1194" s="40"/>
      <c r="H1194" s="40"/>
      <c r="I1194" s="40"/>
    </row>
    <row r="1195" spans="2:9">
      <c r="B1195" s="44">
        <v>40904</v>
      </c>
      <c r="C1195" s="42"/>
      <c r="D1195" s="42"/>
      <c r="E1195" s="42"/>
      <c r="F1195" s="40"/>
      <c r="G1195" s="40"/>
      <c r="H1195" s="40"/>
      <c r="I1195" s="40"/>
    </row>
    <row r="1196" spans="2:9">
      <c r="B1196" s="44">
        <v>40905</v>
      </c>
      <c r="C1196" s="42"/>
      <c r="D1196" s="42"/>
      <c r="E1196" s="42"/>
      <c r="F1196" s="40"/>
      <c r="G1196" s="40"/>
      <c r="H1196" s="40"/>
      <c r="I1196" s="40"/>
    </row>
    <row r="1197" spans="2:9">
      <c r="B1197" s="44">
        <v>40906</v>
      </c>
      <c r="C1197" s="42"/>
      <c r="D1197" s="42"/>
      <c r="E1197" s="42"/>
      <c r="F1197" s="40"/>
      <c r="G1197" s="40"/>
      <c r="H1197" s="40"/>
      <c r="I1197" s="40"/>
    </row>
    <row r="1198" spans="2:9">
      <c r="B1198" s="44">
        <v>40907</v>
      </c>
      <c r="C1198" s="42"/>
      <c r="D1198" s="42"/>
      <c r="E1198" s="42"/>
      <c r="F1198" s="40"/>
      <c r="G1198" s="40"/>
      <c r="H1198" s="40"/>
      <c r="I1198" s="40"/>
    </row>
    <row r="1199" spans="2:9">
      <c r="B1199" s="44">
        <v>40908</v>
      </c>
      <c r="C1199" s="42"/>
      <c r="D1199" s="42"/>
      <c r="E1199" s="42"/>
      <c r="F1199" s="40"/>
      <c r="G1199" s="40"/>
      <c r="H1199" s="40"/>
      <c r="I1199" s="40"/>
    </row>
    <row r="1200" spans="2:9">
      <c r="B1200" s="44">
        <v>40909</v>
      </c>
      <c r="C1200" s="42"/>
      <c r="D1200" s="42"/>
      <c r="E1200" s="42"/>
      <c r="F1200" s="40"/>
      <c r="G1200" s="40"/>
      <c r="H1200" s="40"/>
      <c r="I1200" s="40"/>
    </row>
    <row r="1201" spans="2:9">
      <c r="B1201" s="44">
        <v>40910</v>
      </c>
      <c r="C1201" s="42"/>
      <c r="D1201" s="42"/>
      <c r="E1201" s="42"/>
      <c r="F1201" s="40"/>
      <c r="G1201" s="40"/>
      <c r="H1201" s="40"/>
      <c r="I1201" s="40"/>
    </row>
    <row r="1202" spans="2:9">
      <c r="B1202" s="44">
        <v>40911</v>
      </c>
      <c r="C1202" s="42"/>
      <c r="D1202" s="42"/>
      <c r="E1202" s="42"/>
      <c r="F1202" s="40"/>
      <c r="G1202" s="40"/>
      <c r="H1202" s="40"/>
      <c r="I1202" s="40"/>
    </row>
    <row r="1203" spans="2:9">
      <c r="B1203" s="44">
        <v>40912</v>
      </c>
      <c r="C1203" s="42"/>
      <c r="D1203" s="42"/>
      <c r="E1203" s="42"/>
      <c r="F1203" s="40"/>
      <c r="G1203" s="40"/>
      <c r="H1203" s="40"/>
      <c r="I1203" s="40"/>
    </row>
    <row r="1204" spans="2:9">
      <c r="B1204" s="44">
        <v>40913</v>
      </c>
      <c r="C1204" s="42"/>
      <c r="D1204" s="42"/>
      <c r="E1204" s="42"/>
      <c r="F1204" s="40"/>
      <c r="G1204" s="40"/>
      <c r="H1204" s="40"/>
      <c r="I1204" s="40"/>
    </row>
    <row r="1205" spans="2:9">
      <c r="B1205" s="44">
        <v>40914</v>
      </c>
      <c r="C1205" s="42"/>
      <c r="D1205" s="42"/>
      <c r="E1205" s="42"/>
      <c r="F1205" s="40"/>
      <c r="G1205" s="40"/>
      <c r="H1205" s="40"/>
      <c r="I1205" s="40"/>
    </row>
    <row r="1206" spans="2:9">
      <c r="B1206" s="44">
        <v>40915</v>
      </c>
      <c r="C1206" s="42"/>
      <c r="D1206" s="42"/>
      <c r="E1206" s="42"/>
      <c r="F1206" s="40"/>
      <c r="G1206" s="40"/>
      <c r="H1206" s="40"/>
      <c r="I1206" s="40"/>
    </row>
    <row r="1207" spans="2:9">
      <c r="B1207" s="44">
        <v>40916</v>
      </c>
      <c r="C1207" s="42"/>
      <c r="D1207" s="42"/>
      <c r="E1207" s="42"/>
      <c r="F1207" s="40"/>
      <c r="G1207" s="40"/>
      <c r="H1207" s="40"/>
      <c r="I1207" s="40"/>
    </row>
    <row r="1208" spans="2:9">
      <c r="B1208" s="44">
        <v>40917</v>
      </c>
      <c r="C1208" s="42"/>
      <c r="D1208" s="42"/>
      <c r="E1208" s="42"/>
      <c r="F1208" s="40"/>
      <c r="G1208" s="40"/>
      <c r="H1208" s="40"/>
      <c r="I1208" s="40"/>
    </row>
    <row r="1209" spans="2:9">
      <c r="B1209" s="44">
        <v>40918</v>
      </c>
      <c r="C1209" s="42"/>
      <c r="D1209" s="42"/>
      <c r="E1209" s="42"/>
      <c r="F1209" s="40"/>
      <c r="G1209" s="40"/>
      <c r="H1209" s="40"/>
      <c r="I1209" s="40"/>
    </row>
    <row r="1210" spans="2:9">
      <c r="B1210" s="44">
        <v>40919</v>
      </c>
      <c r="C1210" s="42"/>
      <c r="D1210" s="42"/>
      <c r="E1210" s="42"/>
      <c r="F1210" s="40"/>
      <c r="G1210" s="40"/>
      <c r="H1210" s="40"/>
      <c r="I1210" s="40"/>
    </row>
    <row r="1211" spans="2:9">
      <c r="B1211" s="44">
        <v>40920</v>
      </c>
      <c r="C1211" s="42"/>
      <c r="D1211" s="42"/>
      <c r="E1211" s="42"/>
      <c r="F1211" s="40"/>
      <c r="G1211" s="40"/>
      <c r="H1211" s="40"/>
      <c r="I1211" s="40"/>
    </row>
    <row r="1212" spans="2:9">
      <c r="B1212" s="44">
        <v>40921</v>
      </c>
      <c r="C1212" s="42"/>
      <c r="D1212" s="42"/>
      <c r="E1212" s="42"/>
      <c r="F1212" s="40"/>
      <c r="G1212" s="40"/>
      <c r="H1212" s="40"/>
      <c r="I1212" s="40"/>
    </row>
    <row r="1213" spans="2:9">
      <c r="B1213" s="44">
        <v>40922</v>
      </c>
      <c r="C1213" s="42"/>
      <c r="D1213" s="42"/>
      <c r="E1213" s="42"/>
      <c r="F1213" s="40"/>
      <c r="G1213" s="40"/>
      <c r="H1213" s="40"/>
      <c r="I1213" s="40"/>
    </row>
    <row r="1214" spans="2:9">
      <c r="B1214" s="44">
        <v>40923</v>
      </c>
      <c r="C1214" s="42"/>
      <c r="D1214" s="42"/>
      <c r="E1214" s="42"/>
      <c r="F1214" s="40"/>
      <c r="G1214" s="40"/>
      <c r="H1214" s="40"/>
      <c r="I1214" s="40"/>
    </row>
    <row r="1215" spans="2:9">
      <c r="B1215" s="44">
        <v>40924</v>
      </c>
      <c r="C1215" s="42"/>
      <c r="D1215" s="42"/>
      <c r="E1215" s="42"/>
      <c r="F1215" s="40"/>
      <c r="G1215" s="40"/>
      <c r="H1215" s="40"/>
      <c r="I1215" s="40"/>
    </row>
    <row r="1216" spans="2:9">
      <c r="B1216" s="44">
        <v>40925</v>
      </c>
      <c r="C1216" s="42"/>
      <c r="D1216" s="42"/>
      <c r="E1216" s="42"/>
      <c r="F1216" s="40"/>
      <c r="G1216" s="40"/>
      <c r="H1216" s="40"/>
      <c r="I1216" s="40"/>
    </row>
    <row r="1217" spans="2:9">
      <c r="B1217" s="44">
        <v>40926</v>
      </c>
      <c r="C1217" s="42"/>
      <c r="D1217" s="42"/>
      <c r="E1217" s="42"/>
      <c r="F1217" s="40"/>
      <c r="G1217" s="40"/>
      <c r="H1217" s="40"/>
      <c r="I1217" s="40"/>
    </row>
    <row r="1218" spans="2:9">
      <c r="B1218" s="44">
        <v>40927</v>
      </c>
      <c r="C1218" s="42"/>
      <c r="D1218" s="42"/>
      <c r="E1218" s="42"/>
      <c r="F1218" s="40"/>
      <c r="G1218" s="40"/>
      <c r="H1218" s="40"/>
      <c r="I1218" s="40"/>
    </row>
    <row r="1219" spans="2:9">
      <c r="B1219" s="44">
        <v>40928</v>
      </c>
      <c r="C1219" s="42"/>
      <c r="D1219" s="42"/>
      <c r="E1219" s="42"/>
      <c r="F1219" s="40"/>
      <c r="G1219" s="40"/>
      <c r="H1219" s="40"/>
      <c r="I1219" s="40"/>
    </row>
    <row r="1220" spans="2:9">
      <c r="B1220" s="44">
        <v>40929</v>
      </c>
      <c r="C1220" s="42"/>
      <c r="D1220" s="42"/>
      <c r="E1220" s="42"/>
      <c r="F1220" s="40"/>
      <c r="G1220" s="40"/>
      <c r="H1220" s="40"/>
      <c r="I1220" s="40"/>
    </row>
    <row r="1221" spans="2:9">
      <c r="B1221" s="44">
        <v>40930</v>
      </c>
      <c r="C1221" s="42"/>
      <c r="D1221" s="42"/>
      <c r="E1221" s="42"/>
      <c r="F1221" s="40"/>
      <c r="G1221" s="40"/>
      <c r="H1221" s="40"/>
      <c r="I1221" s="40"/>
    </row>
    <row r="1222" spans="2:9">
      <c r="B1222" s="44">
        <v>40931</v>
      </c>
      <c r="C1222" s="42"/>
      <c r="D1222" s="42"/>
      <c r="E1222" s="42"/>
      <c r="F1222" s="40"/>
      <c r="G1222" s="40"/>
      <c r="H1222" s="40"/>
      <c r="I1222" s="40"/>
    </row>
    <row r="1223" spans="2:9">
      <c r="B1223" s="44">
        <v>40932</v>
      </c>
      <c r="C1223" s="42"/>
      <c r="D1223" s="42"/>
      <c r="E1223" s="42"/>
      <c r="F1223" s="40"/>
      <c r="G1223" s="40"/>
      <c r="H1223" s="40"/>
      <c r="I1223" s="40"/>
    </row>
    <row r="1224" spans="2:9">
      <c r="B1224" s="44">
        <v>40933</v>
      </c>
      <c r="C1224" s="42"/>
      <c r="D1224" s="42"/>
      <c r="E1224" s="42"/>
      <c r="F1224" s="40"/>
      <c r="G1224" s="40"/>
      <c r="H1224" s="40"/>
      <c r="I1224" s="40"/>
    </row>
    <row r="1225" spans="2:9">
      <c r="B1225" s="44">
        <v>40934</v>
      </c>
      <c r="C1225" s="42"/>
      <c r="D1225" s="42"/>
      <c r="E1225" s="42"/>
      <c r="F1225" s="40"/>
      <c r="G1225" s="40"/>
      <c r="H1225" s="40"/>
      <c r="I1225" s="40"/>
    </row>
    <row r="1226" spans="2:9">
      <c r="B1226" s="44">
        <v>40935</v>
      </c>
      <c r="C1226" s="42"/>
      <c r="D1226" s="42"/>
      <c r="E1226" s="42"/>
      <c r="F1226" s="40"/>
      <c r="G1226" s="40"/>
      <c r="H1226" s="40"/>
      <c r="I1226" s="40"/>
    </row>
    <row r="1227" spans="2:9">
      <c r="B1227" s="44">
        <v>40936</v>
      </c>
      <c r="C1227" s="42"/>
      <c r="D1227" s="42"/>
      <c r="E1227" s="42"/>
      <c r="F1227" s="40"/>
      <c r="G1227" s="40"/>
      <c r="H1227" s="40"/>
      <c r="I1227" s="40"/>
    </row>
    <row r="1228" spans="2:9">
      <c r="B1228" s="44">
        <v>40937</v>
      </c>
      <c r="C1228" s="42"/>
      <c r="D1228" s="42"/>
      <c r="E1228" s="42"/>
      <c r="F1228" s="40"/>
      <c r="G1228" s="40"/>
      <c r="H1228" s="40"/>
      <c r="I1228" s="40"/>
    </row>
    <row r="1229" spans="2:9">
      <c r="B1229" s="44">
        <v>40938</v>
      </c>
      <c r="C1229" s="42"/>
      <c r="D1229" s="42"/>
      <c r="E1229" s="42"/>
      <c r="F1229" s="40"/>
      <c r="G1229" s="40"/>
      <c r="H1229" s="40"/>
      <c r="I1229" s="40"/>
    </row>
    <row r="1230" spans="2:9">
      <c r="B1230" s="44">
        <v>40939</v>
      </c>
      <c r="C1230" s="42"/>
      <c r="D1230" s="42"/>
      <c r="E1230" s="42"/>
      <c r="F1230" s="40"/>
      <c r="G1230" s="40"/>
      <c r="H1230" s="40"/>
      <c r="I1230" s="40"/>
    </row>
    <row r="1231" spans="2:9">
      <c r="B1231" s="44">
        <v>40940</v>
      </c>
      <c r="C1231" s="42"/>
      <c r="D1231" s="42"/>
      <c r="E1231" s="42"/>
      <c r="F1231" s="40"/>
      <c r="G1231" s="40"/>
      <c r="H1231" s="40"/>
      <c r="I1231" s="40"/>
    </row>
    <row r="1232" spans="2:9">
      <c r="B1232" s="44">
        <v>40941</v>
      </c>
      <c r="C1232" s="42"/>
      <c r="D1232" s="42"/>
      <c r="E1232" s="42"/>
      <c r="F1232" s="40"/>
      <c r="G1232" s="40"/>
      <c r="H1232" s="40"/>
      <c r="I1232" s="40"/>
    </row>
    <row r="1233" spans="2:9">
      <c r="B1233" s="44">
        <v>40942</v>
      </c>
      <c r="C1233" s="42"/>
      <c r="D1233" s="42"/>
      <c r="E1233" s="42"/>
      <c r="F1233" s="40"/>
      <c r="G1233" s="40"/>
      <c r="H1233" s="40"/>
      <c r="I1233" s="40"/>
    </row>
    <row r="1234" spans="2:9">
      <c r="B1234" s="44">
        <v>40943</v>
      </c>
      <c r="C1234" s="42"/>
      <c r="D1234" s="42"/>
      <c r="E1234" s="42"/>
      <c r="F1234" s="40"/>
      <c r="G1234" s="40"/>
      <c r="H1234" s="40"/>
      <c r="I1234" s="40"/>
    </row>
    <row r="1235" spans="2:9">
      <c r="B1235" s="44">
        <v>40944</v>
      </c>
      <c r="C1235" s="42"/>
      <c r="D1235" s="42"/>
      <c r="E1235" s="42"/>
      <c r="F1235" s="40"/>
      <c r="G1235" s="40"/>
      <c r="H1235" s="40"/>
      <c r="I1235" s="40"/>
    </row>
    <row r="1236" spans="2:9">
      <c r="B1236" s="44">
        <v>40945</v>
      </c>
      <c r="C1236" s="42"/>
      <c r="D1236" s="42"/>
      <c r="E1236" s="42"/>
      <c r="F1236" s="40"/>
      <c r="G1236" s="40"/>
      <c r="H1236" s="40"/>
      <c r="I1236" s="40"/>
    </row>
    <row r="1237" spans="2:9">
      <c r="B1237" s="44">
        <v>40946</v>
      </c>
      <c r="C1237" s="42"/>
      <c r="D1237" s="42"/>
      <c r="E1237" s="42"/>
      <c r="F1237" s="40"/>
      <c r="G1237" s="40"/>
      <c r="H1237" s="40"/>
      <c r="I1237" s="40"/>
    </row>
    <row r="1238" spans="2:9">
      <c r="B1238" s="44">
        <v>40947</v>
      </c>
      <c r="C1238" s="42"/>
      <c r="D1238" s="42"/>
      <c r="E1238" s="42"/>
      <c r="F1238" s="40"/>
      <c r="G1238" s="40"/>
      <c r="H1238" s="40"/>
      <c r="I1238" s="40"/>
    </row>
    <row r="1239" spans="2:9">
      <c r="B1239" s="44">
        <v>40948</v>
      </c>
      <c r="C1239" s="42"/>
      <c r="D1239" s="42"/>
      <c r="E1239" s="42"/>
      <c r="F1239" s="40"/>
      <c r="G1239" s="40"/>
      <c r="H1239" s="40"/>
      <c r="I1239" s="40"/>
    </row>
    <row r="1240" spans="2:9">
      <c r="B1240" s="44">
        <v>40949</v>
      </c>
      <c r="C1240" s="42"/>
      <c r="D1240" s="42"/>
      <c r="E1240" s="42"/>
      <c r="F1240" s="40"/>
      <c r="G1240" s="40"/>
      <c r="H1240" s="40"/>
      <c r="I1240" s="40"/>
    </row>
    <row r="1241" spans="2:9">
      <c r="B1241" s="44">
        <v>40950</v>
      </c>
      <c r="C1241" s="42"/>
      <c r="D1241" s="42"/>
      <c r="E1241" s="42"/>
      <c r="F1241" s="40"/>
      <c r="G1241" s="40"/>
      <c r="H1241" s="40"/>
      <c r="I1241" s="40"/>
    </row>
    <row r="1242" spans="2:9">
      <c r="B1242" s="44">
        <v>40951</v>
      </c>
      <c r="C1242" s="42"/>
      <c r="D1242" s="42"/>
      <c r="E1242" s="42"/>
      <c r="F1242" s="40"/>
      <c r="G1242" s="40"/>
      <c r="H1242" s="40"/>
      <c r="I1242" s="40"/>
    </row>
    <row r="1243" spans="2:9">
      <c r="B1243" s="44">
        <v>40952</v>
      </c>
      <c r="C1243" s="42"/>
      <c r="D1243" s="42"/>
      <c r="E1243" s="42"/>
      <c r="F1243" s="40"/>
      <c r="G1243" s="40"/>
      <c r="H1243" s="40"/>
      <c r="I1243" s="40"/>
    </row>
    <row r="1244" spans="2:9">
      <c r="B1244" s="44">
        <v>40953</v>
      </c>
      <c r="C1244" s="42"/>
      <c r="D1244" s="42"/>
      <c r="E1244" s="42"/>
      <c r="F1244" s="40"/>
      <c r="G1244" s="40"/>
      <c r="H1244" s="40"/>
      <c r="I1244" s="40"/>
    </row>
    <row r="1245" spans="2:9">
      <c r="B1245" s="44">
        <v>40954</v>
      </c>
      <c r="C1245" s="42"/>
      <c r="D1245" s="42"/>
      <c r="E1245" s="42"/>
      <c r="F1245" s="40"/>
      <c r="G1245" s="40"/>
      <c r="H1245" s="40"/>
      <c r="I1245" s="40"/>
    </row>
    <row r="1246" spans="2:9">
      <c r="B1246" s="44">
        <v>40955</v>
      </c>
      <c r="C1246" s="42"/>
      <c r="D1246" s="42"/>
      <c r="E1246" s="42"/>
      <c r="F1246" s="40"/>
      <c r="G1246" s="40"/>
      <c r="H1246" s="40"/>
      <c r="I1246" s="40"/>
    </row>
    <row r="1247" spans="2:9">
      <c r="B1247" s="44">
        <v>40956</v>
      </c>
      <c r="C1247" s="42"/>
      <c r="D1247" s="42"/>
      <c r="E1247" s="42"/>
      <c r="F1247" s="40"/>
      <c r="G1247" s="40"/>
      <c r="H1247" s="40"/>
      <c r="I1247" s="40"/>
    </row>
    <row r="1248" spans="2:9">
      <c r="B1248" s="44">
        <v>40957</v>
      </c>
      <c r="C1248" s="42"/>
      <c r="D1248" s="42"/>
      <c r="E1248" s="42"/>
      <c r="F1248" s="40"/>
      <c r="G1248" s="40"/>
      <c r="H1248" s="40"/>
      <c r="I1248" s="40"/>
    </row>
    <row r="1249" spans="2:9">
      <c r="B1249" s="44">
        <v>40958</v>
      </c>
      <c r="C1249" s="42"/>
      <c r="D1249" s="42"/>
      <c r="E1249" s="42"/>
      <c r="F1249" s="40"/>
      <c r="G1249" s="40"/>
      <c r="H1249" s="40"/>
      <c r="I1249" s="40"/>
    </row>
    <row r="1250" spans="2:9">
      <c r="B1250" s="44">
        <v>40959</v>
      </c>
      <c r="C1250" s="42"/>
      <c r="D1250" s="42"/>
      <c r="E1250" s="42"/>
      <c r="F1250" s="40"/>
      <c r="G1250" s="40"/>
      <c r="H1250" s="40"/>
      <c r="I1250" s="40"/>
    </row>
    <row r="1251" spans="2:9">
      <c r="B1251" s="44">
        <v>40960</v>
      </c>
      <c r="C1251" s="42"/>
      <c r="D1251" s="42"/>
      <c r="E1251" s="42"/>
      <c r="F1251" s="40"/>
      <c r="G1251" s="40"/>
      <c r="H1251" s="40"/>
      <c r="I1251" s="40"/>
    </row>
    <row r="1252" spans="2:9">
      <c r="B1252" s="44">
        <v>40961</v>
      </c>
      <c r="C1252" s="42"/>
      <c r="D1252" s="42"/>
      <c r="E1252" s="42"/>
      <c r="F1252" s="40"/>
      <c r="G1252" s="40"/>
      <c r="H1252" s="40"/>
      <c r="I1252" s="40"/>
    </row>
    <row r="1253" spans="2:9">
      <c r="B1253" s="44">
        <v>40962</v>
      </c>
      <c r="C1253" s="42"/>
      <c r="D1253" s="42"/>
      <c r="E1253" s="42"/>
      <c r="F1253" s="40"/>
      <c r="G1253" s="40"/>
      <c r="H1253" s="40"/>
      <c r="I1253" s="40"/>
    </row>
    <row r="1254" spans="2:9">
      <c r="B1254" s="44">
        <v>40963</v>
      </c>
      <c r="C1254" s="42"/>
      <c r="D1254" s="42"/>
      <c r="E1254" s="42"/>
      <c r="F1254" s="40"/>
      <c r="G1254" s="40"/>
      <c r="H1254" s="40"/>
      <c r="I1254" s="40"/>
    </row>
    <row r="1255" spans="2:9">
      <c r="B1255" s="44">
        <v>40964</v>
      </c>
      <c r="C1255" s="42"/>
      <c r="D1255" s="42"/>
      <c r="E1255" s="42"/>
      <c r="F1255" s="40"/>
      <c r="G1255" s="40"/>
      <c r="H1255" s="40"/>
      <c r="I1255" s="40"/>
    </row>
    <row r="1256" spans="2:9">
      <c r="B1256" s="44">
        <v>40965</v>
      </c>
      <c r="C1256" s="42"/>
      <c r="D1256" s="42"/>
      <c r="E1256" s="42"/>
      <c r="F1256" s="40"/>
      <c r="G1256" s="40"/>
      <c r="H1256" s="40"/>
      <c r="I1256" s="40"/>
    </row>
    <row r="1257" spans="2:9">
      <c r="B1257" s="44">
        <v>40966</v>
      </c>
      <c r="C1257" s="42"/>
      <c r="D1257" s="42"/>
      <c r="E1257" s="42"/>
      <c r="F1257" s="40"/>
      <c r="G1257" s="40"/>
      <c r="H1257" s="40"/>
      <c r="I1257" s="40"/>
    </row>
    <row r="1258" spans="2:9">
      <c r="B1258" s="44">
        <v>40967</v>
      </c>
      <c r="C1258" s="42"/>
      <c r="D1258" s="42"/>
      <c r="E1258" s="42"/>
      <c r="F1258" s="40"/>
      <c r="G1258" s="40"/>
      <c r="H1258" s="40"/>
      <c r="I1258" s="40"/>
    </row>
    <row r="1259" spans="2:9">
      <c r="B1259" s="44">
        <v>40968</v>
      </c>
      <c r="C1259" s="42"/>
      <c r="D1259" s="42"/>
      <c r="E1259" s="42"/>
      <c r="F1259" s="40"/>
      <c r="G1259" s="40"/>
      <c r="H1259" s="40"/>
      <c r="I1259" s="40"/>
    </row>
    <row r="1260" spans="2:9">
      <c r="B1260" s="44">
        <v>40969</v>
      </c>
      <c r="C1260" s="42"/>
      <c r="D1260" s="42"/>
      <c r="E1260" s="42"/>
      <c r="F1260" s="40"/>
      <c r="G1260" s="40"/>
      <c r="H1260" s="40"/>
      <c r="I1260" s="40"/>
    </row>
    <row r="1261" spans="2:9">
      <c r="B1261" s="44">
        <v>40970</v>
      </c>
      <c r="C1261" s="42"/>
      <c r="D1261" s="42"/>
      <c r="E1261" s="42"/>
      <c r="F1261" s="40"/>
      <c r="G1261" s="40"/>
      <c r="H1261" s="40"/>
      <c r="I1261" s="40"/>
    </row>
    <row r="1262" spans="2:9">
      <c r="B1262" s="44">
        <v>40971</v>
      </c>
      <c r="C1262" s="42"/>
      <c r="D1262" s="42"/>
      <c r="E1262" s="42"/>
      <c r="F1262" s="40"/>
      <c r="G1262" s="40"/>
      <c r="H1262" s="40"/>
      <c r="I1262" s="40"/>
    </row>
    <row r="1263" spans="2:9">
      <c r="B1263" s="44">
        <v>40972</v>
      </c>
      <c r="C1263" s="42"/>
      <c r="D1263" s="42"/>
      <c r="E1263" s="42"/>
      <c r="F1263" s="40"/>
      <c r="G1263" s="40"/>
      <c r="H1263" s="40"/>
      <c r="I1263" s="40"/>
    </row>
    <row r="1264" spans="2:9">
      <c r="B1264" s="44">
        <v>40973</v>
      </c>
      <c r="C1264" s="42"/>
      <c r="D1264" s="42"/>
      <c r="E1264" s="42"/>
      <c r="F1264" s="40"/>
      <c r="G1264" s="40"/>
      <c r="H1264" s="40"/>
      <c r="I1264" s="40"/>
    </row>
    <row r="1265" spans="2:9">
      <c r="B1265" s="44">
        <v>40974</v>
      </c>
      <c r="C1265" s="42"/>
      <c r="D1265" s="42"/>
      <c r="E1265" s="42"/>
      <c r="F1265" s="40"/>
      <c r="G1265" s="40"/>
      <c r="H1265" s="40"/>
      <c r="I1265" s="40"/>
    </row>
    <row r="1266" spans="2:9">
      <c r="B1266" s="44">
        <v>40975</v>
      </c>
      <c r="C1266" s="42"/>
      <c r="D1266" s="42"/>
      <c r="E1266" s="42"/>
      <c r="F1266" s="40"/>
      <c r="G1266" s="40"/>
      <c r="H1266" s="40"/>
      <c r="I1266" s="40"/>
    </row>
    <row r="1267" spans="2:9">
      <c r="B1267" s="44">
        <v>40976</v>
      </c>
      <c r="C1267" s="42"/>
      <c r="D1267" s="42"/>
      <c r="E1267" s="42"/>
      <c r="F1267" s="40"/>
      <c r="G1267" s="40"/>
      <c r="H1267" s="40"/>
      <c r="I1267" s="40"/>
    </row>
    <row r="1268" spans="2:9">
      <c r="B1268" s="44">
        <v>40977</v>
      </c>
      <c r="C1268" s="42"/>
      <c r="D1268" s="42"/>
      <c r="E1268" s="42"/>
      <c r="F1268" s="40"/>
      <c r="G1268" s="40"/>
      <c r="H1268" s="40"/>
      <c r="I1268" s="40"/>
    </row>
    <row r="1269" spans="2:9">
      <c r="B1269" s="44">
        <v>40978</v>
      </c>
      <c r="C1269" s="42"/>
      <c r="D1269" s="42"/>
      <c r="E1269" s="42"/>
      <c r="F1269" s="40"/>
      <c r="G1269" s="40"/>
      <c r="H1269" s="40"/>
      <c r="I1269" s="40"/>
    </row>
    <row r="1270" spans="2:9">
      <c r="B1270" s="44">
        <v>40979</v>
      </c>
      <c r="C1270" s="42"/>
      <c r="D1270" s="42"/>
      <c r="E1270" s="42"/>
      <c r="F1270" s="40"/>
      <c r="G1270" s="40"/>
      <c r="H1270" s="40"/>
      <c r="I1270" s="40"/>
    </row>
    <row r="1271" spans="2:9">
      <c r="B1271" s="44">
        <v>40980</v>
      </c>
      <c r="C1271" s="42"/>
      <c r="D1271" s="42"/>
      <c r="E1271" s="42"/>
      <c r="F1271" s="40"/>
      <c r="G1271" s="40"/>
      <c r="H1271" s="40"/>
      <c r="I1271" s="40"/>
    </row>
    <row r="1272" spans="2:9">
      <c r="B1272" s="44">
        <v>40981</v>
      </c>
      <c r="C1272" s="42"/>
      <c r="D1272" s="42"/>
      <c r="E1272" s="42"/>
      <c r="F1272" s="40"/>
      <c r="G1272" s="40"/>
      <c r="H1272" s="40"/>
      <c r="I1272" s="40"/>
    </row>
    <row r="1273" spans="2:9">
      <c r="B1273" s="44">
        <v>40982</v>
      </c>
      <c r="C1273" s="42"/>
      <c r="D1273" s="42"/>
      <c r="E1273" s="42"/>
      <c r="F1273" s="40"/>
      <c r="G1273" s="40"/>
      <c r="H1273" s="40"/>
      <c r="I1273" s="40"/>
    </row>
    <row r="1274" spans="2:9">
      <c r="B1274" s="44">
        <v>40983</v>
      </c>
      <c r="C1274" s="42"/>
      <c r="D1274" s="42"/>
      <c r="E1274" s="42"/>
      <c r="F1274" s="40"/>
      <c r="G1274" s="40"/>
      <c r="H1274" s="40"/>
      <c r="I1274" s="40"/>
    </row>
    <row r="1275" spans="2:9">
      <c r="B1275" s="44">
        <v>40984</v>
      </c>
      <c r="C1275" s="42"/>
      <c r="D1275" s="42"/>
      <c r="E1275" s="42"/>
      <c r="F1275" s="40"/>
      <c r="G1275" s="40"/>
      <c r="H1275" s="40"/>
      <c r="I1275" s="40"/>
    </row>
    <row r="1276" spans="2:9">
      <c r="B1276" s="44">
        <v>40985</v>
      </c>
      <c r="C1276" s="42"/>
      <c r="D1276" s="42"/>
      <c r="E1276" s="42"/>
      <c r="F1276" s="40"/>
      <c r="G1276" s="40"/>
      <c r="H1276" s="40"/>
      <c r="I1276" s="40"/>
    </row>
    <row r="1277" spans="2:9">
      <c r="B1277" s="44">
        <v>40986</v>
      </c>
      <c r="C1277" s="42"/>
      <c r="D1277" s="42"/>
      <c r="E1277" s="42"/>
      <c r="F1277" s="40"/>
      <c r="G1277" s="40"/>
      <c r="H1277" s="40"/>
      <c r="I1277" s="40"/>
    </row>
    <row r="1278" spans="2:9">
      <c r="B1278" s="44">
        <v>40987</v>
      </c>
      <c r="C1278" s="42"/>
      <c r="D1278" s="42"/>
      <c r="E1278" s="42"/>
      <c r="F1278" s="40"/>
      <c r="G1278" s="40"/>
      <c r="H1278" s="40"/>
      <c r="I1278" s="40"/>
    </row>
    <row r="1279" spans="2:9">
      <c r="B1279" s="44">
        <v>40988</v>
      </c>
      <c r="C1279" s="42"/>
      <c r="D1279" s="42"/>
      <c r="E1279" s="42"/>
      <c r="F1279" s="40"/>
      <c r="G1279" s="40"/>
      <c r="H1279" s="40"/>
      <c r="I1279" s="40"/>
    </row>
    <row r="1280" spans="2:9">
      <c r="B1280" s="44">
        <v>40989</v>
      </c>
      <c r="C1280" s="42"/>
      <c r="D1280" s="42"/>
      <c r="E1280" s="42"/>
      <c r="F1280" s="40"/>
      <c r="G1280" s="40"/>
      <c r="H1280" s="40"/>
      <c r="I1280" s="40"/>
    </row>
    <row r="1281" spans="2:9">
      <c r="B1281" s="44">
        <v>40990</v>
      </c>
      <c r="C1281" s="42"/>
      <c r="D1281" s="42"/>
      <c r="E1281" s="42"/>
      <c r="F1281" s="40"/>
      <c r="G1281" s="40"/>
      <c r="H1281" s="40"/>
      <c r="I1281" s="40"/>
    </row>
    <row r="1282" spans="2:9">
      <c r="B1282" s="44">
        <v>40991</v>
      </c>
      <c r="C1282" s="42"/>
      <c r="D1282" s="42"/>
      <c r="E1282" s="42"/>
      <c r="F1282" s="40"/>
      <c r="G1282" s="40"/>
      <c r="H1282" s="40"/>
      <c r="I1282" s="40"/>
    </row>
    <row r="1283" spans="2:9">
      <c r="B1283" s="44">
        <v>40992</v>
      </c>
      <c r="C1283" s="42"/>
      <c r="D1283" s="42"/>
      <c r="E1283" s="42"/>
      <c r="F1283" s="40"/>
      <c r="G1283" s="40"/>
      <c r="H1283" s="40"/>
      <c r="I1283" s="40"/>
    </row>
    <row r="1284" spans="2:9">
      <c r="B1284" s="44">
        <v>40993</v>
      </c>
      <c r="C1284" s="42"/>
      <c r="D1284" s="42"/>
      <c r="E1284" s="42"/>
      <c r="F1284" s="40"/>
      <c r="G1284" s="40"/>
      <c r="H1284" s="40"/>
      <c r="I1284" s="40"/>
    </row>
    <row r="1285" spans="2:9">
      <c r="B1285" s="44">
        <v>40994</v>
      </c>
      <c r="C1285" s="42"/>
      <c r="D1285" s="42"/>
      <c r="E1285" s="42"/>
      <c r="F1285" s="40"/>
      <c r="G1285" s="40"/>
      <c r="H1285" s="40"/>
      <c r="I1285" s="40"/>
    </row>
    <row r="1286" spans="2:9">
      <c r="B1286" s="44">
        <v>40995</v>
      </c>
      <c r="C1286" s="42"/>
      <c r="D1286" s="42"/>
      <c r="E1286" s="42"/>
      <c r="F1286" s="40"/>
      <c r="G1286" s="40"/>
      <c r="H1286" s="40"/>
      <c r="I1286" s="40"/>
    </row>
    <row r="1287" spans="2:9">
      <c r="B1287" s="44">
        <v>40996</v>
      </c>
      <c r="C1287" s="42"/>
      <c r="D1287" s="42"/>
      <c r="E1287" s="42"/>
      <c r="F1287" s="40"/>
      <c r="G1287" s="40"/>
      <c r="H1287" s="40"/>
      <c r="I1287" s="40"/>
    </row>
    <row r="1288" spans="2:9">
      <c r="B1288" s="44">
        <v>40997</v>
      </c>
      <c r="C1288" s="42"/>
      <c r="D1288" s="42"/>
      <c r="E1288" s="42"/>
      <c r="F1288" s="40"/>
      <c r="G1288" s="40"/>
      <c r="H1288" s="40"/>
      <c r="I1288" s="40"/>
    </row>
    <row r="1289" spans="2:9">
      <c r="B1289" s="44">
        <v>40998</v>
      </c>
      <c r="C1289" s="42"/>
      <c r="D1289" s="42"/>
      <c r="E1289" s="42"/>
      <c r="F1289" s="40"/>
      <c r="G1289" s="40"/>
      <c r="H1289" s="40"/>
      <c r="I1289" s="40"/>
    </row>
    <row r="1290" spans="2:9">
      <c r="B1290" s="44">
        <v>40999</v>
      </c>
      <c r="C1290" s="42"/>
      <c r="D1290" s="42"/>
      <c r="E1290" s="42"/>
      <c r="F1290" s="40"/>
      <c r="G1290" s="40"/>
      <c r="H1290" s="40"/>
      <c r="I1290" s="40"/>
    </row>
    <row r="1291" spans="2:9">
      <c r="B1291" s="44">
        <v>41000</v>
      </c>
      <c r="C1291" s="42"/>
      <c r="D1291" s="42"/>
      <c r="E1291" s="42"/>
      <c r="F1291" s="40"/>
      <c r="G1291" s="40"/>
      <c r="H1291" s="40"/>
      <c r="I1291" s="40"/>
    </row>
    <row r="1292" spans="2:9">
      <c r="B1292" s="44">
        <v>41001</v>
      </c>
      <c r="C1292" s="42"/>
      <c r="D1292" s="42"/>
      <c r="E1292" s="42"/>
      <c r="F1292" s="40"/>
      <c r="G1292" s="40"/>
      <c r="H1292" s="40"/>
      <c r="I1292" s="40"/>
    </row>
    <row r="1293" spans="2:9">
      <c r="B1293" s="44">
        <v>41002</v>
      </c>
      <c r="C1293" s="42"/>
      <c r="D1293" s="42"/>
      <c r="E1293" s="42"/>
      <c r="F1293" s="40"/>
      <c r="G1293" s="40"/>
      <c r="H1293" s="40"/>
      <c r="I1293" s="40"/>
    </row>
    <row r="1294" spans="2:9">
      <c r="B1294" s="44">
        <v>41003</v>
      </c>
      <c r="C1294" s="42"/>
      <c r="D1294" s="42"/>
      <c r="E1294" s="42"/>
      <c r="F1294" s="40"/>
      <c r="G1294" s="40"/>
      <c r="H1294" s="40"/>
      <c r="I1294" s="40"/>
    </row>
    <row r="1295" spans="2:9">
      <c r="B1295" s="44">
        <v>41004</v>
      </c>
      <c r="C1295" s="42"/>
      <c r="D1295" s="42"/>
      <c r="E1295" s="42"/>
      <c r="F1295" s="40"/>
      <c r="G1295" s="40"/>
      <c r="H1295" s="40"/>
      <c r="I1295" s="40"/>
    </row>
    <row r="1296" spans="2:9">
      <c r="B1296" s="44">
        <v>41005</v>
      </c>
      <c r="C1296" s="42"/>
      <c r="D1296" s="42"/>
      <c r="E1296" s="42"/>
      <c r="F1296" s="40"/>
      <c r="G1296" s="40"/>
      <c r="H1296" s="40"/>
      <c r="I1296" s="40"/>
    </row>
    <row r="1297" spans="2:9">
      <c r="B1297" s="44">
        <v>41006</v>
      </c>
      <c r="C1297" s="42"/>
      <c r="D1297" s="42"/>
      <c r="E1297" s="42"/>
      <c r="F1297" s="40"/>
      <c r="G1297" s="40"/>
      <c r="H1297" s="40"/>
      <c r="I1297" s="40"/>
    </row>
    <row r="1298" spans="2:9">
      <c r="B1298" s="44">
        <v>41007</v>
      </c>
      <c r="C1298" s="42"/>
      <c r="D1298" s="42"/>
      <c r="E1298" s="42"/>
      <c r="F1298" s="40"/>
      <c r="G1298" s="40"/>
      <c r="H1298" s="40"/>
      <c r="I1298" s="40"/>
    </row>
    <row r="1299" spans="2:9">
      <c r="B1299" s="44">
        <v>41008</v>
      </c>
      <c r="C1299" s="42"/>
      <c r="D1299" s="42"/>
      <c r="E1299" s="42"/>
      <c r="F1299" s="40"/>
      <c r="G1299" s="40"/>
      <c r="H1299" s="40"/>
      <c r="I1299" s="40"/>
    </row>
    <row r="1300" spans="2:9">
      <c r="B1300" s="44">
        <v>41009</v>
      </c>
      <c r="C1300" s="42"/>
      <c r="D1300" s="42"/>
      <c r="E1300" s="42"/>
      <c r="F1300" s="40"/>
      <c r="G1300" s="40"/>
      <c r="H1300" s="40"/>
      <c r="I1300" s="40"/>
    </row>
    <row r="1301" spans="2:9">
      <c r="B1301" s="44">
        <v>41010</v>
      </c>
      <c r="C1301" s="42"/>
      <c r="D1301" s="42"/>
      <c r="E1301" s="42"/>
      <c r="F1301" s="40"/>
      <c r="G1301" s="40"/>
      <c r="H1301" s="40"/>
      <c r="I1301" s="40"/>
    </row>
    <row r="1302" spans="2:9">
      <c r="B1302" s="44">
        <v>41011</v>
      </c>
      <c r="C1302" s="42"/>
      <c r="D1302" s="42"/>
      <c r="E1302" s="42"/>
      <c r="F1302" s="40"/>
      <c r="G1302" s="40"/>
      <c r="H1302" s="40"/>
      <c r="I1302" s="40"/>
    </row>
    <row r="1303" spans="2:9">
      <c r="B1303" s="44">
        <v>41012</v>
      </c>
      <c r="C1303" s="42"/>
      <c r="D1303" s="42"/>
      <c r="E1303" s="42"/>
      <c r="F1303" s="40"/>
      <c r="G1303" s="40"/>
      <c r="H1303" s="40"/>
      <c r="I1303" s="40"/>
    </row>
    <row r="1304" spans="2:9">
      <c r="B1304" s="44">
        <v>41013</v>
      </c>
      <c r="C1304" s="42"/>
      <c r="D1304" s="42"/>
      <c r="E1304" s="42"/>
      <c r="F1304" s="40"/>
      <c r="G1304" s="40"/>
      <c r="H1304" s="40"/>
      <c r="I1304" s="40"/>
    </row>
    <row r="1305" spans="2:9">
      <c r="B1305" s="44">
        <v>41014</v>
      </c>
      <c r="C1305" s="42"/>
      <c r="D1305" s="42"/>
      <c r="E1305" s="42"/>
      <c r="F1305" s="40"/>
      <c r="G1305" s="40"/>
      <c r="H1305" s="40"/>
      <c r="I1305" s="40"/>
    </row>
    <row r="1306" spans="2:9">
      <c r="B1306" s="44">
        <v>41015</v>
      </c>
      <c r="C1306" s="42"/>
      <c r="D1306" s="42"/>
      <c r="E1306" s="42"/>
      <c r="F1306" s="40"/>
      <c r="G1306" s="40"/>
      <c r="H1306" s="40"/>
      <c r="I1306" s="40"/>
    </row>
    <row r="1307" spans="2:9">
      <c r="B1307" s="44">
        <v>41016</v>
      </c>
      <c r="C1307" s="42"/>
      <c r="D1307" s="42"/>
      <c r="E1307" s="42"/>
      <c r="F1307" s="40"/>
      <c r="G1307" s="40"/>
      <c r="H1307" s="40"/>
      <c r="I1307" s="40"/>
    </row>
    <row r="1308" spans="2:9">
      <c r="B1308" s="44">
        <v>41017</v>
      </c>
      <c r="C1308" s="42"/>
      <c r="D1308" s="42"/>
      <c r="E1308" s="42"/>
      <c r="F1308" s="40"/>
      <c r="G1308" s="40"/>
      <c r="H1308" s="40"/>
      <c r="I1308" s="40"/>
    </row>
    <row r="1309" spans="2:9">
      <c r="B1309" s="44">
        <v>41018</v>
      </c>
      <c r="C1309" s="42"/>
      <c r="D1309" s="42"/>
      <c r="E1309" s="42"/>
      <c r="F1309" s="40"/>
      <c r="G1309" s="40"/>
      <c r="H1309" s="40"/>
      <c r="I1309" s="40"/>
    </row>
    <row r="1310" spans="2:9">
      <c r="B1310" s="44">
        <v>41019</v>
      </c>
      <c r="C1310" s="42"/>
      <c r="D1310" s="42"/>
      <c r="E1310" s="42"/>
      <c r="F1310" s="40"/>
      <c r="G1310" s="40"/>
      <c r="H1310" s="40"/>
      <c r="I1310" s="40"/>
    </row>
    <row r="1311" spans="2:9">
      <c r="B1311" s="44">
        <v>41020</v>
      </c>
      <c r="C1311" s="42"/>
      <c r="D1311" s="42"/>
      <c r="E1311" s="42"/>
      <c r="F1311" s="40"/>
      <c r="G1311" s="40"/>
      <c r="H1311" s="40"/>
      <c r="I1311" s="40"/>
    </row>
    <row r="1312" spans="2:9">
      <c r="B1312" s="44">
        <v>41021</v>
      </c>
      <c r="C1312" s="42"/>
      <c r="D1312" s="42"/>
      <c r="E1312" s="42"/>
      <c r="F1312" s="40"/>
      <c r="G1312" s="40"/>
      <c r="H1312" s="40"/>
      <c r="I1312" s="40"/>
    </row>
    <row r="1313" spans="2:9">
      <c r="B1313" s="44">
        <v>41022</v>
      </c>
      <c r="C1313" s="42"/>
      <c r="D1313" s="42"/>
      <c r="E1313" s="42"/>
      <c r="F1313" s="40"/>
      <c r="G1313" s="40"/>
      <c r="H1313" s="40"/>
      <c r="I1313" s="40"/>
    </row>
    <row r="1314" spans="2:9">
      <c r="B1314" s="44">
        <v>41023</v>
      </c>
      <c r="C1314" s="42"/>
      <c r="D1314" s="42"/>
      <c r="E1314" s="42"/>
      <c r="F1314" s="40"/>
      <c r="G1314" s="40"/>
      <c r="H1314" s="40"/>
      <c r="I1314" s="40"/>
    </row>
    <row r="1315" spans="2:9">
      <c r="B1315" s="44">
        <v>41024</v>
      </c>
      <c r="C1315" s="42"/>
      <c r="D1315" s="42"/>
      <c r="E1315" s="42"/>
      <c r="F1315" s="40"/>
      <c r="G1315" s="40"/>
      <c r="H1315" s="40"/>
      <c r="I1315" s="40"/>
    </row>
    <row r="1316" spans="2:9">
      <c r="B1316" s="44">
        <v>41025</v>
      </c>
      <c r="C1316" s="42"/>
      <c r="D1316" s="42"/>
      <c r="E1316" s="42"/>
      <c r="F1316" s="40"/>
      <c r="G1316" s="40"/>
      <c r="H1316" s="40"/>
      <c r="I1316" s="40"/>
    </row>
    <row r="1317" spans="2:9">
      <c r="B1317" s="44">
        <v>41026</v>
      </c>
      <c r="C1317" s="42"/>
      <c r="D1317" s="42"/>
      <c r="E1317" s="42"/>
      <c r="F1317" s="40"/>
      <c r="G1317" s="40"/>
      <c r="H1317" s="40"/>
      <c r="I1317" s="40"/>
    </row>
    <row r="1318" spans="2:9">
      <c r="B1318" s="44">
        <v>41027</v>
      </c>
      <c r="C1318" s="42"/>
      <c r="D1318" s="42"/>
      <c r="E1318" s="42"/>
      <c r="F1318" s="40"/>
      <c r="G1318" s="40"/>
      <c r="H1318" s="40"/>
      <c r="I1318" s="40"/>
    </row>
    <row r="1319" spans="2:9">
      <c r="B1319" s="44">
        <v>41028</v>
      </c>
      <c r="C1319" s="42"/>
      <c r="D1319" s="42"/>
      <c r="E1319" s="42"/>
      <c r="F1319" s="40"/>
      <c r="G1319" s="40"/>
      <c r="H1319" s="40"/>
      <c r="I1319" s="40"/>
    </row>
    <row r="1320" spans="2:9">
      <c r="B1320" s="44">
        <v>41029</v>
      </c>
      <c r="C1320" s="42"/>
      <c r="D1320" s="42"/>
      <c r="E1320" s="42"/>
      <c r="F1320" s="40"/>
      <c r="G1320" s="40"/>
      <c r="H1320" s="40"/>
      <c r="I1320" s="40"/>
    </row>
    <row r="1321" spans="2:9">
      <c r="B1321" s="44">
        <v>41030</v>
      </c>
      <c r="C1321" s="42"/>
      <c r="D1321" s="42"/>
      <c r="E1321" s="42"/>
      <c r="F1321" s="40"/>
      <c r="G1321" s="40"/>
      <c r="H1321" s="40"/>
      <c r="I1321" s="40"/>
    </row>
    <row r="1322" spans="2:9">
      <c r="B1322" s="44">
        <v>41031</v>
      </c>
      <c r="C1322" s="42"/>
      <c r="D1322" s="42"/>
      <c r="E1322" s="42"/>
      <c r="F1322" s="40"/>
      <c r="G1322" s="40"/>
      <c r="H1322" s="40"/>
      <c r="I1322" s="40"/>
    </row>
    <row r="1323" spans="2:9">
      <c r="B1323" s="44">
        <v>41032</v>
      </c>
      <c r="C1323" s="42"/>
      <c r="D1323" s="42"/>
      <c r="E1323" s="42"/>
      <c r="F1323" s="40"/>
      <c r="G1323" s="40"/>
      <c r="H1323" s="40"/>
      <c r="I1323" s="40"/>
    </row>
    <row r="1324" spans="2:9">
      <c r="B1324" s="44">
        <v>41033</v>
      </c>
      <c r="C1324" s="42"/>
      <c r="D1324" s="42"/>
      <c r="E1324" s="42"/>
      <c r="F1324" s="40"/>
      <c r="G1324" s="40"/>
      <c r="H1324" s="40"/>
      <c r="I1324" s="40"/>
    </row>
    <row r="1325" spans="2:9">
      <c r="B1325" s="44">
        <v>41034</v>
      </c>
      <c r="C1325" s="42"/>
      <c r="D1325" s="42"/>
      <c r="E1325" s="42"/>
      <c r="F1325" s="40"/>
      <c r="G1325" s="40"/>
      <c r="H1325" s="40"/>
      <c r="I1325" s="40"/>
    </row>
    <row r="1326" spans="2:9">
      <c r="B1326" s="44">
        <v>41035</v>
      </c>
      <c r="C1326" s="42"/>
      <c r="D1326" s="42"/>
      <c r="E1326" s="42"/>
      <c r="F1326" s="40"/>
      <c r="G1326" s="40"/>
      <c r="H1326" s="40"/>
      <c r="I1326" s="40"/>
    </row>
    <row r="1327" spans="2:9">
      <c r="B1327" s="44">
        <v>41036</v>
      </c>
      <c r="C1327" s="42"/>
      <c r="D1327" s="42"/>
      <c r="E1327" s="42"/>
      <c r="F1327" s="40"/>
      <c r="G1327" s="40"/>
      <c r="H1327" s="40"/>
      <c r="I1327" s="40"/>
    </row>
    <row r="1328" spans="2:9">
      <c r="B1328" s="44">
        <v>41037</v>
      </c>
      <c r="C1328" s="42"/>
      <c r="D1328" s="42"/>
      <c r="E1328" s="42"/>
      <c r="F1328" s="40"/>
      <c r="G1328" s="40"/>
      <c r="H1328" s="40"/>
      <c r="I1328" s="40"/>
    </row>
    <row r="1329" spans="2:9">
      <c r="B1329" s="44">
        <v>41038</v>
      </c>
      <c r="C1329" s="42"/>
      <c r="D1329" s="42"/>
      <c r="E1329" s="42"/>
      <c r="F1329" s="40"/>
      <c r="G1329" s="40"/>
      <c r="H1329" s="40"/>
      <c r="I1329" s="40"/>
    </row>
    <row r="1330" spans="2:9">
      <c r="B1330" s="44">
        <v>41039</v>
      </c>
      <c r="C1330" s="42"/>
      <c r="D1330" s="42"/>
      <c r="E1330" s="42"/>
      <c r="F1330" s="40"/>
      <c r="G1330" s="40"/>
      <c r="H1330" s="40"/>
      <c r="I1330" s="40"/>
    </row>
    <row r="1331" spans="2:9">
      <c r="B1331" s="44">
        <v>41040</v>
      </c>
      <c r="C1331" s="42"/>
      <c r="D1331" s="42"/>
      <c r="E1331" s="42"/>
      <c r="F1331" s="40"/>
      <c r="G1331" s="40"/>
      <c r="H1331" s="40"/>
      <c r="I1331" s="40"/>
    </row>
    <row r="1332" spans="2:9">
      <c r="B1332" s="44">
        <v>41041</v>
      </c>
      <c r="C1332" s="42"/>
      <c r="D1332" s="42"/>
      <c r="E1332" s="42"/>
      <c r="F1332" s="40"/>
      <c r="G1332" s="40"/>
      <c r="H1332" s="40"/>
      <c r="I1332" s="40"/>
    </row>
    <row r="1333" spans="2:9">
      <c r="B1333" s="44">
        <v>41042</v>
      </c>
      <c r="C1333" s="42"/>
      <c r="D1333" s="42"/>
      <c r="E1333" s="42"/>
      <c r="F1333" s="40"/>
      <c r="G1333" s="40"/>
      <c r="H1333" s="40"/>
      <c r="I1333" s="40"/>
    </row>
    <row r="1334" spans="2:9">
      <c r="B1334" s="44">
        <v>41043</v>
      </c>
      <c r="C1334" s="42"/>
      <c r="D1334" s="42"/>
      <c r="E1334" s="42"/>
      <c r="F1334" s="40"/>
      <c r="G1334" s="40"/>
      <c r="H1334" s="40"/>
      <c r="I1334" s="40"/>
    </row>
    <row r="1335" spans="2:9">
      <c r="B1335" s="44">
        <v>41044</v>
      </c>
      <c r="C1335" s="42"/>
      <c r="D1335" s="42"/>
      <c r="E1335" s="42"/>
      <c r="F1335" s="40"/>
      <c r="G1335" s="40"/>
      <c r="H1335" s="40"/>
      <c r="I1335" s="40"/>
    </row>
    <row r="1336" spans="2:9">
      <c r="B1336" s="44">
        <v>41045</v>
      </c>
      <c r="C1336" s="42"/>
      <c r="D1336" s="42"/>
      <c r="E1336" s="42"/>
      <c r="F1336" s="40"/>
      <c r="G1336" s="40"/>
      <c r="H1336" s="40"/>
      <c r="I1336" s="40"/>
    </row>
    <row r="1337" spans="2:9">
      <c r="B1337" s="44">
        <v>41046</v>
      </c>
      <c r="C1337" s="42"/>
      <c r="D1337" s="42"/>
      <c r="E1337" s="42"/>
      <c r="F1337" s="40"/>
      <c r="G1337" s="40"/>
      <c r="H1337" s="40"/>
      <c r="I1337" s="40"/>
    </row>
    <row r="1338" spans="2:9">
      <c r="B1338" s="44">
        <v>41047</v>
      </c>
      <c r="C1338" s="42"/>
      <c r="D1338" s="42"/>
      <c r="E1338" s="42"/>
      <c r="F1338" s="40"/>
      <c r="G1338" s="40"/>
      <c r="H1338" s="40"/>
      <c r="I1338" s="40"/>
    </row>
    <row r="1339" spans="2:9">
      <c r="B1339" s="44">
        <v>41048</v>
      </c>
      <c r="C1339" s="42"/>
      <c r="D1339" s="42"/>
      <c r="E1339" s="42"/>
      <c r="F1339" s="40"/>
      <c r="G1339" s="40"/>
      <c r="H1339" s="40"/>
      <c r="I1339" s="40"/>
    </row>
    <row r="1340" spans="2:9">
      <c r="B1340" s="44">
        <v>41049</v>
      </c>
      <c r="C1340" s="42"/>
      <c r="D1340" s="42"/>
      <c r="E1340" s="42"/>
      <c r="F1340" s="40"/>
      <c r="G1340" s="40"/>
      <c r="H1340" s="40"/>
      <c r="I1340" s="40"/>
    </row>
    <row r="1341" spans="2:9">
      <c r="B1341" s="44">
        <v>41050</v>
      </c>
      <c r="C1341" s="42"/>
      <c r="D1341" s="42"/>
      <c r="E1341" s="42"/>
      <c r="F1341" s="40"/>
      <c r="G1341" s="40"/>
      <c r="H1341" s="40"/>
      <c r="I1341" s="40"/>
    </row>
    <row r="1342" spans="2:9">
      <c r="B1342" s="44">
        <v>41051</v>
      </c>
      <c r="C1342" s="42"/>
      <c r="D1342" s="42"/>
      <c r="E1342" s="42"/>
      <c r="F1342" s="40"/>
      <c r="G1342" s="40"/>
      <c r="H1342" s="40"/>
      <c r="I1342" s="40"/>
    </row>
    <row r="1343" spans="2:9">
      <c r="B1343" s="44">
        <v>41052</v>
      </c>
      <c r="C1343" s="42"/>
      <c r="D1343" s="42"/>
      <c r="E1343" s="42"/>
      <c r="F1343" s="40"/>
      <c r="G1343" s="40"/>
      <c r="H1343" s="40"/>
      <c r="I1343" s="40"/>
    </row>
    <row r="1344" spans="2:9">
      <c r="B1344" s="44">
        <v>41053</v>
      </c>
      <c r="C1344" s="42"/>
      <c r="D1344" s="42"/>
      <c r="E1344" s="42"/>
      <c r="F1344" s="40"/>
      <c r="G1344" s="40"/>
      <c r="H1344" s="40"/>
      <c r="I1344" s="40"/>
    </row>
    <row r="1345" spans="2:9">
      <c r="B1345" s="44">
        <v>41054</v>
      </c>
      <c r="C1345" s="42"/>
      <c r="D1345" s="42"/>
      <c r="E1345" s="42"/>
      <c r="F1345" s="40"/>
      <c r="G1345" s="40"/>
      <c r="H1345" s="40"/>
      <c r="I1345" s="40"/>
    </row>
    <row r="1346" spans="2:9">
      <c r="B1346" s="44">
        <v>41055</v>
      </c>
      <c r="C1346" s="42"/>
      <c r="D1346" s="42"/>
      <c r="E1346" s="42"/>
      <c r="F1346" s="40"/>
      <c r="G1346" s="40"/>
      <c r="H1346" s="40"/>
      <c r="I1346" s="40"/>
    </row>
    <row r="1347" spans="2:9">
      <c r="B1347" s="44">
        <v>41056</v>
      </c>
      <c r="C1347" s="42"/>
      <c r="D1347" s="42"/>
      <c r="E1347" s="42"/>
      <c r="F1347" s="40"/>
      <c r="G1347" s="40"/>
      <c r="H1347" s="40"/>
      <c r="I1347" s="40"/>
    </row>
    <row r="1348" spans="2:9">
      <c r="B1348" s="44">
        <v>41057</v>
      </c>
      <c r="C1348" s="42"/>
      <c r="D1348" s="42"/>
      <c r="E1348" s="42"/>
      <c r="F1348" s="40"/>
      <c r="G1348" s="40"/>
      <c r="H1348" s="40"/>
      <c r="I1348" s="40"/>
    </row>
    <row r="1349" spans="2:9">
      <c r="B1349" s="44">
        <v>41058</v>
      </c>
      <c r="C1349" s="42"/>
      <c r="D1349" s="42"/>
      <c r="E1349" s="42"/>
      <c r="F1349" s="40"/>
      <c r="G1349" s="40"/>
      <c r="H1349" s="40"/>
      <c r="I1349" s="40"/>
    </row>
    <row r="1350" spans="2:9">
      <c r="B1350" s="44">
        <v>41059</v>
      </c>
      <c r="C1350" s="42"/>
      <c r="D1350" s="42"/>
      <c r="E1350" s="42"/>
      <c r="F1350" s="40"/>
      <c r="G1350" s="40"/>
      <c r="H1350" s="40"/>
      <c r="I1350" s="40"/>
    </row>
    <row r="1351" spans="2:9">
      <c r="B1351" s="44">
        <v>41060</v>
      </c>
      <c r="C1351" s="42"/>
      <c r="D1351" s="42"/>
      <c r="E1351" s="42"/>
      <c r="F1351" s="40"/>
      <c r="G1351" s="40"/>
      <c r="H1351" s="40"/>
      <c r="I1351" s="40"/>
    </row>
    <row r="1352" spans="2:9">
      <c r="B1352" s="44">
        <v>41061</v>
      </c>
      <c r="C1352" s="42"/>
      <c r="D1352" s="42"/>
      <c r="E1352" s="42"/>
      <c r="F1352" s="40"/>
      <c r="G1352" s="40"/>
      <c r="H1352" s="40"/>
      <c r="I1352" s="40"/>
    </row>
    <row r="1353" spans="2:9">
      <c r="B1353" s="44">
        <v>41062</v>
      </c>
      <c r="C1353" s="42"/>
      <c r="D1353" s="42"/>
      <c r="E1353" s="42"/>
      <c r="F1353" s="40"/>
      <c r="G1353" s="40"/>
      <c r="H1353" s="40"/>
      <c r="I1353" s="40"/>
    </row>
    <row r="1354" spans="2:9">
      <c r="B1354" s="44">
        <v>41063</v>
      </c>
      <c r="C1354" s="42"/>
      <c r="D1354" s="42"/>
      <c r="E1354" s="42"/>
      <c r="F1354" s="40"/>
      <c r="G1354" s="40"/>
      <c r="H1354" s="40"/>
      <c r="I1354" s="40"/>
    </row>
    <row r="1355" spans="2:9">
      <c r="B1355" s="44">
        <v>41064</v>
      </c>
      <c r="C1355" s="42"/>
      <c r="D1355" s="42"/>
      <c r="E1355" s="42"/>
      <c r="F1355" s="40"/>
      <c r="G1355" s="40"/>
      <c r="H1355" s="40"/>
      <c r="I1355" s="40"/>
    </row>
    <row r="1356" spans="2:9">
      <c r="B1356" s="44">
        <v>41065</v>
      </c>
      <c r="C1356" s="42"/>
      <c r="D1356" s="42"/>
      <c r="E1356" s="42"/>
      <c r="F1356" s="40"/>
      <c r="G1356" s="40"/>
      <c r="H1356" s="40"/>
      <c r="I1356" s="40"/>
    </row>
    <row r="1357" spans="2:9">
      <c r="B1357" s="44">
        <v>41066</v>
      </c>
      <c r="C1357" s="42"/>
      <c r="D1357" s="42"/>
      <c r="E1357" s="42"/>
      <c r="F1357" s="40"/>
      <c r="G1357" s="40"/>
      <c r="H1357" s="40"/>
      <c r="I1357" s="40"/>
    </row>
    <row r="1358" spans="2:9">
      <c r="B1358" s="44">
        <v>41067</v>
      </c>
      <c r="C1358" s="42"/>
      <c r="D1358" s="42"/>
      <c r="E1358" s="42"/>
      <c r="F1358" s="40"/>
      <c r="G1358" s="40"/>
      <c r="H1358" s="40"/>
      <c r="I1358" s="40"/>
    </row>
    <row r="1359" spans="2:9">
      <c r="B1359" s="44">
        <v>41068</v>
      </c>
      <c r="C1359" s="42"/>
      <c r="D1359" s="42"/>
      <c r="E1359" s="42"/>
      <c r="F1359" s="40"/>
      <c r="G1359" s="40"/>
      <c r="H1359" s="40"/>
      <c r="I1359" s="40"/>
    </row>
    <row r="1360" spans="2:9">
      <c r="B1360" s="44">
        <v>41069</v>
      </c>
      <c r="C1360" s="42"/>
      <c r="D1360" s="42"/>
      <c r="E1360" s="42"/>
      <c r="F1360" s="40"/>
      <c r="G1360" s="40"/>
      <c r="H1360" s="40"/>
      <c r="I1360" s="40"/>
    </row>
    <row r="1361" spans="2:9">
      <c r="B1361" s="44">
        <v>41070</v>
      </c>
      <c r="C1361" s="42"/>
      <c r="D1361" s="42"/>
      <c r="E1361" s="42"/>
      <c r="F1361" s="40"/>
      <c r="G1361" s="40"/>
      <c r="H1361" s="40"/>
      <c r="I1361" s="40"/>
    </row>
    <row r="1362" spans="2:9">
      <c r="B1362" s="44">
        <v>41071</v>
      </c>
      <c r="C1362" s="42"/>
      <c r="D1362" s="42"/>
      <c r="E1362" s="42"/>
      <c r="F1362" s="40"/>
      <c r="G1362" s="40"/>
      <c r="H1362" s="40"/>
      <c r="I1362" s="40"/>
    </row>
    <row r="1363" spans="2:9">
      <c r="B1363" s="44">
        <v>41072</v>
      </c>
      <c r="C1363" s="42"/>
      <c r="D1363" s="42"/>
      <c r="E1363" s="42"/>
      <c r="F1363" s="40"/>
      <c r="G1363" s="40"/>
      <c r="H1363" s="40"/>
      <c r="I1363" s="40"/>
    </row>
    <row r="1364" spans="2:9">
      <c r="B1364" s="44">
        <v>41073</v>
      </c>
      <c r="C1364" s="42"/>
      <c r="D1364" s="42"/>
      <c r="E1364" s="42"/>
      <c r="F1364" s="40"/>
      <c r="G1364" s="40"/>
      <c r="H1364" s="40"/>
      <c r="I1364" s="40"/>
    </row>
    <row r="1365" spans="2:9">
      <c r="B1365" s="44">
        <v>41074</v>
      </c>
      <c r="C1365" s="42"/>
      <c r="D1365" s="42"/>
      <c r="E1365" s="42"/>
      <c r="F1365" s="40"/>
      <c r="G1365" s="40"/>
      <c r="H1365" s="40"/>
      <c r="I1365" s="40"/>
    </row>
    <row r="1366" spans="2:9">
      <c r="B1366" s="44">
        <v>41075</v>
      </c>
      <c r="C1366" s="42"/>
      <c r="D1366" s="42"/>
      <c r="E1366" s="42"/>
      <c r="F1366" s="40"/>
      <c r="G1366" s="40"/>
      <c r="H1366" s="40"/>
      <c r="I1366" s="40"/>
    </row>
    <row r="1367" spans="2:9">
      <c r="B1367" s="44">
        <v>41076</v>
      </c>
      <c r="C1367" s="42"/>
      <c r="D1367" s="42"/>
      <c r="E1367" s="42"/>
      <c r="F1367" s="40"/>
      <c r="G1367" s="40"/>
      <c r="H1367" s="40"/>
      <c r="I1367" s="40"/>
    </row>
    <row r="1368" spans="2:9">
      <c r="B1368" s="44">
        <v>41077</v>
      </c>
      <c r="C1368" s="42"/>
      <c r="D1368" s="42"/>
      <c r="E1368" s="42"/>
      <c r="F1368" s="40"/>
      <c r="G1368" s="40"/>
      <c r="H1368" s="40"/>
      <c r="I1368" s="40"/>
    </row>
    <row r="1369" spans="2:9">
      <c r="B1369" s="44">
        <v>41078</v>
      </c>
      <c r="C1369" s="42"/>
      <c r="D1369" s="42"/>
      <c r="E1369" s="42"/>
      <c r="F1369" s="40"/>
      <c r="G1369" s="40"/>
      <c r="H1369" s="40"/>
      <c r="I1369" s="40"/>
    </row>
    <row r="1370" spans="2:9">
      <c r="B1370" s="44">
        <v>41079</v>
      </c>
      <c r="C1370" s="42"/>
      <c r="D1370" s="42"/>
      <c r="E1370" s="42"/>
      <c r="F1370" s="40"/>
      <c r="G1370" s="40"/>
      <c r="H1370" s="40"/>
      <c r="I1370" s="40"/>
    </row>
    <row r="1371" spans="2:9">
      <c r="B1371" s="44">
        <v>41080</v>
      </c>
      <c r="C1371" s="42"/>
      <c r="D1371" s="42"/>
      <c r="E1371" s="42"/>
      <c r="F1371" s="40"/>
      <c r="G1371" s="40"/>
      <c r="H1371" s="40"/>
      <c r="I1371" s="40"/>
    </row>
    <row r="1372" spans="2:9">
      <c r="B1372" s="44">
        <v>41081</v>
      </c>
      <c r="C1372" s="42"/>
      <c r="D1372" s="42"/>
      <c r="E1372" s="42"/>
      <c r="F1372" s="40"/>
      <c r="G1372" s="40"/>
      <c r="H1372" s="40"/>
      <c r="I1372" s="40"/>
    </row>
    <row r="1373" spans="2:9">
      <c r="B1373" s="44">
        <v>41082</v>
      </c>
      <c r="C1373" s="42"/>
      <c r="D1373" s="42"/>
      <c r="E1373" s="42"/>
      <c r="F1373" s="40"/>
      <c r="G1373" s="40"/>
      <c r="H1373" s="40"/>
      <c r="I1373" s="40"/>
    </row>
    <row r="1374" spans="2:9">
      <c r="B1374" s="44">
        <v>41083</v>
      </c>
      <c r="C1374" s="42"/>
      <c r="D1374" s="42"/>
      <c r="E1374" s="42"/>
      <c r="F1374" s="40"/>
      <c r="G1374" s="40"/>
      <c r="H1374" s="40"/>
      <c r="I1374" s="40"/>
    </row>
    <row r="1375" spans="2:9">
      <c r="B1375" s="44">
        <v>41084</v>
      </c>
      <c r="C1375" s="42"/>
      <c r="D1375" s="42"/>
      <c r="E1375" s="42"/>
      <c r="F1375" s="40"/>
      <c r="G1375" s="40"/>
      <c r="H1375" s="40"/>
      <c r="I1375" s="40"/>
    </row>
    <row r="1376" spans="2:9">
      <c r="B1376" s="44">
        <v>41085</v>
      </c>
      <c r="C1376" s="42"/>
      <c r="D1376" s="42"/>
      <c r="E1376" s="42"/>
      <c r="F1376" s="40"/>
      <c r="G1376" s="40"/>
      <c r="H1376" s="40"/>
      <c r="I1376" s="40"/>
    </row>
    <row r="1377" spans="2:9">
      <c r="B1377" s="44">
        <v>41086</v>
      </c>
      <c r="C1377" s="42"/>
      <c r="D1377" s="42"/>
      <c r="E1377" s="42"/>
      <c r="F1377" s="40"/>
      <c r="G1377" s="40"/>
      <c r="H1377" s="40"/>
      <c r="I1377" s="40"/>
    </row>
    <row r="1378" spans="2:9">
      <c r="B1378" s="44">
        <v>41087</v>
      </c>
      <c r="C1378" s="42"/>
      <c r="D1378" s="42"/>
      <c r="E1378" s="42"/>
      <c r="F1378" s="40"/>
      <c r="G1378" s="40"/>
      <c r="H1378" s="40"/>
      <c r="I1378" s="40"/>
    </row>
    <row r="1379" spans="2:9">
      <c r="B1379" s="44">
        <v>41088</v>
      </c>
      <c r="C1379" s="42"/>
      <c r="D1379" s="42"/>
      <c r="E1379" s="42"/>
      <c r="F1379" s="40"/>
      <c r="G1379" s="40"/>
      <c r="H1379" s="40"/>
      <c r="I1379" s="40"/>
    </row>
    <row r="1380" spans="2:9">
      <c r="B1380" s="44">
        <v>41089</v>
      </c>
      <c r="C1380" s="42"/>
      <c r="D1380" s="42"/>
      <c r="E1380" s="42"/>
      <c r="F1380" s="40"/>
      <c r="G1380" s="40"/>
      <c r="H1380" s="40"/>
      <c r="I1380" s="40"/>
    </row>
    <row r="1381" spans="2:9">
      <c r="B1381" s="44">
        <v>41090</v>
      </c>
      <c r="C1381" s="42"/>
      <c r="D1381" s="42"/>
      <c r="E1381" s="42"/>
      <c r="F1381" s="40"/>
      <c r="G1381" s="40"/>
      <c r="H1381" s="40"/>
      <c r="I1381" s="40"/>
    </row>
    <row r="1382" spans="2:9">
      <c r="B1382" s="44">
        <v>41091</v>
      </c>
      <c r="C1382" s="42"/>
      <c r="D1382" s="42"/>
      <c r="E1382" s="42"/>
      <c r="F1382" s="40"/>
      <c r="G1382" s="40"/>
      <c r="H1382" s="40"/>
      <c r="I1382" s="40"/>
    </row>
    <row r="1383" spans="2:9">
      <c r="B1383" s="44">
        <v>41092</v>
      </c>
      <c r="C1383" s="42"/>
      <c r="D1383" s="42"/>
      <c r="E1383" s="42"/>
      <c r="F1383" s="40"/>
      <c r="G1383" s="40"/>
      <c r="H1383" s="40"/>
      <c r="I1383" s="40"/>
    </row>
    <row r="1384" spans="2:9">
      <c r="B1384" s="44">
        <v>41093</v>
      </c>
      <c r="C1384" s="42"/>
      <c r="D1384" s="42"/>
      <c r="E1384" s="42"/>
      <c r="F1384" s="40"/>
      <c r="G1384" s="40"/>
      <c r="H1384" s="40"/>
      <c r="I1384" s="40"/>
    </row>
    <row r="1385" spans="2:9">
      <c r="B1385" s="44">
        <v>41094</v>
      </c>
      <c r="C1385" s="42"/>
      <c r="D1385" s="42"/>
      <c r="E1385" s="42"/>
      <c r="F1385" s="40"/>
      <c r="G1385" s="40"/>
      <c r="H1385" s="40"/>
      <c r="I1385" s="40"/>
    </row>
    <row r="1386" spans="2:9">
      <c r="B1386" s="44">
        <v>41095</v>
      </c>
      <c r="C1386" s="42"/>
      <c r="D1386" s="42"/>
      <c r="E1386" s="42"/>
      <c r="F1386" s="40"/>
      <c r="G1386" s="40"/>
      <c r="H1386" s="40"/>
      <c r="I1386" s="40"/>
    </row>
    <row r="1387" spans="2:9">
      <c r="B1387" s="44">
        <v>41096</v>
      </c>
      <c r="C1387" s="42"/>
      <c r="D1387" s="42"/>
      <c r="E1387" s="42"/>
      <c r="F1387" s="40"/>
      <c r="G1387" s="40"/>
      <c r="H1387" s="40"/>
      <c r="I1387" s="40"/>
    </row>
    <row r="1388" spans="2:9">
      <c r="B1388" s="44">
        <v>41097</v>
      </c>
      <c r="C1388" s="42"/>
      <c r="D1388" s="42"/>
      <c r="E1388" s="42"/>
      <c r="F1388" s="40"/>
      <c r="G1388" s="40"/>
      <c r="H1388" s="40"/>
      <c r="I1388" s="40"/>
    </row>
    <row r="1389" spans="2:9">
      <c r="B1389" s="44">
        <v>41098</v>
      </c>
      <c r="C1389" s="42"/>
      <c r="D1389" s="42"/>
      <c r="E1389" s="42"/>
      <c r="F1389" s="40"/>
      <c r="G1389" s="40"/>
      <c r="H1389" s="40"/>
      <c r="I1389" s="40"/>
    </row>
    <row r="1390" spans="2:9">
      <c r="B1390" s="44">
        <v>41099</v>
      </c>
      <c r="C1390" s="42"/>
      <c r="D1390" s="42"/>
      <c r="E1390" s="42"/>
      <c r="F1390" s="40"/>
      <c r="G1390" s="40"/>
      <c r="H1390" s="40"/>
      <c r="I1390" s="40"/>
    </row>
    <row r="1391" spans="2:9">
      <c r="B1391" s="44">
        <v>41100</v>
      </c>
      <c r="C1391" s="42"/>
      <c r="D1391" s="42"/>
      <c r="E1391" s="42"/>
      <c r="F1391" s="40"/>
      <c r="G1391" s="40"/>
      <c r="H1391" s="40"/>
      <c r="I1391" s="40"/>
    </row>
    <row r="1392" spans="2:9">
      <c r="B1392" s="44">
        <v>41101</v>
      </c>
      <c r="C1392" s="42"/>
      <c r="D1392" s="42"/>
      <c r="E1392" s="42"/>
      <c r="F1392" s="40"/>
      <c r="G1392" s="40"/>
      <c r="H1392" s="40"/>
      <c r="I1392" s="40"/>
    </row>
    <row r="1393" spans="2:9">
      <c r="B1393" s="44">
        <v>41102</v>
      </c>
      <c r="C1393" s="42"/>
      <c r="D1393" s="42"/>
      <c r="E1393" s="42"/>
      <c r="F1393" s="40"/>
      <c r="G1393" s="40"/>
      <c r="H1393" s="40"/>
      <c r="I1393" s="40"/>
    </row>
    <row r="1394" spans="2:9">
      <c r="B1394" s="44">
        <v>41103</v>
      </c>
      <c r="C1394" s="42"/>
      <c r="D1394" s="42"/>
      <c r="E1394" s="42"/>
      <c r="F1394" s="40"/>
      <c r="G1394" s="40"/>
      <c r="H1394" s="40"/>
      <c r="I1394" s="40"/>
    </row>
    <row r="1395" spans="2:9">
      <c r="B1395" s="44">
        <v>41104</v>
      </c>
      <c r="C1395" s="42"/>
      <c r="D1395" s="42"/>
      <c r="E1395" s="42"/>
      <c r="F1395" s="40"/>
      <c r="G1395" s="40"/>
      <c r="H1395" s="40"/>
      <c r="I1395" s="40"/>
    </row>
    <row r="1396" spans="2:9">
      <c r="B1396" s="44">
        <v>41105</v>
      </c>
      <c r="C1396" s="42"/>
      <c r="D1396" s="42"/>
      <c r="E1396" s="42"/>
      <c r="F1396" s="40"/>
      <c r="G1396" s="40"/>
      <c r="H1396" s="40"/>
      <c r="I1396" s="40"/>
    </row>
    <row r="1397" spans="2:9">
      <c r="B1397" s="44">
        <v>41106</v>
      </c>
      <c r="C1397" s="42"/>
      <c r="D1397" s="42"/>
      <c r="E1397" s="42"/>
      <c r="F1397" s="40"/>
      <c r="G1397" s="40"/>
      <c r="H1397" s="40"/>
      <c r="I1397" s="40"/>
    </row>
    <row r="1398" spans="2:9">
      <c r="B1398" s="44">
        <v>41107</v>
      </c>
      <c r="C1398" s="42"/>
      <c r="D1398" s="42"/>
      <c r="E1398" s="42"/>
      <c r="F1398" s="40"/>
      <c r="G1398" s="40"/>
      <c r="H1398" s="40"/>
      <c r="I1398" s="40"/>
    </row>
    <row r="1399" spans="2:9">
      <c r="B1399" s="44">
        <v>41108</v>
      </c>
      <c r="C1399" s="42"/>
      <c r="D1399" s="42"/>
      <c r="E1399" s="42"/>
      <c r="F1399" s="40"/>
      <c r="G1399" s="40"/>
      <c r="H1399" s="40"/>
      <c r="I1399" s="40"/>
    </row>
    <row r="1400" spans="2:9">
      <c r="B1400" s="44">
        <v>41109</v>
      </c>
      <c r="C1400" s="42"/>
      <c r="D1400" s="42"/>
      <c r="E1400" s="42"/>
      <c r="F1400" s="40"/>
      <c r="G1400" s="40"/>
      <c r="H1400" s="40"/>
      <c r="I1400" s="40"/>
    </row>
    <row r="1401" spans="2:9">
      <c r="B1401" s="44">
        <v>41110</v>
      </c>
      <c r="C1401" s="42"/>
      <c r="D1401" s="42"/>
      <c r="E1401" s="42"/>
      <c r="F1401" s="40"/>
      <c r="G1401" s="40"/>
      <c r="H1401" s="40"/>
      <c r="I1401" s="40"/>
    </row>
    <row r="1402" spans="2:9">
      <c r="B1402" s="44">
        <v>41111</v>
      </c>
      <c r="C1402" s="42"/>
      <c r="D1402" s="42"/>
      <c r="E1402" s="42"/>
      <c r="F1402" s="40"/>
      <c r="G1402" s="40"/>
      <c r="H1402" s="40"/>
      <c r="I1402" s="40"/>
    </row>
    <row r="1403" spans="2:9">
      <c r="B1403" s="44">
        <v>41112</v>
      </c>
      <c r="C1403" s="42"/>
      <c r="D1403" s="42"/>
      <c r="E1403" s="42"/>
      <c r="F1403" s="40"/>
      <c r="G1403" s="40"/>
      <c r="H1403" s="40"/>
      <c r="I1403" s="40"/>
    </row>
    <row r="1404" spans="2:9">
      <c r="B1404" s="44">
        <v>41113</v>
      </c>
      <c r="C1404" s="42"/>
      <c r="D1404" s="42"/>
      <c r="E1404" s="42"/>
      <c r="F1404" s="40"/>
      <c r="G1404" s="40"/>
      <c r="H1404" s="40"/>
      <c r="I1404" s="40"/>
    </row>
    <row r="1405" spans="2:9">
      <c r="B1405" s="44">
        <v>41114</v>
      </c>
      <c r="C1405" s="42"/>
      <c r="D1405" s="42"/>
      <c r="E1405" s="42"/>
      <c r="F1405" s="40"/>
      <c r="G1405" s="40"/>
      <c r="H1405" s="40"/>
      <c r="I1405" s="40"/>
    </row>
    <row r="1406" spans="2:9">
      <c r="B1406" s="44">
        <v>41115</v>
      </c>
      <c r="C1406" s="42"/>
      <c r="D1406" s="42"/>
      <c r="E1406" s="42"/>
      <c r="F1406" s="40"/>
      <c r="G1406" s="40"/>
      <c r="H1406" s="40"/>
      <c r="I1406" s="40"/>
    </row>
    <row r="1407" spans="2:9">
      <c r="B1407" s="44">
        <v>41116</v>
      </c>
      <c r="C1407" s="42"/>
      <c r="D1407" s="42"/>
      <c r="E1407" s="42"/>
      <c r="F1407" s="40"/>
      <c r="G1407" s="40"/>
      <c r="H1407" s="40"/>
      <c r="I1407" s="40"/>
    </row>
    <row r="1408" spans="2:9">
      <c r="B1408" s="44">
        <v>41117</v>
      </c>
      <c r="C1408" s="42"/>
      <c r="D1408" s="42"/>
      <c r="E1408" s="42"/>
      <c r="F1408" s="40"/>
      <c r="G1408" s="40"/>
      <c r="H1408" s="40"/>
      <c r="I1408" s="40"/>
    </row>
    <row r="1409" spans="2:9">
      <c r="B1409" s="44">
        <v>41118</v>
      </c>
      <c r="C1409" s="42"/>
      <c r="D1409" s="42"/>
      <c r="E1409" s="42"/>
      <c r="F1409" s="40"/>
      <c r="G1409" s="40"/>
      <c r="H1409" s="40"/>
      <c r="I1409" s="40"/>
    </row>
    <row r="1410" spans="2:9">
      <c r="B1410" s="44">
        <v>41119</v>
      </c>
      <c r="C1410" s="42"/>
      <c r="D1410" s="42"/>
      <c r="E1410" s="42"/>
      <c r="F1410" s="40"/>
      <c r="G1410" s="40"/>
      <c r="H1410" s="40"/>
      <c r="I1410" s="40"/>
    </row>
    <row r="1411" spans="2:9">
      <c r="B1411" s="44">
        <v>41120</v>
      </c>
      <c r="C1411" s="42"/>
      <c r="D1411" s="42"/>
      <c r="E1411" s="42"/>
      <c r="F1411" s="40"/>
      <c r="G1411" s="40"/>
      <c r="H1411" s="40"/>
      <c r="I1411" s="40"/>
    </row>
    <row r="1412" spans="2:9">
      <c r="B1412" s="44">
        <v>41121</v>
      </c>
      <c r="C1412" s="42"/>
      <c r="D1412" s="42"/>
      <c r="E1412" s="42"/>
      <c r="F1412" s="40"/>
      <c r="G1412" s="40"/>
      <c r="H1412" s="40"/>
      <c r="I1412" s="40"/>
    </row>
    <row r="1413" spans="2:9">
      <c r="B1413" s="44">
        <v>41122</v>
      </c>
      <c r="C1413" s="42"/>
      <c r="D1413" s="42"/>
      <c r="E1413" s="42"/>
      <c r="F1413" s="40"/>
      <c r="G1413" s="40"/>
      <c r="H1413" s="40"/>
      <c r="I1413" s="40"/>
    </row>
    <row r="1414" spans="2:9">
      <c r="B1414" s="44">
        <v>41123</v>
      </c>
      <c r="C1414" s="42"/>
      <c r="D1414" s="42"/>
      <c r="E1414" s="42"/>
      <c r="F1414" s="40"/>
      <c r="G1414" s="40"/>
      <c r="H1414" s="40"/>
      <c r="I1414" s="40"/>
    </row>
    <row r="1415" spans="2:9">
      <c r="B1415" s="44">
        <v>41124</v>
      </c>
      <c r="C1415" s="42"/>
      <c r="D1415" s="42"/>
      <c r="E1415" s="42"/>
      <c r="F1415" s="40"/>
      <c r="G1415" s="40"/>
      <c r="H1415" s="40"/>
      <c r="I1415" s="40"/>
    </row>
    <row r="1416" spans="2:9">
      <c r="B1416" s="44">
        <v>41125</v>
      </c>
      <c r="C1416" s="42"/>
      <c r="D1416" s="42"/>
      <c r="E1416" s="42"/>
      <c r="F1416" s="40"/>
      <c r="G1416" s="40"/>
      <c r="H1416" s="40"/>
      <c r="I1416" s="40"/>
    </row>
    <row r="1417" spans="2:9">
      <c r="B1417" s="44">
        <v>41126</v>
      </c>
      <c r="C1417" s="42"/>
      <c r="D1417" s="42"/>
      <c r="E1417" s="42"/>
      <c r="F1417" s="40"/>
      <c r="G1417" s="40"/>
      <c r="H1417" s="40"/>
      <c r="I1417" s="40"/>
    </row>
    <row r="1418" spans="2:9">
      <c r="B1418" s="44">
        <v>41127</v>
      </c>
      <c r="C1418" s="42"/>
      <c r="D1418" s="42"/>
      <c r="E1418" s="42"/>
      <c r="F1418" s="40"/>
      <c r="G1418" s="40"/>
      <c r="H1418" s="40"/>
      <c r="I1418" s="40"/>
    </row>
    <row r="1419" spans="2:9">
      <c r="B1419" s="44">
        <v>41128</v>
      </c>
      <c r="C1419" s="42"/>
      <c r="D1419" s="42"/>
      <c r="E1419" s="42"/>
      <c r="F1419" s="40"/>
      <c r="G1419" s="40"/>
      <c r="H1419" s="40"/>
      <c r="I1419" s="40"/>
    </row>
    <row r="1420" spans="2:9">
      <c r="B1420" s="44">
        <v>41129</v>
      </c>
      <c r="C1420" s="42"/>
      <c r="D1420" s="42"/>
      <c r="E1420" s="42"/>
      <c r="F1420" s="40"/>
      <c r="G1420" s="40"/>
      <c r="H1420" s="40"/>
      <c r="I1420" s="40"/>
    </row>
    <row r="1421" spans="2:9">
      <c r="B1421" s="44">
        <v>41130</v>
      </c>
      <c r="C1421" s="42"/>
      <c r="D1421" s="42"/>
      <c r="E1421" s="42"/>
      <c r="F1421" s="40"/>
      <c r="G1421" s="40"/>
      <c r="H1421" s="40"/>
      <c r="I1421" s="40"/>
    </row>
    <row r="1422" spans="2:9">
      <c r="B1422" s="44">
        <v>41131</v>
      </c>
      <c r="C1422" s="42"/>
      <c r="D1422" s="42"/>
      <c r="E1422" s="42"/>
      <c r="F1422" s="40"/>
      <c r="G1422" s="40"/>
      <c r="H1422" s="40"/>
      <c r="I1422" s="40"/>
    </row>
    <row r="1423" spans="2:9">
      <c r="B1423" s="44">
        <v>41132</v>
      </c>
      <c r="C1423" s="42"/>
      <c r="D1423" s="42"/>
      <c r="E1423" s="42"/>
      <c r="F1423" s="40"/>
      <c r="G1423" s="40"/>
      <c r="H1423" s="40"/>
      <c r="I1423" s="40"/>
    </row>
    <row r="1424" spans="2:9">
      <c r="B1424" s="44">
        <v>41133</v>
      </c>
      <c r="C1424" s="42"/>
      <c r="D1424" s="42"/>
      <c r="E1424" s="42"/>
      <c r="F1424" s="40"/>
      <c r="G1424" s="40"/>
      <c r="H1424" s="40"/>
      <c r="I1424" s="40"/>
    </row>
    <row r="1425" spans="2:9">
      <c r="B1425" s="44">
        <v>41134</v>
      </c>
      <c r="C1425" s="42"/>
      <c r="D1425" s="42"/>
      <c r="E1425" s="42"/>
      <c r="F1425" s="40"/>
      <c r="G1425" s="40"/>
      <c r="H1425" s="40"/>
      <c r="I1425" s="40"/>
    </row>
    <row r="1426" spans="2:9">
      <c r="B1426" s="44">
        <v>41135</v>
      </c>
      <c r="C1426" s="42"/>
      <c r="D1426" s="42"/>
      <c r="E1426" s="42"/>
      <c r="F1426" s="40"/>
      <c r="G1426" s="40"/>
      <c r="H1426" s="40"/>
      <c r="I1426" s="40"/>
    </row>
    <row r="1427" spans="2:9">
      <c r="B1427" s="44">
        <v>41136</v>
      </c>
      <c r="C1427" s="42"/>
      <c r="D1427" s="42"/>
      <c r="E1427" s="42"/>
      <c r="F1427" s="40"/>
      <c r="G1427" s="40"/>
      <c r="H1427" s="40"/>
      <c r="I1427" s="40"/>
    </row>
    <row r="1428" spans="2:9">
      <c r="B1428" s="44">
        <v>41137</v>
      </c>
      <c r="C1428" s="42"/>
      <c r="D1428" s="42"/>
      <c r="E1428" s="42"/>
      <c r="F1428" s="40"/>
      <c r="G1428" s="40"/>
      <c r="H1428" s="40"/>
      <c r="I1428" s="40"/>
    </row>
    <row r="1429" spans="2:9">
      <c r="B1429" s="44">
        <v>41138</v>
      </c>
      <c r="C1429" s="42"/>
      <c r="D1429" s="42"/>
      <c r="E1429" s="42"/>
      <c r="F1429" s="40"/>
      <c r="G1429" s="40"/>
      <c r="H1429" s="40"/>
      <c r="I1429" s="40"/>
    </row>
    <row r="1430" spans="2:9">
      <c r="B1430" s="44">
        <v>41139</v>
      </c>
      <c r="C1430" s="42"/>
      <c r="D1430" s="42"/>
      <c r="E1430" s="42"/>
      <c r="F1430" s="40"/>
      <c r="G1430" s="40"/>
      <c r="H1430" s="40"/>
      <c r="I1430" s="40"/>
    </row>
    <row r="1431" spans="2:9">
      <c r="B1431" s="44">
        <v>41140</v>
      </c>
      <c r="C1431" s="42"/>
      <c r="D1431" s="42"/>
      <c r="E1431" s="42"/>
      <c r="F1431" s="40"/>
      <c r="G1431" s="40"/>
      <c r="H1431" s="40"/>
      <c r="I1431" s="40"/>
    </row>
    <row r="1432" spans="2:9">
      <c r="B1432" s="44">
        <v>41141</v>
      </c>
      <c r="C1432" s="42"/>
      <c r="D1432" s="42"/>
      <c r="E1432" s="42"/>
      <c r="F1432" s="40"/>
      <c r="G1432" s="40"/>
      <c r="H1432" s="40"/>
      <c r="I1432" s="40"/>
    </row>
    <row r="1433" spans="2:9">
      <c r="B1433" s="44">
        <v>41142</v>
      </c>
      <c r="C1433" s="42"/>
      <c r="D1433" s="42"/>
      <c r="E1433" s="42"/>
      <c r="F1433" s="40"/>
      <c r="G1433" s="40"/>
      <c r="H1433" s="40"/>
      <c r="I1433" s="40"/>
    </row>
    <row r="1434" spans="2:9">
      <c r="B1434" s="44">
        <v>41143</v>
      </c>
      <c r="C1434" s="42"/>
      <c r="D1434" s="42"/>
      <c r="E1434" s="42"/>
      <c r="F1434" s="40"/>
      <c r="G1434" s="40"/>
      <c r="H1434" s="40"/>
      <c r="I1434" s="40"/>
    </row>
    <row r="1435" spans="2:9">
      <c r="B1435" s="44">
        <v>41144</v>
      </c>
      <c r="C1435" s="42"/>
      <c r="D1435" s="42"/>
      <c r="E1435" s="42"/>
      <c r="F1435" s="40"/>
      <c r="G1435" s="40"/>
      <c r="H1435" s="40"/>
      <c r="I1435" s="40"/>
    </row>
    <row r="1436" spans="2:9">
      <c r="B1436" s="44">
        <v>41145</v>
      </c>
      <c r="C1436" s="42"/>
      <c r="D1436" s="42"/>
      <c r="E1436" s="42"/>
      <c r="F1436" s="40"/>
      <c r="G1436" s="40"/>
      <c r="H1436" s="40"/>
      <c r="I1436" s="40"/>
    </row>
    <row r="1437" spans="2:9">
      <c r="B1437" s="44">
        <v>41146</v>
      </c>
      <c r="C1437" s="42"/>
      <c r="D1437" s="42"/>
      <c r="E1437" s="42"/>
      <c r="F1437" s="40"/>
      <c r="G1437" s="40"/>
      <c r="H1437" s="40"/>
      <c r="I1437" s="40"/>
    </row>
    <row r="1438" spans="2:9">
      <c r="B1438" s="44">
        <v>41147</v>
      </c>
      <c r="C1438" s="42"/>
      <c r="D1438" s="42"/>
      <c r="E1438" s="42"/>
      <c r="F1438" s="40"/>
      <c r="G1438" s="40"/>
      <c r="H1438" s="40"/>
      <c r="I1438" s="40"/>
    </row>
    <row r="1439" spans="2:9">
      <c r="B1439" s="44">
        <v>41148</v>
      </c>
      <c r="C1439" s="42"/>
      <c r="D1439" s="42"/>
      <c r="E1439" s="42"/>
      <c r="F1439" s="40"/>
      <c r="G1439" s="40"/>
      <c r="H1439" s="40"/>
      <c r="I1439" s="40"/>
    </row>
    <row r="1440" spans="2:9">
      <c r="B1440" s="44">
        <v>41149</v>
      </c>
      <c r="C1440" s="42"/>
      <c r="D1440" s="42"/>
      <c r="E1440" s="42"/>
      <c r="F1440" s="40"/>
      <c r="G1440" s="40"/>
      <c r="H1440" s="40"/>
      <c r="I1440" s="40"/>
    </row>
    <row r="1441" spans="2:9">
      <c r="B1441" s="44">
        <v>41150</v>
      </c>
      <c r="C1441" s="42"/>
      <c r="D1441" s="42"/>
      <c r="E1441" s="42"/>
      <c r="F1441" s="40"/>
      <c r="G1441" s="40"/>
      <c r="H1441" s="40"/>
      <c r="I1441" s="40"/>
    </row>
    <row r="1442" spans="2:9">
      <c r="B1442" s="44">
        <v>41151</v>
      </c>
      <c r="C1442" s="42"/>
      <c r="D1442" s="42"/>
      <c r="E1442" s="42"/>
      <c r="F1442" s="40"/>
      <c r="G1442" s="40"/>
      <c r="H1442" s="40"/>
      <c r="I1442" s="40"/>
    </row>
    <row r="1443" spans="2:9">
      <c r="B1443" s="44">
        <v>41152</v>
      </c>
      <c r="C1443" s="42"/>
      <c r="D1443" s="42"/>
      <c r="E1443" s="42"/>
      <c r="F1443" s="40"/>
      <c r="G1443" s="40"/>
      <c r="H1443" s="40"/>
      <c r="I1443" s="40"/>
    </row>
    <row r="1444" spans="2:9">
      <c r="B1444" s="44">
        <v>41153</v>
      </c>
      <c r="C1444" s="42"/>
      <c r="D1444" s="42"/>
      <c r="E1444" s="42"/>
      <c r="F1444" s="40"/>
      <c r="G1444" s="40"/>
      <c r="H1444" s="40"/>
      <c r="I1444" s="40"/>
    </row>
    <row r="1445" spans="2:9">
      <c r="B1445" s="44">
        <v>41154</v>
      </c>
      <c r="C1445" s="42"/>
      <c r="D1445" s="42"/>
      <c r="E1445" s="42"/>
      <c r="F1445" s="40"/>
      <c r="G1445" s="40"/>
      <c r="H1445" s="40"/>
      <c r="I1445" s="40"/>
    </row>
    <row r="1446" spans="2:9">
      <c r="B1446" s="44">
        <v>41155</v>
      </c>
      <c r="C1446" s="42"/>
      <c r="D1446" s="42"/>
      <c r="E1446" s="42"/>
      <c r="F1446" s="40"/>
      <c r="G1446" s="40"/>
      <c r="H1446" s="40"/>
      <c r="I1446" s="40"/>
    </row>
    <row r="1447" spans="2:9">
      <c r="B1447" s="44">
        <v>41156</v>
      </c>
      <c r="C1447" s="42"/>
      <c r="D1447" s="42"/>
      <c r="E1447" s="42"/>
      <c r="F1447" s="40"/>
      <c r="G1447" s="40"/>
      <c r="H1447" s="40"/>
      <c r="I1447" s="40"/>
    </row>
    <row r="1448" spans="2:9">
      <c r="B1448" s="44">
        <v>41157</v>
      </c>
      <c r="C1448" s="42"/>
      <c r="D1448" s="42"/>
      <c r="E1448" s="42"/>
      <c r="F1448" s="40"/>
      <c r="G1448" s="40"/>
      <c r="H1448" s="40"/>
      <c r="I1448" s="40"/>
    </row>
    <row r="1449" spans="2:9">
      <c r="B1449" s="44">
        <v>41158</v>
      </c>
      <c r="C1449" s="42"/>
      <c r="D1449" s="42"/>
      <c r="E1449" s="42"/>
      <c r="F1449" s="40"/>
      <c r="G1449" s="40"/>
      <c r="H1449" s="40"/>
      <c r="I1449" s="40"/>
    </row>
    <row r="1450" spans="2:9">
      <c r="B1450" s="44">
        <v>41159</v>
      </c>
      <c r="C1450" s="42"/>
      <c r="D1450" s="42"/>
      <c r="E1450" s="42"/>
      <c r="F1450" s="40"/>
      <c r="G1450" s="40"/>
      <c r="H1450" s="40"/>
      <c r="I1450" s="40"/>
    </row>
    <row r="1451" spans="2:9">
      <c r="B1451" s="44">
        <v>41160</v>
      </c>
      <c r="C1451" s="42"/>
      <c r="D1451" s="42"/>
      <c r="E1451" s="42"/>
      <c r="F1451" s="40"/>
      <c r="G1451" s="40"/>
      <c r="H1451" s="40"/>
      <c r="I1451" s="40"/>
    </row>
    <row r="1452" spans="2:9">
      <c r="B1452" s="44">
        <v>41161</v>
      </c>
      <c r="C1452" s="42"/>
      <c r="D1452" s="42"/>
      <c r="E1452" s="42"/>
      <c r="F1452" s="40"/>
      <c r="G1452" s="40"/>
      <c r="H1452" s="40"/>
      <c r="I1452" s="40"/>
    </row>
    <row r="1453" spans="2:9">
      <c r="B1453" s="44">
        <v>41162</v>
      </c>
      <c r="C1453" s="42"/>
      <c r="D1453" s="42"/>
      <c r="E1453" s="42"/>
      <c r="F1453" s="40"/>
      <c r="G1453" s="40"/>
      <c r="H1453" s="40"/>
      <c r="I1453" s="40"/>
    </row>
    <row r="1454" spans="2:9">
      <c r="B1454" s="44">
        <v>41163</v>
      </c>
      <c r="C1454" s="42"/>
      <c r="D1454" s="42"/>
      <c r="E1454" s="42"/>
      <c r="F1454" s="40"/>
      <c r="G1454" s="40"/>
      <c r="H1454" s="40"/>
      <c r="I1454" s="40"/>
    </row>
    <row r="1455" spans="2:9">
      <c r="B1455" s="44">
        <v>41164</v>
      </c>
      <c r="C1455" s="42"/>
      <c r="D1455" s="42"/>
      <c r="E1455" s="42"/>
      <c r="F1455" s="40"/>
      <c r="G1455" s="40"/>
      <c r="H1455" s="40"/>
      <c r="I1455" s="40"/>
    </row>
    <row r="1456" spans="2:9">
      <c r="B1456" s="44">
        <v>41165</v>
      </c>
      <c r="C1456" s="42"/>
      <c r="D1456" s="42"/>
      <c r="E1456" s="42"/>
      <c r="F1456" s="40"/>
      <c r="G1456" s="40"/>
      <c r="H1456" s="40"/>
      <c r="I1456" s="40"/>
    </row>
    <row r="1457" spans="2:9">
      <c r="B1457" s="44">
        <v>41166</v>
      </c>
      <c r="C1457" s="42"/>
      <c r="D1457" s="42"/>
      <c r="E1457" s="42"/>
      <c r="F1457" s="40"/>
      <c r="G1457" s="40"/>
      <c r="H1457" s="40"/>
      <c r="I1457" s="40"/>
    </row>
    <row r="1458" spans="2:9">
      <c r="B1458" s="44">
        <v>41167</v>
      </c>
      <c r="C1458" s="42"/>
      <c r="D1458" s="42"/>
      <c r="E1458" s="42"/>
      <c r="F1458" s="40"/>
      <c r="G1458" s="40"/>
      <c r="H1458" s="40"/>
      <c r="I1458" s="40"/>
    </row>
    <row r="1459" spans="2:9">
      <c r="B1459" s="44">
        <v>41168</v>
      </c>
      <c r="C1459" s="42"/>
      <c r="D1459" s="42"/>
      <c r="E1459" s="42"/>
      <c r="F1459" s="40"/>
      <c r="G1459" s="40"/>
      <c r="H1459" s="40"/>
      <c r="I1459" s="40"/>
    </row>
    <row r="1460" spans="2:9">
      <c r="B1460" s="44">
        <v>41169</v>
      </c>
      <c r="C1460" s="42"/>
      <c r="D1460" s="42"/>
      <c r="E1460" s="42"/>
      <c r="F1460" s="40"/>
      <c r="G1460" s="40"/>
      <c r="H1460" s="40"/>
      <c r="I1460" s="40"/>
    </row>
    <row r="1461" spans="2:9">
      <c r="B1461" s="44">
        <v>41170</v>
      </c>
      <c r="C1461" s="42"/>
      <c r="D1461" s="42"/>
      <c r="E1461" s="42"/>
      <c r="F1461" s="40"/>
      <c r="G1461" s="40"/>
      <c r="H1461" s="40"/>
      <c r="I1461" s="40"/>
    </row>
    <row r="1462" spans="2:9">
      <c r="B1462" s="44">
        <v>41171</v>
      </c>
      <c r="C1462" s="42"/>
      <c r="D1462" s="42"/>
      <c r="E1462" s="42"/>
      <c r="F1462" s="40"/>
      <c r="G1462" s="40"/>
      <c r="H1462" s="40"/>
      <c r="I1462" s="40"/>
    </row>
    <row r="1463" spans="2:9">
      <c r="B1463" s="44">
        <v>41172</v>
      </c>
      <c r="C1463" s="42"/>
      <c r="D1463" s="42"/>
      <c r="E1463" s="42"/>
      <c r="F1463" s="40"/>
      <c r="G1463" s="40"/>
      <c r="H1463" s="40"/>
      <c r="I1463" s="40"/>
    </row>
    <row r="1464" spans="2:9">
      <c r="B1464" s="44">
        <v>41173</v>
      </c>
      <c r="C1464" s="42"/>
      <c r="D1464" s="42"/>
      <c r="E1464" s="42"/>
      <c r="F1464" s="40"/>
      <c r="G1464" s="40"/>
      <c r="H1464" s="40"/>
      <c r="I1464" s="40"/>
    </row>
    <row r="1465" spans="2:9">
      <c r="B1465" s="44">
        <v>41174</v>
      </c>
      <c r="C1465" s="42"/>
      <c r="D1465" s="42"/>
      <c r="E1465" s="42"/>
      <c r="F1465" s="40"/>
      <c r="G1465" s="40"/>
      <c r="H1465" s="40"/>
      <c r="I1465" s="40"/>
    </row>
    <row r="1466" spans="2:9">
      <c r="B1466" s="44">
        <v>41175</v>
      </c>
      <c r="C1466" s="42"/>
      <c r="D1466" s="42"/>
      <c r="E1466" s="42"/>
      <c r="F1466" s="40"/>
      <c r="G1466" s="40"/>
      <c r="H1466" s="40"/>
      <c r="I1466" s="40"/>
    </row>
    <row r="1467" spans="2:9">
      <c r="B1467" s="44">
        <v>41176</v>
      </c>
      <c r="C1467" s="42"/>
      <c r="D1467" s="42"/>
      <c r="E1467" s="42"/>
      <c r="F1467" s="40"/>
      <c r="G1467" s="40"/>
      <c r="H1467" s="40"/>
      <c r="I1467" s="40"/>
    </row>
    <row r="1468" spans="2:9">
      <c r="B1468" s="44">
        <v>41177</v>
      </c>
      <c r="C1468" s="42"/>
      <c r="D1468" s="42"/>
      <c r="E1468" s="42"/>
      <c r="F1468" s="40"/>
      <c r="G1468" s="40"/>
      <c r="H1468" s="40"/>
      <c r="I1468" s="40"/>
    </row>
    <row r="1469" spans="2:9">
      <c r="B1469" s="44">
        <v>41178</v>
      </c>
      <c r="C1469" s="42"/>
      <c r="D1469" s="42"/>
      <c r="E1469" s="42"/>
      <c r="F1469" s="40"/>
      <c r="G1469" s="40"/>
      <c r="H1469" s="40"/>
      <c r="I1469" s="40"/>
    </row>
    <row r="1470" spans="2:9">
      <c r="B1470" s="44">
        <v>41179</v>
      </c>
      <c r="C1470" s="42"/>
      <c r="D1470" s="42"/>
      <c r="E1470" s="42"/>
      <c r="F1470" s="40"/>
      <c r="G1470" s="40"/>
      <c r="H1470" s="40"/>
      <c r="I1470" s="40"/>
    </row>
    <row r="1471" spans="2:9">
      <c r="B1471" s="44">
        <v>41180</v>
      </c>
      <c r="C1471" s="42"/>
      <c r="D1471" s="42"/>
      <c r="E1471" s="42"/>
      <c r="F1471" s="40"/>
      <c r="G1471" s="40"/>
      <c r="H1471" s="40"/>
      <c r="I1471" s="40"/>
    </row>
    <row r="1472" spans="2:9">
      <c r="B1472" s="44">
        <v>41181</v>
      </c>
      <c r="C1472" s="42"/>
      <c r="D1472" s="42"/>
      <c r="E1472" s="42"/>
      <c r="F1472" s="40"/>
      <c r="G1472" s="40"/>
      <c r="H1472" s="40"/>
      <c r="I1472" s="40"/>
    </row>
    <row r="1473" spans="2:9">
      <c r="B1473" s="44">
        <v>41182</v>
      </c>
      <c r="C1473" s="42"/>
      <c r="D1473" s="42"/>
      <c r="E1473" s="42"/>
      <c r="F1473" s="40"/>
      <c r="G1473" s="40"/>
      <c r="H1473" s="40"/>
      <c r="I1473" s="40"/>
    </row>
    <row r="1474" spans="2:9">
      <c r="B1474" s="44">
        <v>41183</v>
      </c>
      <c r="C1474" s="42"/>
      <c r="D1474" s="42"/>
      <c r="E1474" s="42"/>
      <c r="F1474" s="40"/>
      <c r="G1474" s="40"/>
      <c r="H1474" s="40"/>
      <c r="I1474" s="40"/>
    </row>
    <row r="1475" spans="2:9">
      <c r="B1475" s="44">
        <v>41184</v>
      </c>
      <c r="C1475" s="42"/>
      <c r="D1475" s="42"/>
      <c r="E1475" s="42"/>
      <c r="F1475" s="40"/>
      <c r="G1475" s="40"/>
      <c r="H1475" s="40"/>
      <c r="I1475" s="40"/>
    </row>
    <row r="1476" spans="2:9">
      <c r="B1476" s="44">
        <v>41185</v>
      </c>
      <c r="C1476" s="42"/>
      <c r="D1476" s="42"/>
      <c r="E1476" s="42"/>
      <c r="F1476" s="40"/>
      <c r="G1476" s="40"/>
      <c r="H1476" s="40"/>
      <c r="I1476" s="40"/>
    </row>
    <row r="1477" spans="2:9">
      <c r="B1477" s="44">
        <v>41186</v>
      </c>
      <c r="C1477" s="42"/>
      <c r="D1477" s="42"/>
      <c r="E1477" s="42"/>
      <c r="F1477" s="40"/>
      <c r="G1477" s="40"/>
      <c r="H1477" s="40"/>
      <c r="I1477" s="40"/>
    </row>
    <row r="1478" spans="2:9">
      <c r="B1478" s="44">
        <v>41187</v>
      </c>
      <c r="C1478" s="42"/>
      <c r="D1478" s="42"/>
      <c r="E1478" s="42"/>
      <c r="F1478" s="40"/>
      <c r="G1478" s="40"/>
      <c r="H1478" s="40"/>
      <c r="I1478" s="40"/>
    </row>
    <row r="1479" spans="2:9">
      <c r="B1479" s="44">
        <v>41188</v>
      </c>
      <c r="C1479" s="42"/>
      <c r="D1479" s="42"/>
      <c r="E1479" s="42"/>
      <c r="F1479" s="40"/>
      <c r="G1479" s="40"/>
      <c r="H1479" s="40"/>
      <c r="I1479" s="40"/>
    </row>
    <row r="1480" spans="2:9">
      <c r="B1480" s="44">
        <v>41189</v>
      </c>
      <c r="C1480" s="42"/>
      <c r="D1480" s="42"/>
      <c r="E1480" s="42"/>
      <c r="F1480" s="40"/>
      <c r="G1480" s="40"/>
      <c r="H1480" s="40"/>
      <c r="I1480" s="40"/>
    </row>
    <row r="1481" spans="2:9">
      <c r="B1481" s="44">
        <v>41190</v>
      </c>
      <c r="C1481" s="42"/>
      <c r="D1481" s="42"/>
      <c r="E1481" s="42"/>
      <c r="F1481" s="40"/>
      <c r="G1481" s="40"/>
      <c r="H1481" s="40"/>
      <c r="I1481" s="40"/>
    </row>
    <row r="1482" spans="2:9">
      <c r="B1482" s="44">
        <v>41191</v>
      </c>
      <c r="C1482" s="42"/>
      <c r="D1482" s="42"/>
      <c r="E1482" s="42"/>
      <c r="F1482" s="40"/>
      <c r="G1482" s="40"/>
      <c r="H1482" s="40"/>
      <c r="I1482" s="40"/>
    </row>
    <row r="1483" spans="2:9">
      <c r="B1483" s="44">
        <v>41192</v>
      </c>
      <c r="C1483" s="42"/>
      <c r="D1483" s="42"/>
      <c r="E1483" s="42"/>
      <c r="F1483" s="40"/>
      <c r="G1483" s="40"/>
      <c r="H1483" s="40"/>
      <c r="I1483" s="40"/>
    </row>
    <row r="1484" spans="2:9">
      <c r="B1484" s="44">
        <v>41193</v>
      </c>
      <c r="C1484" s="42"/>
      <c r="D1484" s="42"/>
      <c r="E1484" s="42"/>
      <c r="F1484" s="40"/>
      <c r="G1484" s="40"/>
      <c r="H1484" s="40"/>
      <c r="I1484" s="40"/>
    </row>
    <row r="1485" spans="2:9">
      <c r="B1485" s="44">
        <v>41194</v>
      </c>
      <c r="C1485" s="42"/>
      <c r="D1485" s="42"/>
      <c r="E1485" s="42"/>
      <c r="F1485" s="40"/>
      <c r="G1485" s="40"/>
      <c r="H1485" s="40"/>
      <c r="I1485" s="40"/>
    </row>
    <row r="1486" spans="2:9">
      <c r="B1486" s="44">
        <v>41195</v>
      </c>
      <c r="C1486" s="42"/>
      <c r="D1486" s="42"/>
      <c r="E1486" s="42"/>
      <c r="F1486" s="40"/>
      <c r="G1486" s="40"/>
      <c r="H1486" s="40"/>
      <c r="I1486" s="40"/>
    </row>
    <row r="1487" spans="2:9">
      <c r="B1487" s="44">
        <v>41196</v>
      </c>
      <c r="C1487" s="42"/>
      <c r="D1487" s="42"/>
      <c r="E1487" s="42"/>
      <c r="F1487" s="40"/>
      <c r="G1487" s="40"/>
      <c r="H1487" s="40"/>
      <c r="I1487" s="40"/>
    </row>
    <row r="1488" spans="2:9">
      <c r="B1488" s="44">
        <v>41197</v>
      </c>
      <c r="C1488" s="42"/>
      <c r="D1488" s="42"/>
      <c r="E1488" s="42"/>
      <c r="F1488" s="40"/>
      <c r="G1488" s="40"/>
      <c r="H1488" s="40"/>
      <c r="I1488" s="40"/>
    </row>
    <row r="1489" spans="2:9">
      <c r="B1489" s="44">
        <v>41198</v>
      </c>
      <c r="C1489" s="42"/>
      <c r="D1489" s="42"/>
      <c r="E1489" s="42"/>
      <c r="F1489" s="40"/>
      <c r="G1489" s="40"/>
      <c r="H1489" s="40"/>
      <c r="I1489" s="40"/>
    </row>
    <row r="1490" spans="2:9">
      <c r="B1490" s="44">
        <v>41199</v>
      </c>
      <c r="C1490" s="42"/>
      <c r="D1490" s="42"/>
      <c r="E1490" s="42"/>
      <c r="F1490" s="40"/>
      <c r="G1490" s="40"/>
      <c r="H1490" s="40"/>
      <c r="I1490" s="40"/>
    </row>
    <row r="1491" spans="2:9">
      <c r="B1491" s="44">
        <v>41200</v>
      </c>
      <c r="C1491" s="42"/>
      <c r="D1491" s="42"/>
      <c r="E1491" s="42"/>
      <c r="F1491" s="40"/>
      <c r="G1491" s="40"/>
      <c r="H1491" s="40"/>
      <c r="I1491" s="40"/>
    </row>
    <row r="1492" spans="2:9">
      <c r="B1492" s="44">
        <v>41201</v>
      </c>
      <c r="C1492" s="42"/>
      <c r="D1492" s="42"/>
      <c r="E1492" s="42"/>
      <c r="F1492" s="40"/>
      <c r="G1492" s="40"/>
      <c r="H1492" s="40"/>
      <c r="I1492" s="40"/>
    </row>
    <row r="1493" spans="2:9">
      <c r="B1493" s="44">
        <v>41202</v>
      </c>
      <c r="C1493" s="42"/>
      <c r="D1493" s="42"/>
      <c r="E1493" s="42"/>
      <c r="F1493" s="40"/>
      <c r="G1493" s="40"/>
      <c r="H1493" s="40"/>
      <c r="I1493" s="40"/>
    </row>
    <row r="1494" spans="2:9">
      <c r="B1494" s="44">
        <v>41203</v>
      </c>
      <c r="C1494" s="42"/>
      <c r="D1494" s="42"/>
      <c r="E1494" s="42"/>
      <c r="F1494" s="40"/>
      <c r="G1494" s="40"/>
      <c r="H1494" s="40"/>
      <c r="I1494" s="40"/>
    </row>
    <row r="1495" spans="2:9">
      <c r="B1495" s="44">
        <v>41204</v>
      </c>
      <c r="C1495" s="42"/>
      <c r="D1495" s="42"/>
      <c r="E1495" s="42"/>
      <c r="F1495" s="40"/>
      <c r="G1495" s="40"/>
      <c r="H1495" s="40"/>
      <c r="I1495" s="40"/>
    </row>
    <row r="1496" spans="2:9">
      <c r="B1496" s="44">
        <v>41205</v>
      </c>
      <c r="C1496" s="42"/>
      <c r="D1496" s="42"/>
      <c r="E1496" s="42"/>
      <c r="F1496" s="40"/>
      <c r="G1496" s="40"/>
      <c r="H1496" s="40"/>
      <c r="I1496" s="40"/>
    </row>
    <row r="1497" spans="2:9">
      <c r="B1497" s="44">
        <v>41206</v>
      </c>
      <c r="C1497" s="42"/>
      <c r="D1497" s="42"/>
      <c r="E1497" s="42"/>
      <c r="F1497" s="40"/>
      <c r="G1497" s="40"/>
      <c r="H1497" s="40"/>
      <c r="I1497" s="40"/>
    </row>
    <row r="1498" spans="2:9">
      <c r="B1498" s="44">
        <v>41207</v>
      </c>
      <c r="C1498" s="42"/>
      <c r="D1498" s="42"/>
      <c r="E1498" s="42"/>
      <c r="F1498" s="40"/>
      <c r="G1498" s="40"/>
      <c r="H1498" s="40"/>
      <c r="I1498" s="40"/>
    </row>
    <row r="1499" spans="2:9">
      <c r="B1499" s="44">
        <v>41208</v>
      </c>
      <c r="C1499" s="42"/>
      <c r="D1499" s="42"/>
      <c r="E1499" s="42"/>
      <c r="F1499" s="40"/>
      <c r="G1499" s="40"/>
      <c r="H1499" s="40"/>
      <c r="I1499" s="40"/>
    </row>
    <row r="1500" spans="2:9">
      <c r="B1500" s="44">
        <v>41209</v>
      </c>
      <c r="C1500" s="42"/>
      <c r="D1500" s="42"/>
      <c r="E1500" s="42"/>
      <c r="F1500" s="40"/>
      <c r="G1500" s="40"/>
      <c r="H1500" s="40"/>
      <c r="I1500" s="40"/>
    </row>
    <row r="1501" spans="2:9">
      <c r="B1501" s="44">
        <v>41210</v>
      </c>
      <c r="C1501" s="42"/>
      <c r="D1501" s="42"/>
      <c r="E1501" s="42"/>
      <c r="F1501" s="40"/>
      <c r="G1501" s="40"/>
      <c r="H1501" s="40"/>
      <c r="I1501" s="40"/>
    </row>
    <row r="1502" spans="2:9">
      <c r="B1502" s="44">
        <v>41211</v>
      </c>
      <c r="C1502" s="42"/>
      <c r="D1502" s="42"/>
      <c r="E1502" s="42"/>
      <c r="F1502" s="40"/>
      <c r="G1502" s="40"/>
      <c r="H1502" s="40"/>
      <c r="I1502" s="40"/>
    </row>
    <row r="1503" spans="2:9">
      <c r="B1503" s="44">
        <v>41212</v>
      </c>
      <c r="C1503" s="42"/>
      <c r="D1503" s="42"/>
      <c r="E1503" s="42"/>
      <c r="F1503" s="40"/>
      <c r="G1503" s="40"/>
      <c r="H1503" s="40"/>
      <c r="I1503" s="40"/>
    </row>
    <row r="1504" spans="2:9">
      <c r="B1504" s="44">
        <v>41213</v>
      </c>
      <c r="C1504" s="42"/>
      <c r="D1504" s="42"/>
      <c r="E1504" s="42"/>
      <c r="F1504" s="40"/>
      <c r="G1504" s="40"/>
      <c r="H1504" s="40"/>
      <c r="I1504" s="40"/>
    </row>
    <row r="1505" spans="2:9">
      <c r="B1505" s="44">
        <v>41214</v>
      </c>
      <c r="C1505" s="42"/>
      <c r="D1505" s="42"/>
      <c r="E1505" s="42"/>
      <c r="F1505" s="40"/>
      <c r="G1505" s="40"/>
      <c r="H1505" s="40"/>
      <c r="I1505" s="40"/>
    </row>
    <row r="1506" spans="2:9">
      <c r="B1506" s="44">
        <v>41215</v>
      </c>
      <c r="C1506" s="42"/>
      <c r="D1506" s="42"/>
      <c r="E1506" s="42"/>
      <c r="F1506" s="40"/>
      <c r="G1506" s="40"/>
      <c r="H1506" s="40"/>
      <c r="I1506" s="40"/>
    </row>
    <row r="1507" spans="2:9">
      <c r="B1507" s="44">
        <v>41216</v>
      </c>
      <c r="C1507" s="42"/>
      <c r="D1507" s="42"/>
      <c r="E1507" s="42"/>
      <c r="F1507" s="40"/>
      <c r="G1507" s="40"/>
      <c r="H1507" s="40"/>
      <c r="I1507" s="40"/>
    </row>
    <row r="1508" spans="2:9">
      <c r="B1508" s="44">
        <v>41217</v>
      </c>
      <c r="C1508" s="42"/>
      <c r="D1508" s="42"/>
      <c r="E1508" s="42"/>
      <c r="F1508" s="40"/>
      <c r="G1508" s="40"/>
      <c r="H1508" s="40"/>
      <c r="I1508" s="40"/>
    </row>
    <row r="1509" spans="2:9">
      <c r="B1509" s="44">
        <v>41218</v>
      </c>
      <c r="C1509" s="42"/>
      <c r="D1509" s="42"/>
      <c r="E1509" s="42"/>
      <c r="F1509" s="40"/>
      <c r="G1509" s="40"/>
      <c r="H1509" s="40"/>
      <c r="I1509" s="40"/>
    </row>
    <row r="1510" spans="2:9">
      <c r="B1510" s="44">
        <v>41219</v>
      </c>
      <c r="C1510" s="42"/>
      <c r="D1510" s="42"/>
      <c r="E1510" s="42"/>
      <c r="F1510" s="40"/>
      <c r="G1510" s="40"/>
      <c r="H1510" s="40"/>
      <c r="I1510" s="40"/>
    </row>
    <row r="1511" spans="2:9">
      <c r="B1511" s="44">
        <v>41220</v>
      </c>
      <c r="C1511" s="42"/>
      <c r="D1511" s="42"/>
      <c r="E1511" s="42"/>
      <c r="F1511" s="40"/>
      <c r="G1511" s="40"/>
      <c r="H1511" s="40"/>
      <c r="I1511" s="40"/>
    </row>
    <row r="1512" spans="2:9">
      <c r="B1512" s="44">
        <v>41221</v>
      </c>
      <c r="C1512" s="42"/>
      <c r="D1512" s="42"/>
      <c r="E1512" s="42"/>
      <c r="F1512" s="40"/>
      <c r="G1512" s="40"/>
      <c r="H1512" s="40"/>
      <c r="I1512" s="40"/>
    </row>
    <row r="1513" spans="2:9">
      <c r="B1513" s="44">
        <v>41222</v>
      </c>
      <c r="C1513" s="42"/>
      <c r="D1513" s="42"/>
      <c r="E1513" s="42"/>
      <c r="F1513" s="40"/>
      <c r="G1513" s="40"/>
      <c r="H1513" s="40"/>
      <c r="I1513" s="40"/>
    </row>
    <row r="1514" spans="2:9">
      <c r="B1514" s="44">
        <v>41223</v>
      </c>
      <c r="C1514" s="42"/>
      <c r="D1514" s="42"/>
      <c r="E1514" s="42"/>
      <c r="F1514" s="40"/>
      <c r="G1514" s="40"/>
      <c r="H1514" s="40"/>
      <c r="I1514" s="40"/>
    </row>
    <row r="1515" spans="2:9">
      <c r="B1515" s="44">
        <v>41224</v>
      </c>
      <c r="C1515" s="42"/>
      <c r="D1515" s="42"/>
      <c r="E1515" s="42"/>
      <c r="F1515" s="40"/>
      <c r="G1515" s="40"/>
      <c r="H1515" s="40"/>
      <c r="I1515" s="40"/>
    </row>
    <row r="1516" spans="2:9">
      <c r="B1516" s="44">
        <v>41225</v>
      </c>
      <c r="C1516" s="42"/>
      <c r="D1516" s="42"/>
      <c r="E1516" s="42"/>
      <c r="F1516" s="40"/>
      <c r="G1516" s="40"/>
      <c r="H1516" s="40"/>
      <c r="I1516" s="40"/>
    </row>
    <row r="1517" spans="2:9">
      <c r="B1517" s="44">
        <v>41226</v>
      </c>
      <c r="C1517" s="42"/>
      <c r="D1517" s="42"/>
      <c r="E1517" s="42"/>
      <c r="F1517" s="40"/>
      <c r="G1517" s="40"/>
      <c r="H1517" s="40"/>
      <c r="I1517" s="40"/>
    </row>
    <row r="1518" spans="2:9">
      <c r="B1518" s="44">
        <v>41227</v>
      </c>
      <c r="C1518" s="42"/>
      <c r="D1518" s="42"/>
      <c r="E1518" s="42"/>
      <c r="F1518" s="40"/>
      <c r="G1518" s="40"/>
      <c r="H1518" s="40"/>
      <c r="I1518" s="40"/>
    </row>
    <row r="1519" spans="2:9">
      <c r="B1519" s="44">
        <v>41228</v>
      </c>
      <c r="C1519" s="42"/>
      <c r="D1519" s="42"/>
      <c r="E1519" s="42"/>
      <c r="F1519" s="40"/>
      <c r="G1519" s="40"/>
      <c r="H1519" s="40"/>
      <c r="I1519" s="40"/>
    </row>
    <row r="1520" spans="2:9">
      <c r="B1520" s="44">
        <v>41229</v>
      </c>
      <c r="C1520" s="42"/>
      <c r="D1520" s="42"/>
      <c r="E1520" s="42"/>
      <c r="F1520" s="40"/>
      <c r="G1520" s="40"/>
      <c r="H1520" s="40"/>
      <c r="I1520" s="40"/>
    </row>
    <row r="1521" spans="2:9">
      <c r="B1521" s="44">
        <v>41230</v>
      </c>
      <c r="C1521" s="42"/>
      <c r="D1521" s="42"/>
      <c r="E1521" s="42"/>
      <c r="F1521" s="40"/>
      <c r="G1521" s="40"/>
      <c r="H1521" s="40"/>
      <c r="I1521" s="40"/>
    </row>
    <row r="1522" spans="2:9">
      <c r="B1522" s="44">
        <v>41231</v>
      </c>
      <c r="C1522" s="42"/>
      <c r="D1522" s="42"/>
      <c r="E1522" s="42"/>
      <c r="F1522" s="40"/>
      <c r="G1522" s="40"/>
      <c r="H1522" s="40"/>
      <c r="I1522" s="40"/>
    </row>
    <row r="1523" spans="2:9">
      <c r="B1523" s="44">
        <v>41232</v>
      </c>
      <c r="C1523" s="42"/>
      <c r="D1523" s="42"/>
      <c r="E1523" s="42"/>
      <c r="F1523" s="40"/>
      <c r="G1523" s="40"/>
      <c r="H1523" s="40"/>
      <c r="I1523" s="40"/>
    </row>
    <row r="1524" spans="2:9">
      <c r="B1524" s="44">
        <v>41233</v>
      </c>
      <c r="C1524" s="42"/>
      <c r="D1524" s="42"/>
      <c r="E1524" s="42"/>
      <c r="F1524" s="40"/>
      <c r="G1524" s="40"/>
      <c r="H1524" s="40"/>
      <c r="I1524" s="40"/>
    </row>
    <row r="1525" spans="2:9">
      <c r="B1525" s="44">
        <v>41234</v>
      </c>
      <c r="C1525" s="42"/>
      <c r="D1525" s="42"/>
      <c r="E1525" s="42"/>
      <c r="F1525" s="40"/>
      <c r="G1525" s="40"/>
      <c r="H1525" s="40"/>
      <c r="I1525" s="40"/>
    </row>
    <row r="1526" spans="2:9">
      <c r="B1526" s="44">
        <v>41235</v>
      </c>
      <c r="C1526" s="42"/>
      <c r="D1526" s="42"/>
      <c r="E1526" s="42"/>
      <c r="F1526" s="40"/>
      <c r="G1526" s="40"/>
      <c r="H1526" s="40"/>
      <c r="I1526" s="40"/>
    </row>
    <row r="1527" spans="2:9">
      <c r="B1527" s="44">
        <v>41236</v>
      </c>
      <c r="C1527" s="42"/>
      <c r="D1527" s="42"/>
      <c r="E1527" s="42"/>
      <c r="F1527" s="40"/>
      <c r="G1527" s="40"/>
      <c r="H1527" s="40"/>
      <c r="I1527" s="40"/>
    </row>
    <row r="1528" spans="2:9">
      <c r="B1528" s="44">
        <v>41237</v>
      </c>
      <c r="C1528" s="42"/>
      <c r="D1528" s="42"/>
      <c r="E1528" s="42"/>
      <c r="F1528" s="40"/>
      <c r="G1528" s="40"/>
      <c r="H1528" s="40"/>
      <c r="I1528" s="40"/>
    </row>
    <row r="1529" spans="2:9">
      <c r="B1529" s="44">
        <v>41238</v>
      </c>
      <c r="C1529" s="42"/>
      <c r="D1529" s="42"/>
      <c r="E1529" s="42"/>
      <c r="F1529" s="40"/>
      <c r="G1529" s="40"/>
      <c r="H1529" s="40"/>
      <c r="I1529" s="40"/>
    </row>
    <row r="1530" spans="2:9">
      <c r="B1530" s="44">
        <v>41239</v>
      </c>
      <c r="C1530" s="42"/>
      <c r="D1530" s="42"/>
      <c r="E1530" s="42"/>
      <c r="F1530" s="40"/>
      <c r="G1530" s="40"/>
      <c r="H1530" s="40"/>
      <c r="I1530" s="40"/>
    </row>
    <row r="1531" spans="2:9">
      <c r="B1531" s="44">
        <v>41240</v>
      </c>
      <c r="C1531" s="42"/>
      <c r="D1531" s="42"/>
      <c r="E1531" s="42"/>
      <c r="F1531" s="40"/>
      <c r="G1531" s="40"/>
      <c r="H1531" s="40"/>
      <c r="I1531" s="40"/>
    </row>
    <row r="1532" spans="2:9">
      <c r="B1532" s="44">
        <v>41241</v>
      </c>
      <c r="C1532" s="42"/>
      <c r="D1532" s="42"/>
      <c r="E1532" s="42"/>
      <c r="F1532" s="40"/>
      <c r="G1532" s="40"/>
      <c r="H1532" s="40"/>
      <c r="I1532" s="40"/>
    </row>
    <row r="1533" spans="2:9">
      <c r="B1533" s="44">
        <v>41242</v>
      </c>
      <c r="C1533" s="42"/>
      <c r="D1533" s="42"/>
      <c r="E1533" s="42"/>
      <c r="F1533" s="40"/>
      <c r="G1533" s="40"/>
      <c r="H1533" s="40"/>
      <c r="I1533" s="40"/>
    </row>
    <row r="1534" spans="2:9">
      <c r="B1534" s="44">
        <v>41243</v>
      </c>
      <c r="C1534" s="42"/>
      <c r="D1534" s="42"/>
      <c r="E1534" s="42"/>
      <c r="F1534" s="40"/>
      <c r="G1534" s="40"/>
      <c r="H1534" s="40"/>
      <c r="I1534" s="40"/>
    </row>
    <row r="1535" spans="2:9">
      <c r="B1535" s="44">
        <v>41244</v>
      </c>
      <c r="C1535" s="42"/>
      <c r="D1535" s="42"/>
      <c r="E1535" s="42"/>
      <c r="F1535" s="40"/>
      <c r="G1535" s="40"/>
      <c r="H1535" s="40"/>
      <c r="I1535" s="40"/>
    </row>
    <row r="1536" spans="2:9">
      <c r="B1536" s="44">
        <v>41245</v>
      </c>
      <c r="C1536" s="42"/>
      <c r="D1536" s="42"/>
      <c r="E1536" s="42"/>
      <c r="F1536" s="40"/>
      <c r="G1536" s="40"/>
      <c r="H1536" s="40"/>
      <c r="I1536" s="40"/>
    </row>
    <row r="1537" spans="2:9">
      <c r="B1537" s="44">
        <v>41246</v>
      </c>
      <c r="C1537" s="42"/>
      <c r="D1537" s="42"/>
      <c r="E1537" s="42"/>
      <c r="F1537" s="40"/>
      <c r="G1537" s="40"/>
      <c r="H1537" s="40"/>
      <c r="I1537" s="40"/>
    </row>
    <row r="1538" spans="2:9">
      <c r="B1538" s="44">
        <v>41247</v>
      </c>
      <c r="C1538" s="42"/>
      <c r="D1538" s="42"/>
      <c r="E1538" s="42"/>
      <c r="F1538" s="40"/>
      <c r="G1538" s="40"/>
      <c r="H1538" s="40"/>
      <c r="I1538" s="40"/>
    </row>
    <row r="1539" spans="2:9">
      <c r="B1539" s="44">
        <v>41248</v>
      </c>
      <c r="C1539" s="42"/>
      <c r="D1539" s="42"/>
      <c r="E1539" s="42"/>
      <c r="F1539" s="40"/>
      <c r="G1539" s="40"/>
      <c r="H1539" s="40"/>
      <c r="I1539" s="40"/>
    </row>
    <row r="1540" spans="2:9">
      <c r="B1540" s="44">
        <v>41249</v>
      </c>
      <c r="C1540" s="42"/>
      <c r="D1540" s="42"/>
      <c r="E1540" s="42"/>
      <c r="F1540" s="40"/>
      <c r="G1540" s="40"/>
      <c r="H1540" s="40"/>
      <c r="I1540" s="40"/>
    </row>
    <row r="1541" spans="2:9">
      <c r="B1541" s="44">
        <v>41250</v>
      </c>
      <c r="C1541" s="42"/>
      <c r="D1541" s="42"/>
      <c r="E1541" s="42"/>
      <c r="F1541" s="40"/>
      <c r="G1541" s="40"/>
      <c r="H1541" s="40"/>
      <c r="I1541" s="40"/>
    </row>
    <row r="1542" spans="2:9">
      <c r="B1542" s="44">
        <v>41251</v>
      </c>
      <c r="C1542" s="42"/>
      <c r="D1542" s="42"/>
      <c r="E1542" s="42"/>
      <c r="F1542" s="40"/>
      <c r="G1542" s="40"/>
      <c r="H1542" s="40"/>
      <c r="I1542" s="40"/>
    </row>
    <row r="1543" spans="2:9">
      <c r="B1543" s="44">
        <v>41252</v>
      </c>
      <c r="C1543" s="42"/>
      <c r="D1543" s="42"/>
      <c r="E1543" s="42"/>
      <c r="F1543" s="40"/>
      <c r="G1543" s="40"/>
      <c r="H1543" s="40"/>
      <c r="I1543" s="40"/>
    </row>
    <row r="1544" spans="2:9">
      <c r="B1544" s="44">
        <v>41253</v>
      </c>
      <c r="C1544" s="42"/>
      <c r="D1544" s="42"/>
      <c r="E1544" s="42"/>
      <c r="F1544" s="40"/>
      <c r="G1544" s="40"/>
      <c r="H1544" s="40"/>
      <c r="I1544" s="40"/>
    </row>
    <row r="1545" spans="2:9">
      <c r="B1545" s="44">
        <v>41254</v>
      </c>
      <c r="C1545" s="42"/>
      <c r="D1545" s="42"/>
      <c r="E1545" s="42"/>
      <c r="F1545" s="40"/>
      <c r="G1545" s="40"/>
      <c r="H1545" s="40"/>
      <c r="I1545" s="40"/>
    </row>
    <row r="1546" spans="2:9">
      <c r="B1546" s="44">
        <v>41255</v>
      </c>
      <c r="C1546" s="42"/>
      <c r="D1546" s="42"/>
      <c r="E1546" s="42"/>
      <c r="F1546" s="40"/>
      <c r="G1546" s="40"/>
      <c r="H1546" s="40"/>
      <c r="I1546" s="40"/>
    </row>
    <row r="1547" spans="2:9">
      <c r="B1547" s="44">
        <v>41256</v>
      </c>
      <c r="C1547" s="42"/>
      <c r="D1547" s="42"/>
      <c r="E1547" s="42"/>
      <c r="F1547" s="40"/>
      <c r="G1547" s="40"/>
      <c r="H1547" s="40"/>
      <c r="I1547" s="40"/>
    </row>
    <row r="1548" spans="2:9">
      <c r="B1548" s="44">
        <v>41257</v>
      </c>
      <c r="C1548" s="42"/>
      <c r="D1548" s="42"/>
      <c r="E1548" s="42"/>
      <c r="F1548" s="40"/>
      <c r="G1548" s="40"/>
      <c r="H1548" s="40"/>
      <c r="I1548" s="40"/>
    </row>
    <row r="1549" spans="2:9">
      <c r="B1549" s="44">
        <v>41258</v>
      </c>
      <c r="C1549" s="42"/>
      <c r="D1549" s="42"/>
      <c r="E1549" s="42"/>
      <c r="F1549" s="40"/>
      <c r="G1549" s="40"/>
      <c r="H1549" s="40"/>
      <c r="I1549" s="40"/>
    </row>
    <row r="1550" spans="2:9">
      <c r="B1550" s="44">
        <v>41259</v>
      </c>
      <c r="C1550" s="42"/>
      <c r="D1550" s="42"/>
      <c r="E1550" s="42"/>
      <c r="F1550" s="40"/>
      <c r="G1550" s="40"/>
      <c r="H1550" s="40"/>
      <c r="I1550" s="40"/>
    </row>
    <row r="1551" spans="2:9">
      <c r="B1551" s="44">
        <v>41260</v>
      </c>
      <c r="C1551" s="42"/>
      <c r="D1551" s="42"/>
      <c r="E1551" s="42"/>
      <c r="F1551" s="40"/>
      <c r="G1551" s="40"/>
      <c r="H1551" s="40"/>
      <c r="I1551" s="40"/>
    </row>
    <row r="1552" spans="2:9">
      <c r="B1552" s="44">
        <v>41261</v>
      </c>
      <c r="C1552" s="42"/>
      <c r="D1552" s="42"/>
      <c r="E1552" s="42"/>
      <c r="F1552" s="40"/>
      <c r="G1552" s="40"/>
      <c r="H1552" s="40"/>
      <c r="I1552" s="40"/>
    </row>
    <row r="1553" spans="2:9">
      <c r="B1553" s="44">
        <v>41262</v>
      </c>
      <c r="C1553" s="42"/>
      <c r="D1553" s="42"/>
      <c r="E1553" s="42"/>
      <c r="F1553" s="40"/>
      <c r="G1553" s="40"/>
      <c r="H1553" s="40"/>
      <c r="I1553" s="40"/>
    </row>
    <row r="1554" spans="2:9">
      <c r="B1554" s="44">
        <v>41263</v>
      </c>
      <c r="C1554" s="42"/>
      <c r="D1554" s="42"/>
      <c r="E1554" s="42"/>
      <c r="F1554" s="40"/>
      <c r="G1554" s="40"/>
      <c r="H1554" s="40"/>
      <c r="I1554" s="40"/>
    </row>
    <row r="1555" spans="2:9">
      <c r="B1555" s="44">
        <v>41264</v>
      </c>
      <c r="C1555" s="42"/>
      <c r="D1555" s="42"/>
      <c r="E1555" s="42"/>
      <c r="F1555" s="40"/>
      <c r="G1555" s="40"/>
      <c r="H1555" s="40"/>
      <c r="I1555" s="40"/>
    </row>
    <row r="1556" spans="2:9">
      <c r="B1556" s="44">
        <v>41265</v>
      </c>
      <c r="C1556" s="42"/>
      <c r="D1556" s="42"/>
      <c r="E1556" s="42"/>
      <c r="F1556" s="40"/>
      <c r="G1556" s="40"/>
      <c r="H1556" s="40"/>
      <c r="I1556" s="40"/>
    </row>
    <row r="1557" spans="2:9">
      <c r="B1557" s="44">
        <v>41266</v>
      </c>
      <c r="C1557" s="42"/>
      <c r="D1557" s="42"/>
      <c r="E1557" s="42"/>
      <c r="F1557" s="40"/>
      <c r="G1557" s="40"/>
      <c r="H1557" s="40"/>
      <c r="I1557" s="40"/>
    </row>
    <row r="1558" spans="2:9">
      <c r="B1558" s="44">
        <v>41267</v>
      </c>
      <c r="C1558" s="42"/>
      <c r="D1558" s="42"/>
      <c r="E1558" s="42"/>
      <c r="F1558" s="40"/>
      <c r="G1558" s="40"/>
      <c r="H1558" s="40"/>
      <c r="I1558" s="40"/>
    </row>
    <row r="1559" spans="2:9">
      <c r="B1559" s="44">
        <v>41268</v>
      </c>
      <c r="C1559" s="42"/>
      <c r="D1559" s="42"/>
      <c r="E1559" s="42"/>
      <c r="F1559" s="40"/>
      <c r="G1559" s="40"/>
      <c r="H1559" s="40"/>
      <c r="I1559" s="40"/>
    </row>
    <row r="1560" spans="2:9">
      <c r="B1560" s="44">
        <v>41269</v>
      </c>
      <c r="C1560" s="42"/>
      <c r="D1560" s="42"/>
      <c r="E1560" s="42"/>
      <c r="F1560" s="40"/>
      <c r="G1560" s="40"/>
      <c r="H1560" s="40"/>
      <c r="I1560" s="40"/>
    </row>
    <row r="1561" spans="2:9">
      <c r="B1561" s="44">
        <v>41270</v>
      </c>
      <c r="C1561" s="42"/>
      <c r="D1561" s="42"/>
      <c r="E1561" s="42"/>
      <c r="F1561" s="40"/>
      <c r="G1561" s="40"/>
      <c r="H1561" s="40"/>
      <c r="I1561" s="40"/>
    </row>
    <row r="1562" spans="2:9">
      <c r="B1562" s="44">
        <v>41271</v>
      </c>
      <c r="C1562" s="42"/>
      <c r="D1562" s="42"/>
      <c r="E1562" s="42"/>
      <c r="F1562" s="40"/>
      <c r="G1562" s="40"/>
      <c r="H1562" s="40"/>
      <c r="I1562" s="40"/>
    </row>
    <row r="1563" spans="2:9">
      <c r="B1563" s="44">
        <v>41272</v>
      </c>
      <c r="C1563" s="42"/>
      <c r="D1563" s="42"/>
      <c r="E1563" s="42"/>
      <c r="F1563" s="40"/>
      <c r="G1563" s="40"/>
      <c r="H1563" s="40"/>
      <c r="I1563" s="40"/>
    </row>
    <row r="1564" spans="2:9">
      <c r="B1564" s="44">
        <v>41273</v>
      </c>
      <c r="C1564" s="42"/>
      <c r="D1564" s="42"/>
      <c r="E1564" s="42"/>
      <c r="F1564" s="40"/>
      <c r="G1564" s="40"/>
      <c r="H1564" s="40"/>
      <c r="I1564" s="40"/>
    </row>
    <row r="1565" spans="2:9">
      <c r="B1565" s="44">
        <v>41274</v>
      </c>
      <c r="C1565" s="42"/>
      <c r="D1565" s="42"/>
      <c r="E1565" s="42"/>
      <c r="F1565" s="40"/>
      <c r="G1565" s="40"/>
      <c r="H1565" s="40"/>
      <c r="I1565" s="40"/>
    </row>
    <row r="1566" spans="2:9">
      <c r="B1566" s="44">
        <v>41275</v>
      </c>
      <c r="C1566" s="42"/>
      <c r="D1566" s="42"/>
      <c r="E1566" s="42"/>
      <c r="F1566" s="40"/>
      <c r="G1566" s="40"/>
      <c r="H1566" s="40"/>
      <c r="I1566" s="40"/>
    </row>
    <row r="1567" spans="2:9">
      <c r="B1567" s="44">
        <v>41276</v>
      </c>
      <c r="C1567" s="42"/>
      <c r="D1567" s="42"/>
      <c r="E1567" s="42"/>
      <c r="F1567" s="40"/>
      <c r="G1567" s="40"/>
      <c r="H1567" s="40"/>
      <c r="I1567" s="40"/>
    </row>
    <row r="1568" spans="2:9">
      <c r="B1568" s="44">
        <v>41277</v>
      </c>
      <c r="C1568" s="42"/>
      <c r="D1568" s="42"/>
      <c r="E1568" s="42"/>
      <c r="F1568" s="40"/>
      <c r="G1568" s="40"/>
      <c r="H1568" s="40"/>
      <c r="I1568" s="40"/>
    </row>
    <row r="1569" spans="2:9">
      <c r="B1569" s="44">
        <v>41278</v>
      </c>
      <c r="C1569" s="42"/>
      <c r="D1569" s="42"/>
      <c r="E1569" s="42"/>
      <c r="F1569" s="40"/>
      <c r="G1569" s="40"/>
      <c r="H1569" s="40"/>
      <c r="I1569" s="40"/>
    </row>
    <row r="1570" spans="2:9">
      <c r="B1570" s="44">
        <v>41279</v>
      </c>
      <c r="C1570" s="42"/>
      <c r="D1570" s="42"/>
      <c r="E1570" s="42"/>
      <c r="F1570" s="40"/>
      <c r="G1570" s="40"/>
      <c r="H1570" s="40"/>
      <c r="I1570" s="40"/>
    </row>
    <row r="1571" spans="2:9">
      <c r="B1571" s="44">
        <v>41280</v>
      </c>
      <c r="C1571" s="42"/>
      <c r="D1571" s="42"/>
      <c r="E1571" s="42"/>
      <c r="F1571" s="40"/>
      <c r="G1571" s="40"/>
      <c r="H1571" s="40"/>
      <c r="I1571" s="40"/>
    </row>
    <row r="1572" spans="2:9">
      <c r="B1572" s="44">
        <v>41281</v>
      </c>
      <c r="C1572" s="42"/>
      <c r="D1572" s="42"/>
      <c r="E1572" s="42"/>
      <c r="F1572" s="40"/>
      <c r="G1572" s="40"/>
      <c r="H1572" s="40"/>
      <c r="I1572" s="40"/>
    </row>
    <row r="1573" spans="2:9">
      <c r="B1573" s="44">
        <v>41282</v>
      </c>
      <c r="C1573" s="42"/>
      <c r="D1573" s="42"/>
      <c r="E1573" s="42"/>
      <c r="F1573" s="40"/>
      <c r="G1573" s="40"/>
      <c r="H1573" s="40"/>
      <c r="I1573" s="40"/>
    </row>
    <row r="1574" spans="2:9">
      <c r="B1574" s="44">
        <v>41283</v>
      </c>
      <c r="C1574" s="42"/>
      <c r="D1574" s="42"/>
      <c r="E1574" s="42"/>
      <c r="F1574" s="40"/>
      <c r="G1574" s="40"/>
      <c r="H1574" s="40"/>
      <c r="I1574" s="40"/>
    </row>
    <row r="1575" spans="2:9">
      <c r="B1575" s="44">
        <v>41284</v>
      </c>
      <c r="C1575" s="42"/>
      <c r="D1575" s="42"/>
      <c r="E1575" s="42"/>
      <c r="F1575" s="40"/>
      <c r="G1575" s="40"/>
      <c r="H1575" s="40"/>
      <c r="I1575" s="40"/>
    </row>
    <row r="1576" spans="2:9">
      <c r="B1576" s="44">
        <v>41285</v>
      </c>
      <c r="C1576" s="42"/>
      <c r="D1576" s="42"/>
      <c r="E1576" s="42"/>
      <c r="F1576" s="40"/>
      <c r="G1576" s="40"/>
      <c r="H1576" s="40"/>
      <c r="I1576" s="40"/>
    </row>
    <row r="1577" spans="2:9">
      <c r="B1577" s="44">
        <v>41286</v>
      </c>
      <c r="C1577" s="42"/>
      <c r="D1577" s="42"/>
      <c r="E1577" s="42"/>
      <c r="F1577" s="40"/>
      <c r="G1577" s="40"/>
      <c r="H1577" s="40"/>
      <c r="I1577" s="40"/>
    </row>
    <row r="1578" spans="2:9">
      <c r="B1578" s="44">
        <v>41287</v>
      </c>
      <c r="C1578" s="42"/>
      <c r="D1578" s="42"/>
      <c r="E1578" s="42"/>
      <c r="F1578" s="40"/>
      <c r="G1578" s="40"/>
      <c r="H1578" s="40"/>
      <c r="I1578" s="40"/>
    </row>
    <row r="1579" spans="2:9">
      <c r="B1579" s="44">
        <v>41288</v>
      </c>
      <c r="C1579" s="42"/>
      <c r="D1579" s="42"/>
      <c r="E1579" s="42"/>
      <c r="F1579" s="40"/>
      <c r="G1579" s="40"/>
      <c r="H1579" s="40"/>
      <c r="I1579" s="40"/>
    </row>
    <row r="1580" spans="2:9">
      <c r="B1580" s="44">
        <v>41289</v>
      </c>
      <c r="C1580" s="42"/>
      <c r="D1580" s="42"/>
      <c r="E1580" s="42"/>
      <c r="F1580" s="40"/>
      <c r="G1580" s="40"/>
      <c r="H1580" s="40"/>
      <c r="I1580" s="40"/>
    </row>
    <row r="1581" spans="2:9">
      <c r="B1581" s="44">
        <v>41290</v>
      </c>
      <c r="C1581" s="42"/>
      <c r="D1581" s="42"/>
      <c r="E1581" s="42"/>
      <c r="F1581" s="40"/>
      <c r="G1581" s="40"/>
      <c r="H1581" s="40"/>
      <c r="I1581" s="40"/>
    </row>
    <row r="1582" spans="2:9">
      <c r="B1582" s="44">
        <v>41291</v>
      </c>
      <c r="C1582" s="42"/>
      <c r="D1582" s="42"/>
      <c r="E1582" s="42"/>
      <c r="F1582" s="40"/>
      <c r="G1582" s="40"/>
      <c r="H1582" s="40"/>
      <c r="I1582" s="40"/>
    </row>
    <row r="1583" spans="2:9">
      <c r="B1583" s="44">
        <v>41292</v>
      </c>
      <c r="C1583" s="42"/>
      <c r="D1583" s="42"/>
      <c r="E1583" s="42"/>
      <c r="F1583" s="40"/>
      <c r="G1583" s="40"/>
      <c r="H1583" s="40"/>
      <c r="I1583" s="40"/>
    </row>
    <row r="1584" spans="2:9">
      <c r="B1584" s="44">
        <v>41293</v>
      </c>
      <c r="C1584" s="42"/>
      <c r="D1584" s="42"/>
      <c r="E1584" s="42"/>
      <c r="F1584" s="40"/>
      <c r="G1584" s="40"/>
      <c r="H1584" s="40"/>
      <c r="I1584" s="40"/>
    </row>
    <row r="1585" spans="2:9">
      <c r="B1585" s="44">
        <v>41294</v>
      </c>
      <c r="C1585" s="42"/>
      <c r="D1585" s="42"/>
      <c r="E1585" s="42"/>
      <c r="F1585" s="40"/>
      <c r="G1585" s="40"/>
      <c r="H1585" s="40"/>
      <c r="I1585" s="40"/>
    </row>
    <row r="1586" spans="2:9">
      <c r="B1586" s="44">
        <v>41295</v>
      </c>
      <c r="C1586" s="42"/>
      <c r="D1586" s="42"/>
      <c r="E1586" s="42"/>
      <c r="F1586" s="40"/>
      <c r="G1586" s="40"/>
      <c r="H1586" s="40"/>
      <c r="I1586" s="40"/>
    </row>
    <row r="1587" spans="2:9">
      <c r="B1587" s="44">
        <v>41296</v>
      </c>
      <c r="C1587" s="42"/>
      <c r="D1587" s="42"/>
      <c r="E1587" s="42"/>
      <c r="F1587" s="40"/>
      <c r="G1587" s="40"/>
      <c r="H1587" s="40"/>
      <c r="I1587" s="40"/>
    </row>
    <row r="1588" spans="2:9">
      <c r="B1588" s="44">
        <v>41297</v>
      </c>
      <c r="C1588" s="42"/>
      <c r="D1588" s="42"/>
      <c r="E1588" s="42"/>
      <c r="F1588" s="40"/>
      <c r="G1588" s="40"/>
      <c r="H1588" s="40"/>
      <c r="I1588" s="40"/>
    </row>
    <row r="1589" spans="2:9">
      <c r="B1589" s="44">
        <v>41298</v>
      </c>
      <c r="C1589" s="42"/>
      <c r="D1589" s="42"/>
      <c r="E1589" s="42"/>
      <c r="F1589" s="40"/>
      <c r="G1589" s="40"/>
      <c r="H1589" s="40"/>
      <c r="I1589" s="40"/>
    </row>
    <row r="1590" spans="2:9">
      <c r="B1590" s="44">
        <v>41299</v>
      </c>
      <c r="C1590" s="42"/>
      <c r="D1590" s="42"/>
      <c r="E1590" s="42"/>
      <c r="F1590" s="40"/>
      <c r="G1590" s="40"/>
      <c r="H1590" s="40"/>
      <c r="I1590" s="40"/>
    </row>
    <row r="1591" spans="2:9">
      <c r="B1591" s="44">
        <v>41300</v>
      </c>
      <c r="C1591" s="42"/>
      <c r="D1591" s="42"/>
      <c r="E1591" s="42"/>
      <c r="F1591" s="40"/>
      <c r="G1591" s="40"/>
      <c r="H1591" s="40"/>
      <c r="I1591" s="40"/>
    </row>
    <row r="1592" spans="2:9">
      <c r="B1592" s="44">
        <v>41301</v>
      </c>
      <c r="C1592" s="42"/>
      <c r="D1592" s="42"/>
      <c r="E1592" s="42"/>
      <c r="F1592" s="40"/>
      <c r="G1592" s="40"/>
      <c r="H1592" s="40"/>
      <c r="I1592" s="40"/>
    </row>
    <row r="1593" spans="2:9">
      <c r="B1593" s="44">
        <v>41302</v>
      </c>
      <c r="C1593" s="42"/>
      <c r="D1593" s="42"/>
      <c r="E1593" s="42"/>
      <c r="F1593" s="40"/>
      <c r="G1593" s="40"/>
      <c r="H1593" s="40"/>
      <c r="I1593" s="40"/>
    </row>
    <row r="1594" spans="2:9">
      <c r="B1594" s="44">
        <v>41303</v>
      </c>
      <c r="C1594" s="42"/>
      <c r="D1594" s="42"/>
      <c r="E1594" s="42"/>
      <c r="F1594" s="40"/>
      <c r="G1594" s="40"/>
      <c r="H1594" s="40"/>
      <c r="I1594" s="40"/>
    </row>
    <row r="1595" spans="2:9">
      <c r="B1595" s="44">
        <v>41304</v>
      </c>
      <c r="C1595" s="42"/>
      <c r="D1595" s="42"/>
      <c r="E1595" s="42"/>
      <c r="F1595" s="40"/>
      <c r="G1595" s="40"/>
      <c r="H1595" s="40"/>
      <c r="I1595" s="40"/>
    </row>
    <row r="1596" spans="2:9">
      <c r="B1596" s="44">
        <v>41305</v>
      </c>
      <c r="C1596" s="42"/>
      <c r="D1596" s="42"/>
      <c r="E1596" s="42"/>
      <c r="F1596" s="40"/>
      <c r="G1596" s="40"/>
      <c r="H1596" s="40"/>
      <c r="I1596" s="40"/>
    </row>
    <row r="1597" spans="2:9">
      <c r="B1597" s="44">
        <v>41306</v>
      </c>
      <c r="C1597" s="42"/>
      <c r="D1597" s="42"/>
      <c r="E1597" s="42"/>
      <c r="F1597" s="40"/>
      <c r="G1597" s="40"/>
      <c r="H1597" s="40"/>
      <c r="I1597" s="40"/>
    </row>
    <row r="1598" spans="2:9">
      <c r="B1598" s="44">
        <v>41307</v>
      </c>
      <c r="C1598" s="42"/>
      <c r="D1598" s="42"/>
      <c r="E1598" s="42"/>
      <c r="F1598" s="40"/>
      <c r="G1598" s="40"/>
      <c r="H1598" s="40"/>
      <c r="I1598" s="40"/>
    </row>
    <row r="1599" spans="2:9">
      <c r="B1599" s="44">
        <v>41308</v>
      </c>
      <c r="C1599" s="42"/>
      <c r="D1599" s="42"/>
      <c r="E1599" s="42"/>
      <c r="F1599" s="40"/>
      <c r="G1599" s="40"/>
      <c r="H1599" s="40"/>
      <c r="I1599" s="40"/>
    </row>
    <row r="1600" spans="2:9">
      <c r="B1600" s="44">
        <v>41309</v>
      </c>
      <c r="C1600" s="42"/>
      <c r="D1600" s="42"/>
      <c r="E1600" s="42"/>
      <c r="F1600" s="40"/>
      <c r="G1600" s="40"/>
      <c r="H1600" s="40"/>
      <c r="I1600" s="40"/>
    </row>
    <row r="1601" spans="2:9">
      <c r="B1601" s="44">
        <v>41310</v>
      </c>
      <c r="C1601" s="42"/>
      <c r="D1601" s="42"/>
      <c r="E1601" s="42"/>
      <c r="F1601" s="40"/>
      <c r="G1601" s="40"/>
      <c r="H1601" s="40"/>
      <c r="I1601" s="40"/>
    </row>
    <row r="1602" spans="2:9">
      <c r="B1602" s="44">
        <v>41311</v>
      </c>
      <c r="C1602" s="42"/>
      <c r="D1602" s="42"/>
      <c r="E1602" s="42"/>
      <c r="F1602" s="40"/>
      <c r="G1602" s="40"/>
      <c r="H1602" s="40"/>
      <c r="I1602" s="40"/>
    </row>
    <row r="1603" spans="2:9">
      <c r="B1603" s="44">
        <v>41312</v>
      </c>
      <c r="C1603" s="42"/>
      <c r="D1603" s="42"/>
      <c r="E1603" s="42"/>
      <c r="F1603" s="40"/>
      <c r="G1603" s="40"/>
      <c r="H1603" s="40"/>
      <c r="I1603" s="40"/>
    </row>
    <row r="1604" spans="2:9">
      <c r="B1604" s="44">
        <v>41313</v>
      </c>
      <c r="C1604" s="42"/>
      <c r="D1604" s="42"/>
      <c r="E1604" s="42"/>
      <c r="F1604" s="40"/>
      <c r="G1604" s="40"/>
      <c r="H1604" s="40"/>
      <c r="I1604" s="40"/>
    </row>
    <row r="1605" spans="2:9">
      <c r="B1605" s="44">
        <v>41314</v>
      </c>
      <c r="C1605" s="42"/>
      <c r="D1605" s="42"/>
      <c r="E1605" s="42"/>
      <c r="F1605" s="40"/>
      <c r="G1605" s="40"/>
      <c r="H1605" s="40"/>
      <c r="I1605" s="40"/>
    </row>
    <row r="1606" spans="2:9">
      <c r="B1606" s="44">
        <v>41315</v>
      </c>
      <c r="C1606" s="42"/>
      <c r="D1606" s="42"/>
      <c r="E1606" s="42"/>
      <c r="F1606" s="40"/>
      <c r="G1606" s="40"/>
      <c r="H1606" s="40"/>
      <c r="I1606" s="40"/>
    </row>
    <row r="1607" spans="2:9">
      <c r="B1607" s="44">
        <v>41316</v>
      </c>
      <c r="C1607" s="42"/>
      <c r="D1607" s="42"/>
      <c r="E1607" s="42"/>
      <c r="F1607" s="40"/>
      <c r="G1607" s="40"/>
      <c r="H1607" s="40"/>
      <c r="I1607" s="40"/>
    </row>
    <row r="1608" spans="2:9">
      <c r="B1608" s="44">
        <v>41317</v>
      </c>
      <c r="C1608" s="42"/>
      <c r="D1608" s="42"/>
      <c r="E1608" s="42"/>
      <c r="F1608" s="40"/>
      <c r="G1608" s="40"/>
      <c r="H1608" s="40"/>
      <c r="I1608" s="40"/>
    </row>
    <row r="1609" spans="2:9">
      <c r="B1609" s="44">
        <v>41318</v>
      </c>
      <c r="C1609" s="42"/>
      <c r="D1609" s="42"/>
      <c r="E1609" s="42"/>
      <c r="F1609" s="40"/>
      <c r="G1609" s="40"/>
      <c r="H1609" s="40"/>
      <c r="I1609" s="40"/>
    </row>
    <row r="1610" spans="2:9">
      <c r="B1610" s="44">
        <v>41319</v>
      </c>
      <c r="C1610" s="42"/>
      <c r="D1610" s="42"/>
      <c r="E1610" s="42"/>
      <c r="F1610" s="40"/>
      <c r="G1610" s="40"/>
      <c r="H1610" s="40"/>
      <c r="I1610" s="40"/>
    </row>
    <row r="1611" spans="2:9">
      <c r="B1611" s="44">
        <v>41320</v>
      </c>
      <c r="C1611" s="42"/>
      <c r="D1611" s="42"/>
      <c r="E1611" s="42"/>
      <c r="F1611" s="40"/>
      <c r="G1611" s="40"/>
      <c r="H1611" s="40"/>
      <c r="I1611" s="40"/>
    </row>
    <row r="1612" spans="2:9">
      <c r="B1612" s="44">
        <v>41321</v>
      </c>
      <c r="C1612" s="42"/>
      <c r="D1612" s="42"/>
      <c r="E1612" s="42"/>
      <c r="F1612" s="40"/>
      <c r="G1612" s="40"/>
      <c r="H1612" s="40"/>
      <c r="I1612" s="40"/>
    </row>
    <row r="1613" spans="2:9">
      <c r="B1613" s="44">
        <v>41322</v>
      </c>
      <c r="C1613" s="42"/>
      <c r="D1613" s="42"/>
      <c r="E1613" s="42"/>
      <c r="F1613" s="40"/>
      <c r="G1613" s="40"/>
      <c r="H1613" s="40"/>
      <c r="I1613" s="40"/>
    </row>
    <row r="1614" spans="2:9">
      <c r="B1614" s="44">
        <v>41323</v>
      </c>
      <c r="C1614" s="42"/>
      <c r="D1614" s="42"/>
      <c r="E1614" s="42"/>
      <c r="F1614" s="40"/>
      <c r="G1614" s="40"/>
      <c r="H1614" s="40"/>
      <c r="I1614" s="40"/>
    </row>
    <row r="1615" spans="2:9">
      <c r="B1615" s="44">
        <v>41324</v>
      </c>
      <c r="C1615" s="42"/>
      <c r="D1615" s="42"/>
      <c r="E1615" s="42"/>
      <c r="F1615" s="40"/>
      <c r="G1615" s="40"/>
      <c r="H1615" s="40"/>
      <c r="I1615" s="40"/>
    </row>
    <row r="1616" spans="2:9">
      <c r="B1616" s="44">
        <v>41325</v>
      </c>
      <c r="C1616" s="42"/>
      <c r="D1616" s="42"/>
      <c r="E1616" s="42"/>
      <c r="F1616" s="40"/>
      <c r="G1616" s="40"/>
      <c r="H1616" s="40"/>
      <c r="I1616" s="40"/>
    </row>
    <row r="1617" spans="2:9">
      <c r="B1617" s="44">
        <v>41326</v>
      </c>
      <c r="C1617" s="42"/>
      <c r="D1617" s="42"/>
      <c r="E1617" s="42"/>
      <c r="F1617" s="40"/>
      <c r="G1617" s="40"/>
      <c r="H1617" s="40"/>
      <c r="I1617" s="40"/>
    </row>
    <row r="1618" spans="2:9">
      <c r="B1618" s="44">
        <v>41327</v>
      </c>
      <c r="C1618" s="42"/>
      <c r="D1618" s="42"/>
      <c r="E1618" s="42"/>
      <c r="F1618" s="40"/>
      <c r="G1618" s="40"/>
      <c r="H1618" s="40"/>
      <c r="I1618" s="40"/>
    </row>
    <row r="1619" spans="2:9">
      <c r="B1619" s="44">
        <v>41328</v>
      </c>
      <c r="C1619" s="42"/>
      <c r="D1619" s="42"/>
      <c r="E1619" s="42"/>
      <c r="F1619" s="40"/>
      <c r="G1619" s="40"/>
      <c r="H1619" s="40"/>
      <c r="I1619" s="40"/>
    </row>
    <row r="1620" spans="2:9">
      <c r="B1620" s="44">
        <v>41329</v>
      </c>
      <c r="C1620" s="42"/>
      <c r="D1620" s="42"/>
      <c r="E1620" s="42"/>
      <c r="F1620" s="40"/>
      <c r="G1620" s="40"/>
      <c r="H1620" s="40"/>
      <c r="I1620" s="40"/>
    </row>
    <row r="1621" spans="2:9">
      <c r="B1621" s="44">
        <v>41330</v>
      </c>
      <c r="C1621" s="42"/>
      <c r="D1621" s="42"/>
      <c r="E1621" s="42"/>
      <c r="F1621" s="40"/>
      <c r="G1621" s="40"/>
      <c r="H1621" s="40"/>
      <c r="I1621" s="40"/>
    </row>
    <row r="1622" spans="2:9">
      <c r="B1622" s="44">
        <v>41331</v>
      </c>
      <c r="C1622" s="42"/>
      <c r="D1622" s="42"/>
      <c r="E1622" s="42"/>
      <c r="F1622" s="40"/>
      <c r="G1622" s="40"/>
      <c r="H1622" s="40"/>
      <c r="I1622" s="40"/>
    </row>
    <row r="1623" spans="2:9">
      <c r="B1623" s="44">
        <v>41332</v>
      </c>
      <c r="C1623" s="42"/>
      <c r="D1623" s="42"/>
      <c r="E1623" s="42"/>
      <c r="F1623" s="40"/>
      <c r="G1623" s="40"/>
      <c r="H1623" s="40"/>
      <c r="I1623" s="40"/>
    </row>
    <row r="1624" spans="2:9">
      <c r="B1624" s="44">
        <v>41333</v>
      </c>
      <c r="C1624" s="42"/>
      <c r="D1624" s="42"/>
      <c r="E1624" s="42"/>
      <c r="F1624" s="40"/>
      <c r="G1624" s="40"/>
      <c r="H1624" s="40"/>
      <c r="I1624" s="40"/>
    </row>
    <row r="1625" spans="2:9">
      <c r="B1625" s="44">
        <v>41334</v>
      </c>
      <c r="C1625" s="42"/>
      <c r="D1625" s="42"/>
      <c r="E1625" s="42"/>
      <c r="F1625" s="40"/>
      <c r="G1625" s="40"/>
      <c r="H1625" s="40"/>
      <c r="I1625" s="40"/>
    </row>
    <row r="1626" spans="2:9">
      <c r="B1626" s="44">
        <v>41335</v>
      </c>
      <c r="C1626" s="42"/>
      <c r="D1626" s="42"/>
      <c r="E1626" s="42"/>
      <c r="F1626" s="40"/>
      <c r="G1626" s="40"/>
      <c r="H1626" s="40"/>
      <c r="I1626" s="40"/>
    </row>
    <row r="1627" spans="2:9">
      <c r="B1627" s="44">
        <v>41336</v>
      </c>
      <c r="C1627" s="42"/>
      <c r="D1627" s="42"/>
      <c r="E1627" s="42"/>
      <c r="F1627" s="40"/>
      <c r="G1627" s="40"/>
      <c r="H1627" s="40"/>
      <c r="I1627" s="40"/>
    </row>
    <row r="1628" spans="2:9">
      <c r="B1628" s="44">
        <v>41337</v>
      </c>
      <c r="C1628" s="42"/>
      <c r="D1628" s="42"/>
      <c r="E1628" s="42"/>
      <c r="F1628" s="40"/>
      <c r="G1628" s="40"/>
      <c r="H1628" s="40"/>
      <c r="I1628" s="40"/>
    </row>
    <row r="1629" spans="2:9">
      <c r="B1629" s="44">
        <v>41338</v>
      </c>
      <c r="C1629" s="42"/>
      <c r="D1629" s="42"/>
      <c r="E1629" s="42"/>
      <c r="F1629" s="40"/>
      <c r="G1629" s="40"/>
      <c r="H1629" s="40"/>
      <c r="I1629" s="40"/>
    </row>
    <row r="1630" spans="2:9">
      <c r="B1630" s="44">
        <v>41339</v>
      </c>
      <c r="C1630" s="42"/>
      <c r="D1630" s="42"/>
      <c r="E1630" s="42"/>
      <c r="F1630" s="40"/>
      <c r="G1630" s="40"/>
      <c r="H1630" s="40"/>
      <c r="I1630" s="40"/>
    </row>
    <row r="1631" spans="2:9">
      <c r="B1631" s="44">
        <v>41340</v>
      </c>
      <c r="C1631" s="42"/>
      <c r="D1631" s="42"/>
      <c r="E1631" s="42"/>
      <c r="F1631" s="40"/>
      <c r="G1631" s="40"/>
      <c r="H1631" s="40"/>
      <c r="I1631" s="40"/>
    </row>
    <row r="1632" spans="2:9">
      <c r="B1632" s="44">
        <v>41341</v>
      </c>
      <c r="C1632" s="42"/>
      <c r="D1632" s="42"/>
      <c r="E1632" s="42"/>
      <c r="F1632" s="40"/>
      <c r="G1632" s="40"/>
      <c r="H1632" s="40"/>
      <c r="I1632" s="40"/>
    </row>
    <row r="1633" spans="2:9">
      <c r="B1633" s="44">
        <v>41342</v>
      </c>
      <c r="C1633" s="42"/>
      <c r="D1633" s="42"/>
      <c r="E1633" s="42"/>
      <c r="F1633" s="40"/>
      <c r="G1633" s="40"/>
      <c r="H1633" s="40"/>
      <c r="I1633" s="40"/>
    </row>
    <row r="1634" spans="2:9">
      <c r="B1634" s="44">
        <v>41343</v>
      </c>
      <c r="C1634" s="42"/>
      <c r="D1634" s="42"/>
      <c r="E1634" s="42"/>
      <c r="F1634" s="40"/>
      <c r="G1634" s="40"/>
      <c r="H1634" s="40"/>
      <c r="I1634" s="40"/>
    </row>
    <row r="1635" spans="2:9">
      <c r="B1635" s="44">
        <v>41344</v>
      </c>
      <c r="C1635" s="42"/>
      <c r="D1635" s="42"/>
      <c r="E1635" s="42"/>
      <c r="F1635" s="40"/>
      <c r="G1635" s="40"/>
      <c r="H1635" s="40"/>
      <c r="I1635" s="40"/>
    </row>
    <row r="1636" spans="2:9">
      <c r="B1636" s="44">
        <v>41345</v>
      </c>
      <c r="C1636" s="42"/>
      <c r="D1636" s="42"/>
      <c r="E1636" s="42"/>
      <c r="F1636" s="40"/>
      <c r="G1636" s="40"/>
      <c r="H1636" s="40"/>
      <c r="I1636" s="40"/>
    </row>
    <row r="1637" spans="2:9">
      <c r="B1637" s="44">
        <v>41346</v>
      </c>
      <c r="C1637" s="42"/>
      <c r="D1637" s="42"/>
      <c r="E1637" s="42"/>
      <c r="F1637" s="40"/>
      <c r="G1637" s="40"/>
      <c r="H1637" s="40"/>
      <c r="I1637" s="40"/>
    </row>
    <row r="1638" spans="2:9">
      <c r="B1638" s="44">
        <v>41347</v>
      </c>
      <c r="C1638" s="42"/>
      <c r="D1638" s="42"/>
      <c r="E1638" s="42"/>
      <c r="F1638" s="40"/>
      <c r="G1638" s="40"/>
      <c r="H1638" s="40"/>
      <c r="I1638" s="40"/>
    </row>
    <row r="1639" spans="2:9">
      <c r="B1639" s="44">
        <v>41348</v>
      </c>
      <c r="C1639" s="42"/>
      <c r="D1639" s="42"/>
      <c r="E1639" s="42"/>
      <c r="F1639" s="40"/>
      <c r="G1639" s="40"/>
      <c r="H1639" s="40"/>
      <c r="I1639" s="40"/>
    </row>
    <row r="1640" spans="2:9">
      <c r="B1640" s="44">
        <v>41349</v>
      </c>
      <c r="C1640" s="42"/>
      <c r="D1640" s="42"/>
      <c r="E1640" s="42"/>
      <c r="F1640" s="40"/>
      <c r="G1640" s="40"/>
      <c r="H1640" s="40"/>
      <c r="I1640" s="40"/>
    </row>
    <row r="1641" spans="2:9">
      <c r="B1641" s="44">
        <v>41350</v>
      </c>
      <c r="C1641" s="42"/>
      <c r="D1641" s="42"/>
      <c r="E1641" s="42"/>
      <c r="F1641" s="40"/>
      <c r="G1641" s="40"/>
      <c r="H1641" s="40"/>
      <c r="I1641" s="40"/>
    </row>
    <row r="1642" spans="2:9">
      <c r="B1642" s="44">
        <v>41351</v>
      </c>
      <c r="C1642" s="42"/>
      <c r="D1642" s="42"/>
      <c r="E1642" s="42"/>
      <c r="F1642" s="40"/>
      <c r="G1642" s="40"/>
      <c r="H1642" s="40"/>
      <c r="I1642" s="40"/>
    </row>
    <row r="1643" spans="2:9">
      <c r="B1643" s="44">
        <v>41352</v>
      </c>
      <c r="C1643" s="42"/>
      <c r="D1643" s="42"/>
      <c r="E1643" s="42"/>
      <c r="F1643" s="40"/>
      <c r="G1643" s="40"/>
      <c r="H1643" s="40"/>
      <c r="I1643" s="40"/>
    </row>
    <row r="1644" spans="2:9">
      <c r="B1644" s="44">
        <v>41353</v>
      </c>
      <c r="C1644" s="42"/>
      <c r="D1644" s="42"/>
      <c r="E1644" s="42"/>
      <c r="F1644" s="40"/>
      <c r="G1644" s="40"/>
      <c r="H1644" s="40"/>
      <c r="I1644" s="40"/>
    </row>
    <row r="1645" spans="2:9">
      <c r="B1645" s="44">
        <v>41354</v>
      </c>
      <c r="C1645" s="42"/>
      <c r="D1645" s="42"/>
      <c r="E1645" s="42"/>
      <c r="F1645" s="40"/>
      <c r="G1645" s="40"/>
      <c r="H1645" s="40"/>
      <c r="I1645" s="40"/>
    </row>
    <row r="1646" spans="2:9">
      <c r="B1646" s="44">
        <v>41355</v>
      </c>
      <c r="C1646" s="42"/>
      <c r="D1646" s="42"/>
      <c r="E1646" s="42"/>
      <c r="F1646" s="40"/>
      <c r="G1646" s="40"/>
      <c r="H1646" s="40"/>
      <c r="I1646" s="40"/>
    </row>
    <row r="1647" spans="2:9">
      <c r="B1647" s="44">
        <v>41356</v>
      </c>
      <c r="C1647" s="42"/>
      <c r="D1647" s="42"/>
      <c r="E1647" s="42"/>
      <c r="F1647" s="40"/>
      <c r="G1647" s="40"/>
      <c r="H1647" s="40"/>
      <c r="I1647" s="40"/>
    </row>
    <row r="1648" spans="2:9">
      <c r="B1648" s="44">
        <v>41357</v>
      </c>
      <c r="C1648" s="42"/>
      <c r="D1648" s="42"/>
      <c r="E1648" s="42"/>
      <c r="F1648" s="40"/>
      <c r="G1648" s="40"/>
      <c r="H1648" s="40"/>
      <c r="I1648" s="40"/>
    </row>
    <row r="1649" spans="2:9">
      <c r="B1649" s="44">
        <v>41358</v>
      </c>
      <c r="C1649" s="42"/>
      <c r="D1649" s="42"/>
      <c r="E1649" s="42"/>
      <c r="F1649" s="40"/>
      <c r="G1649" s="40"/>
      <c r="H1649" s="40"/>
      <c r="I1649" s="40"/>
    </row>
    <row r="1650" spans="2:9">
      <c r="B1650" s="44">
        <v>41359</v>
      </c>
      <c r="C1650" s="42"/>
      <c r="D1650" s="42"/>
      <c r="E1650" s="42"/>
      <c r="F1650" s="40"/>
      <c r="G1650" s="40"/>
      <c r="H1650" s="40"/>
      <c r="I1650" s="40"/>
    </row>
    <row r="1651" spans="2:9">
      <c r="B1651" s="44">
        <v>41360</v>
      </c>
      <c r="C1651" s="42"/>
      <c r="D1651" s="42"/>
      <c r="E1651" s="42"/>
      <c r="F1651" s="40"/>
      <c r="G1651" s="40"/>
      <c r="H1651" s="40"/>
      <c r="I1651" s="40"/>
    </row>
    <row r="1652" spans="2:9">
      <c r="B1652" s="44">
        <v>41361</v>
      </c>
      <c r="C1652" s="42"/>
      <c r="D1652" s="42"/>
      <c r="E1652" s="42"/>
      <c r="F1652" s="40"/>
      <c r="G1652" s="40"/>
      <c r="H1652" s="40"/>
      <c r="I1652" s="40"/>
    </row>
    <row r="1653" spans="2:9">
      <c r="B1653" s="44">
        <v>41362</v>
      </c>
      <c r="C1653" s="42"/>
      <c r="D1653" s="42"/>
      <c r="E1653" s="42"/>
      <c r="F1653" s="40"/>
      <c r="G1653" s="40"/>
      <c r="H1653" s="40"/>
      <c r="I1653" s="40"/>
    </row>
    <row r="1654" spans="2:9">
      <c r="B1654" s="44">
        <v>41363</v>
      </c>
      <c r="C1654" s="42"/>
      <c r="D1654" s="42"/>
      <c r="E1654" s="42"/>
      <c r="F1654" s="40"/>
      <c r="G1654" s="40"/>
      <c r="H1654" s="40"/>
      <c r="I1654" s="40"/>
    </row>
    <row r="1655" spans="2:9">
      <c r="B1655" s="44">
        <v>41364</v>
      </c>
      <c r="C1655" s="42"/>
      <c r="D1655" s="42"/>
      <c r="E1655" s="42"/>
      <c r="F1655" s="40"/>
      <c r="G1655" s="40"/>
      <c r="H1655" s="40"/>
      <c r="I1655" s="40"/>
    </row>
    <row r="1656" spans="2:9">
      <c r="B1656" s="44">
        <v>41365</v>
      </c>
      <c r="C1656" s="42"/>
      <c r="D1656" s="42"/>
      <c r="E1656" s="42"/>
      <c r="F1656" s="40"/>
      <c r="G1656" s="40"/>
      <c r="H1656" s="40"/>
      <c r="I1656" s="40"/>
    </row>
    <row r="1657" spans="2:9">
      <c r="B1657" s="44">
        <v>41366</v>
      </c>
      <c r="C1657" s="42"/>
      <c r="D1657" s="42"/>
      <c r="E1657" s="42"/>
      <c r="F1657" s="40"/>
      <c r="G1657" s="40"/>
      <c r="H1657" s="40"/>
      <c r="I1657" s="40"/>
    </row>
    <row r="1658" spans="2:9">
      <c r="B1658" s="44">
        <v>41367</v>
      </c>
      <c r="C1658" s="42"/>
      <c r="D1658" s="42"/>
      <c r="E1658" s="42"/>
      <c r="F1658" s="40"/>
      <c r="G1658" s="40"/>
      <c r="H1658" s="40"/>
      <c r="I1658" s="40"/>
    </row>
    <row r="1659" spans="2:9">
      <c r="B1659" s="44">
        <v>41368</v>
      </c>
      <c r="C1659" s="42"/>
      <c r="D1659" s="42"/>
      <c r="E1659" s="42"/>
      <c r="F1659" s="40"/>
      <c r="G1659" s="40"/>
      <c r="H1659" s="40"/>
      <c r="I1659" s="40"/>
    </row>
    <row r="1660" spans="2:9">
      <c r="B1660" s="44">
        <v>41369</v>
      </c>
      <c r="C1660" s="42"/>
      <c r="D1660" s="42"/>
      <c r="E1660" s="42"/>
      <c r="F1660" s="40"/>
      <c r="G1660" s="40"/>
      <c r="H1660" s="40"/>
      <c r="I1660" s="40"/>
    </row>
    <row r="1661" spans="2:9">
      <c r="B1661" s="44">
        <v>41370</v>
      </c>
      <c r="C1661" s="42"/>
      <c r="D1661" s="42"/>
      <c r="E1661" s="42"/>
      <c r="F1661" s="40"/>
      <c r="G1661" s="40"/>
      <c r="H1661" s="40"/>
      <c r="I1661" s="40"/>
    </row>
    <row r="1662" spans="2:9">
      <c r="B1662" s="44">
        <v>41371</v>
      </c>
      <c r="C1662" s="42"/>
      <c r="D1662" s="42"/>
      <c r="E1662" s="42"/>
      <c r="F1662" s="40"/>
      <c r="G1662" s="40"/>
      <c r="H1662" s="40"/>
      <c r="I1662" s="40"/>
    </row>
    <row r="1663" spans="2:9">
      <c r="B1663" s="44">
        <v>41372</v>
      </c>
      <c r="C1663" s="42"/>
      <c r="D1663" s="42"/>
      <c r="E1663" s="42"/>
      <c r="F1663" s="40"/>
      <c r="G1663" s="40"/>
      <c r="H1663" s="40"/>
      <c r="I1663" s="40"/>
    </row>
    <row r="1664" spans="2:9">
      <c r="B1664" s="44">
        <v>41373</v>
      </c>
      <c r="C1664" s="42"/>
      <c r="D1664" s="42"/>
      <c r="E1664" s="42"/>
      <c r="F1664" s="40"/>
      <c r="G1664" s="40"/>
      <c r="H1664" s="40"/>
      <c r="I1664" s="40"/>
    </row>
    <row r="1665" spans="2:9">
      <c r="B1665" s="44">
        <v>41374</v>
      </c>
      <c r="C1665" s="42"/>
      <c r="D1665" s="42"/>
      <c r="E1665" s="42"/>
      <c r="F1665" s="40"/>
      <c r="G1665" s="40"/>
      <c r="H1665" s="40"/>
      <c r="I1665" s="40"/>
    </row>
    <row r="1666" spans="2:9">
      <c r="B1666" s="44">
        <v>41375</v>
      </c>
      <c r="C1666" s="42"/>
      <c r="D1666" s="42"/>
      <c r="E1666" s="42"/>
      <c r="F1666" s="40"/>
      <c r="G1666" s="40"/>
      <c r="H1666" s="40"/>
      <c r="I1666" s="40"/>
    </row>
    <row r="1667" spans="2:9">
      <c r="B1667" s="44">
        <v>41376</v>
      </c>
      <c r="C1667" s="42"/>
      <c r="D1667" s="42"/>
      <c r="E1667" s="42"/>
      <c r="F1667" s="40"/>
      <c r="G1667" s="40"/>
      <c r="H1667" s="40"/>
      <c r="I1667" s="40"/>
    </row>
    <row r="1668" spans="2:9">
      <c r="B1668" s="44">
        <v>41377</v>
      </c>
      <c r="C1668" s="42"/>
      <c r="D1668" s="42"/>
      <c r="E1668" s="42"/>
      <c r="F1668" s="40"/>
      <c r="G1668" s="40"/>
      <c r="H1668" s="40"/>
      <c r="I1668" s="40"/>
    </row>
    <row r="1669" spans="2:9">
      <c r="B1669" s="44">
        <v>41378</v>
      </c>
      <c r="C1669" s="42"/>
      <c r="D1669" s="42"/>
      <c r="E1669" s="42"/>
      <c r="F1669" s="40"/>
      <c r="G1669" s="40"/>
      <c r="H1669" s="40"/>
      <c r="I1669" s="40"/>
    </row>
    <row r="1670" spans="2:9">
      <c r="B1670" s="44">
        <v>41379</v>
      </c>
      <c r="C1670" s="42"/>
      <c r="D1670" s="42"/>
      <c r="E1670" s="42"/>
      <c r="F1670" s="40"/>
      <c r="G1670" s="40"/>
      <c r="H1670" s="40"/>
      <c r="I1670" s="40"/>
    </row>
    <row r="1671" spans="2:9">
      <c r="B1671" s="44">
        <v>41380</v>
      </c>
      <c r="C1671" s="42"/>
      <c r="D1671" s="42"/>
      <c r="E1671" s="42"/>
      <c r="F1671" s="40"/>
      <c r="G1671" s="40"/>
      <c r="H1671" s="40"/>
      <c r="I1671" s="40"/>
    </row>
    <row r="1672" spans="2:9">
      <c r="B1672" s="44">
        <v>41381</v>
      </c>
      <c r="C1672" s="42"/>
      <c r="D1672" s="42"/>
      <c r="E1672" s="42"/>
      <c r="F1672" s="40"/>
      <c r="G1672" s="40"/>
      <c r="H1672" s="40"/>
      <c r="I1672" s="40"/>
    </row>
    <row r="1673" spans="2:9">
      <c r="B1673" s="44">
        <v>41382</v>
      </c>
      <c r="C1673" s="42"/>
      <c r="D1673" s="42"/>
      <c r="E1673" s="42"/>
      <c r="F1673" s="40"/>
      <c r="G1673" s="40"/>
      <c r="H1673" s="40"/>
      <c r="I1673" s="40"/>
    </row>
    <row r="1674" spans="2:9">
      <c r="B1674" s="44">
        <v>41383</v>
      </c>
      <c r="C1674" s="42"/>
      <c r="D1674" s="42"/>
      <c r="E1674" s="42"/>
      <c r="F1674" s="40"/>
      <c r="G1674" s="40"/>
      <c r="H1674" s="40"/>
      <c r="I1674" s="40"/>
    </row>
    <row r="1675" spans="2:9">
      <c r="B1675" s="44">
        <v>41384</v>
      </c>
      <c r="C1675" s="42"/>
      <c r="D1675" s="42"/>
      <c r="E1675" s="42"/>
      <c r="F1675" s="40"/>
      <c r="G1675" s="40"/>
      <c r="H1675" s="40"/>
      <c r="I1675" s="40"/>
    </row>
    <row r="1676" spans="2:9">
      <c r="B1676" s="44">
        <v>41385</v>
      </c>
      <c r="C1676" s="42"/>
      <c r="D1676" s="42"/>
      <c r="E1676" s="42"/>
      <c r="F1676" s="40"/>
      <c r="G1676" s="40"/>
      <c r="H1676" s="40"/>
      <c r="I1676" s="40"/>
    </row>
    <row r="1677" spans="2:9">
      <c r="B1677" s="44">
        <v>41386</v>
      </c>
      <c r="C1677" s="42"/>
      <c r="D1677" s="42"/>
      <c r="E1677" s="42"/>
      <c r="F1677" s="40"/>
      <c r="G1677" s="40"/>
      <c r="H1677" s="40"/>
      <c r="I1677" s="40"/>
    </row>
    <row r="1678" spans="2:9">
      <c r="B1678" s="44">
        <v>41387</v>
      </c>
      <c r="C1678" s="42"/>
      <c r="D1678" s="42"/>
      <c r="E1678" s="42"/>
      <c r="F1678" s="40"/>
      <c r="G1678" s="40"/>
      <c r="H1678" s="40"/>
      <c r="I1678" s="40"/>
    </row>
    <row r="1679" spans="2:9">
      <c r="B1679" s="44">
        <v>41388</v>
      </c>
      <c r="C1679" s="42"/>
      <c r="D1679" s="42"/>
      <c r="E1679" s="42"/>
      <c r="F1679" s="40"/>
      <c r="G1679" s="40"/>
      <c r="H1679" s="40"/>
      <c r="I1679" s="40"/>
    </row>
    <row r="1680" spans="2:9">
      <c r="B1680" s="44">
        <v>41389</v>
      </c>
      <c r="C1680" s="42"/>
      <c r="D1680" s="42"/>
      <c r="E1680" s="42"/>
      <c r="F1680" s="40"/>
      <c r="G1680" s="40"/>
      <c r="H1680" s="40"/>
      <c r="I1680" s="40"/>
    </row>
    <row r="1681" spans="2:9">
      <c r="B1681" s="44">
        <v>41390</v>
      </c>
      <c r="C1681" s="42"/>
      <c r="D1681" s="42"/>
      <c r="E1681" s="42"/>
      <c r="F1681" s="40"/>
      <c r="G1681" s="40"/>
      <c r="H1681" s="40"/>
      <c r="I1681" s="40"/>
    </row>
    <row r="1682" spans="2:9">
      <c r="B1682" s="44">
        <v>41391</v>
      </c>
      <c r="C1682" s="42"/>
      <c r="D1682" s="42"/>
      <c r="E1682" s="42"/>
      <c r="F1682" s="40"/>
      <c r="G1682" s="40"/>
      <c r="H1682" s="40"/>
      <c r="I1682" s="40"/>
    </row>
    <row r="1683" spans="2:9">
      <c r="B1683" s="44">
        <v>41392</v>
      </c>
      <c r="C1683" s="42"/>
      <c r="D1683" s="42"/>
      <c r="E1683" s="42"/>
      <c r="F1683" s="40"/>
      <c r="G1683" s="40"/>
      <c r="H1683" s="40"/>
      <c r="I1683" s="40"/>
    </row>
    <row r="1684" spans="2:9">
      <c r="B1684" s="44">
        <v>41393</v>
      </c>
      <c r="C1684" s="42"/>
      <c r="D1684" s="42"/>
      <c r="E1684" s="42"/>
      <c r="F1684" s="40"/>
      <c r="G1684" s="40"/>
      <c r="H1684" s="40"/>
      <c r="I1684" s="40"/>
    </row>
    <row r="1685" spans="2:9">
      <c r="B1685" s="44">
        <v>41394</v>
      </c>
      <c r="C1685" s="42"/>
      <c r="D1685" s="42"/>
      <c r="E1685" s="42"/>
      <c r="F1685" s="40"/>
      <c r="G1685" s="40"/>
      <c r="H1685" s="40"/>
      <c r="I1685" s="40"/>
    </row>
    <row r="1686" spans="2:9">
      <c r="B1686" s="44">
        <v>41395</v>
      </c>
      <c r="C1686" s="42"/>
      <c r="D1686" s="42"/>
      <c r="E1686" s="42"/>
      <c r="F1686" s="40"/>
      <c r="G1686" s="40"/>
      <c r="H1686" s="40"/>
      <c r="I1686" s="40"/>
    </row>
    <row r="1687" spans="2:9">
      <c r="B1687" s="44">
        <v>41396</v>
      </c>
      <c r="C1687" s="42"/>
      <c r="D1687" s="42"/>
      <c r="E1687" s="42"/>
      <c r="F1687" s="40"/>
      <c r="G1687" s="40"/>
      <c r="H1687" s="40"/>
      <c r="I1687" s="40"/>
    </row>
    <row r="1688" spans="2:9">
      <c r="B1688" s="44">
        <v>41397</v>
      </c>
      <c r="C1688" s="42"/>
      <c r="D1688" s="42"/>
      <c r="E1688" s="42"/>
      <c r="F1688" s="40"/>
      <c r="G1688" s="40"/>
      <c r="H1688" s="40"/>
      <c r="I1688" s="40"/>
    </row>
    <row r="1689" spans="2:9">
      <c r="B1689" s="44">
        <v>41398</v>
      </c>
      <c r="C1689" s="42"/>
      <c r="D1689" s="42"/>
      <c r="E1689" s="42"/>
      <c r="F1689" s="40"/>
      <c r="G1689" s="40"/>
      <c r="H1689" s="40"/>
      <c r="I1689" s="40"/>
    </row>
    <row r="1690" spans="2:9">
      <c r="B1690" s="44">
        <v>41399</v>
      </c>
      <c r="C1690" s="42"/>
      <c r="D1690" s="42"/>
      <c r="E1690" s="42"/>
      <c r="F1690" s="40"/>
      <c r="G1690" s="40"/>
      <c r="H1690" s="40"/>
      <c r="I1690" s="40"/>
    </row>
    <row r="1691" spans="2:9">
      <c r="B1691" s="44">
        <v>41400</v>
      </c>
      <c r="C1691" s="42"/>
      <c r="D1691" s="42"/>
      <c r="E1691" s="42"/>
      <c r="F1691" s="40"/>
      <c r="G1691" s="40"/>
      <c r="H1691" s="40"/>
      <c r="I1691" s="40"/>
    </row>
    <row r="1692" spans="2:9">
      <c r="B1692" s="44">
        <v>41401</v>
      </c>
      <c r="C1692" s="42"/>
      <c r="D1692" s="42"/>
      <c r="E1692" s="42"/>
      <c r="F1692" s="40"/>
      <c r="G1692" s="40"/>
      <c r="H1692" s="40"/>
      <c r="I1692" s="40"/>
    </row>
    <row r="1693" spans="2:9">
      <c r="B1693" s="44">
        <v>41402</v>
      </c>
      <c r="C1693" s="42"/>
      <c r="D1693" s="42"/>
      <c r="E1693" s="42"/>
      <c r="F1693" s="40"/>
      <c r="G1693" s="40"/>
      <c r="H1693" s="40"/>
      <c r="I1693" s="40"/>
    </row>
    <row r="1694" spans="2:9">
      <c r="B1694" s="44">
        <v>41403</v>
      </c>
      <c r="C1694" s="42"/>
      <c r="D1694" s="42"/>
      <c r="E1694" s="42"/>
      <c r="F1694" s="40"/>
      <c r="G1694" s="40"/>
      <c r="H1694" s="40"/>
      <c r="I1694" s="40"/>
    </row>
    <row r="1695" spans="2:9">
      <c r="B1695" s="44">
        <v>41404</v>
      </c>
      <c r="C1695" s="42"/>
      <c r="D1695" s="42"/>
      <c r="E1695" s="42"/>
      <c r="F1695" s="40"/>
      <c r="G1695" s="40"/>
      <c r="H1695" s="40"/>
      <c r="I1695" s="40"/>
    </row>
    <row r="1696" spans="2:9">
      <c r="B1696" s="44">
        <v>41405</v>
      </c>
      <c r="C1696" s="42"/>
      <c r="D1696" s="42"/>
      <c r="E1696" s="42"/>
      <c r="F1696" s="40"/>
      <c r="G1696" s="40"/>
      <c r="H1696" s="40"/>
      <c r="I1696" s="40"/>
    </row>
    <row r="1697" spans="2:9">
      <c r="B1697" s="44">
        <v>41406</v>
      </c>
      <c r="C1697" s="42"/>
      <c r="D1697" s="42"/>
      <c r="E1697" s="42"/>
      <c r="F1697" s="40"/>
      <c r="G1697" s="40"/>
      <c r="H1697" s="40"/>
      <c r="I1697" s="40"/>
    </row>
    <row r="1698" spans="2:9">
      <c r="B1698" s="44">
        <v>41407</v>
      </c>
      <c r="C1698" s="42"/>
      <c r="D1698" s="42"/>
      <c r="E1698" s="42"/>
      <c r="F1698" s="40"/>
      <c r="G1698" s="40"/>
      <c r="H1698" s="40"/>
      <c r="I1698" s="40"/>
    </row>
    <row r="1699" spans="2:9">
      <c r="B1699" s="44">
        <v>41408</v>
      </c>
      <c r="C1699" s="42"/>
      <c r="D1699" s="42"/>
      <c r="E1699" s="42"/>
      <c r="F1699" s="40"/>
      <c r="G1699" s="40"/>
      <c r="H1699" s="40"/>
      <c r="I1699" s="40"/>
    </row>
    <row r="1700" spans="2:9">
      <c r="B1700" s="44">
        <v>41409</v>
      </c>
      <c r="C1700" s="42"/>
      <c r="D1700" s="42"/>
      <c r="E1700" s="42"/>
      <c r="F1700" s="40"/>
      <c r="G1700" s="40"/>
      <c r="H1700" s="40"/>
      <c r="I1700" s="40"/>
    </row>
    <row r="1701" spans="2:9">
      <c r="B1701" s="44">
        <v>41410</v>
      </c>
      <c r="C1701" s="42"/>
      <c r="D1701" s="42"/>
      <c r="E1701" s="42"/>
      <c r="F1701" s="40"/>
      <c r="G1701" s="40"/>
      <c r="H1701" s="40"/>
      <c r="I1701" s="40"/>
    </row>
    <row r="1702" spans="2:9">
      <c r="B1702" s="44">
        <v>41411</v>
      </c>
      <c r="C1702" s="42"/>
      <c r="D1702" s="42"/>
      <c r="E1702" s="42"/>
      <c r="F1702" s="40"/>
      <c r="G1702" s="40"/>
      <c r="H1702" s="40"/>
      <c r="I1702" s="40"/>
    </row>
    <row r="1703" spans="2:9">
      <c r="B1703" s="44">
        <v>41412</v>
      </c>
      <c r="C1703" s="42"/>
      <c r="D1703" s="42"/>
      <c r="E1703" s="42"/>
      <c r="F1703" s="40"/>
      <c r="G1703" s="40"/>
      <c r="H1703" s="40"/>
      <c r="I1703" s="40"/>
    </row>
    <row r="1704" spans="2:9">
      <c r="B1704" s="44">
        <v>41413</v>
      </c>
      <c r="C1704" s="42"/>
      <c r="D1704" s="42"/>
      <c r="E1704" s="42"/>
      <c r="F1704" s="40"/>
      <c r="G1704" s="40"/>
      <c r="H1704" s="40"/>
      <c r="I1704" s="40"/>
    </row>
    <row r="1705" spans="2:9">
      <c r="B1705" s="44">
        <v>41414</v>
      </c>
      <c r="C1705" s="42"/>
      <c r="D1705" s="42"/>
      <c r="E1705" s="42"/>
      <c r="F1705" s="40"/>
      <c r="G1705" s="40"/>
      <c r="H1705" s="40"/>
      <c r="I1705" s="40"/>
    </row>
    <row r="1706" spans="2:9">
      <c r="B1706" s="44">
        <v>41415</v>
      </c>
      <c r="C1706" s="42"/>
      <c r="D1706" s="42"/>
      <c r="E1706" s="42"/>
      <c r="F1706" s="40"/>
      <c r="G1706" s="40"/>
      <c r="H1706" s="40"/>
      <c r="I1706" s="40"/>
    </row>
    <row r="1707" spans="2:9">
      <c r="B1707" s="44">
        <v>41416</v>
      </c>
      <c r="C1707" s="42"/>
      <c r="D1707" s="42"/>
      <c r="E1707" s="42"/>
      <c r="F1707" s="40"/>
      <c r="G1707" s="40"/>
      <c r="H1707" s="40"/>
      <c r="I1707" s="40"/>
    </row>
    <row r="1708" spans="2:9">
      <c r="B1708" s="44">
        <v>41417</v>
      </c>
      <c r="C1708" s="42"/>
      <c r="D1708" s="42"/>
      <c r="E1708" s="42"/>
      <c r="F1708" s="40"/>
      <c r="G1708" s="40"/>
      <c r="H1708" s="40"/>
      <c r="I1708" s="40"/>
    </row>
    <row r="1709" spans="2:9">
      <c r="B1709" s="44">
        <v>41418</v>
      </c>
      <c r="C1709" s="42"/>
      <c r="D1709" s="42"/>
      <c r="E1709" s="42"/>
      <c r="F1709" s="40"/>
      <c r="G1709" s="40"/>
      <c r="H1709" s="40"/>
      <c r="I1709" s="40"/>
    </row>
    <row r="1710" spans="2:9">
      <c r="B1710" s="44">
        <v>41419</v>
      </c>
      <c r="C1710" s="42"/>
      <c r="D1710" s="42"/>
      <c r="E1710" s="42"/>
      <c r="F1710" s="40"/>
      <c r="G1710" s="40"/>
      <c r="H1710" s="40"/>
      <c r="I1710" s="40"/>
    </row>
    <row r="1711" spans="2:9">
      <c r="B1711" s="44">
        <v>41420</v>
      </c>
      <c r="C1711" s="42"/>
      <c r="D1711" s="42"/>
      <c r="E1711" s="42"/>
      <c r="F1711" s="40"/>
      <c r="G1711" s="40"/>
      <c r="H1711" s="40"/>
      <c r="I1711" s="40"/>
    </row>
    <row r="1712" spans="2:9">
      <c r="B1712" s="44">
        <v>41421</v>
      </c>
      <c r="C1712" s="42"/>
      <c r="D1712" s="42"/>
      <c r="E1712" s="42"/>
      <c r="F1712" s="40"/>
      <c r="G1712" s="40"/>
      <c r="H1712" s="40"/>
      <c r="I1712" s="40"/>
    </row>
    <row r="1713" spans="2:9">
      <c r="B1713" s="44">
        <v>41422</v>
      </c>
      <c r="C1713" s="42"/>
      <c r="D1713" s="42"/>
      <c r="E1713" s="42"/>
      <c r="F1713" s="40"/>
      <c r="G1713" s="40"/>
      <c r="H1713" s="40"/>
      <c r="I1713" s="40"/>
    </row>
    <row r="1714" spans="2:9">
      <c r="B1714" s="44">
        <v>41423</v>
      </c>
      <c r="C1714" s="42"/>
      <c r="D1714" s="42"/>
      <c r="E1714" s="42"/>
      <c r="F1714" s="40"/>
      <c r="G1714" s="40"/>
      <c r="H1714" s="40"/>
      <c r="I1714" s="40"/>
    </row>
    <row r="1715" spans="2:9">
      <c r="B1715" s="44">
        <v>41424</v>
      </c>
      <c r="C1715" s="42"/>
      <c r="D1715" s="42"/>
      <c r="E1715" s="42"/>
      <c r="F1715" s="40"/>
      <c r="G1715" s="40"/>
      <c r="H1715" s="40"/>
      <c r="I1715" s="40"/>
    </row>
    <row r="1716" spans="2:9">
      <c r="B1716" s="44">
        <v>41425</v>
      </c>
      <c r="C1716" s="42"/>
      <c r="D1716" s="42"/>
      <c r="E1716" s="42"/>
      <c r="F1716" s="40"/>
      <c r="G1716" s="40"/>
      <c r="H1716" s="40"/>
      <c r="I1716" s="40"/>
    </row>
    <row r="1717" spans="2:9">
      <c r="B1717" s="44">
        <v>41426</v>
      </c>
      <c r="C1717" s="42"/>
      <c r="D1717" s="42"/>
      <c r="E1717" s="42"/>
      <c r="F1717" s="40"/>
      <c r="G1717" s="40"/>
      <c r="H1717" s="40"/>
      <c r="I1717" s="40"/>
    </row>
    <row r="1718" spans="2:9">
      <c r="B1718" s="44">
        <v>41427</v>
      </c>
      <c r="C1718" s="42"/>
      <c r="D1718" s="42"/>
      <c r="E1718" s="42"/>
      <c r="F1718" s="40"/>
      <c r="G1718" s="40"/>
      <c r="H1718" s="40"/>
      <c r="I1718" s="40"/>
    </row>
    <row r="1719" spans="2:9">
      <c r="B1719" s="44">
        <v>41428</v>
      </c>
      <c r="C1719" s="42"/>
      <c r="D1719" s="42"/>
      <c r="E1719" s="42"/>
      <c r="F1719" s="40"/>
      <c r="G1719" s="40"/>
      <c r="H1719" s="40"/>
      <c r="I1719" s="40"/>
    </row>
    <row r="1720" spans="2:9">
      <c r="B1720" s="44">
        <v>41429</v>
      </c>
      <c r="C1720" s="42"/>
      <c r="D1720" s="42"/>
      <c r="E1720" s="42"/>
      <c r="F1720" s="40"/>
      <c r="G1720" s="40"/>
      <c r="H1720" s="40"/>
      <c r="I1720" s="40"/>
    </row>
    <row r="1721" spans="2:9">
      <c r="B1721" s="44">
        <v>41430</v>
      </c>
      <c r="C1721" s="42"/>
      <c r="D1721" s="42"/>
      <c r="E1721" s="42"/>
      <c r="F1721" s="40"/>
      <c r="G1721" s="40"/>
      <c r="H1721" s="40"/>
      <c r="I1721" s="40"/>
    </row>
    <row r="1722" spans="2:9">
      <c r="B1722" s="44">
        <v>41431</v>
      </c>
      <c r="C1722" s="42"/>
      <c r="D1722" s="42"/>
      <c r="E1722" s="42"/>
      <c r="F1722" s="40"/>
      <c r="G1722" s="40"/>
      <c r="H1722" s="40"/>
      <c r="I1722" s="40"/>
    </row>
    <row r="1723" spans="2:9">
      <c r="B1723" s="44">
        <v>41432</v>
      </c>
      <c r="C1723" s="42"/>
      <c r="D1723" s="42"/>
      <c r="E1723" s="42"/>
      <c r="F1723" s="40"/>
      <c r="G1723" s="40"/>
      <c r="H1723" s="40"/>
      <c r="I1723" s="40"/>
    </row>
    <row r="1724" spans="2:9">
      <c r="B1724" s="44">
        <v>41433</v>
      </c>
      <c r="C1724" s="42"/>
      <c r="D1724" s="42"/>
      <c r="E1724" s="42"/>
      <c r="F1724" s="40"/>
      <c r="G1724" s="40"/>
      <c r="H1724" s="40"/>
      <c r="I1724" s="40"/>
    </row>
    <row r="1725" spans="2:9">
      <c r="B1725" s="44">
        <v>41434</v>
      </c>
      <c r="C1725" s="42"/>
      <c r="D1725" s="42"/>
      <c r="E1725" s="42"/>
      <c r="F1725" s="40"/>
      <c r="G1725" s="40"/>
      <c r="H1725" s="40"/>
      <c r="I1725" s="40"/>
    </row>
    <row r="1726" spans="2:9">
      <c r="B1726" s="44">
        <v>41435</v>
      </c>
      <c r="C1726" s="42"/>
      <c r="D1726" s="42"/>
      <c r="E1726" s="42"/>
      <c r="F1726" s="40"/>
      <c r="G1726" s="40"/>
      <c r="H1726" s="40"/>
      <c r="I1726" s="40"/>
    </row>
    <row r="1727" spans="2:9">
      <c r="B1727" s="44">
        <v>41436</v>
      </c>
      <c r="C1727" s="42"/>
      <c r="D1727" s="42"/>
      <c r="E1727" s="42"/>
      <c r="F1727" s="40"/>
      <c r="G1727" s="40"/>
      <c r="H1727" s="40"/>
      <c r="I1727" s="40"/>
    </row>
    <row r="1728" spans="2:9">
      <c r="B1728" s="44">
        <v>41437</v>
      </c>
      <c r="C1728" s="42"/>
      <c r="D1728" s="42"/>
      <c r="E1728" s="42"/>
      <c r="F1728" s="40"/>
      <c r="G1728" s="40"/>
      <c r="H1728" s="40"/>
      <c r="I1728" s="40"/>
    </row>
    <row r="1729" spans="2:9">
      <c r="B1729" s="44">
        <v>41438</v>
      </c>
      <c r="C1729" s="42"/>
      <c r="D1729" s="42"/>
      <c r="E1729" s="42"/>
      <c r="F1729" s="40"/>
      <c r="G1729" s="40"/>
      <c r="H1729" s="40"/>
      <c r="I1729" s="40"/>
    </row>
    <row r="1730" spans="2:9">
      <c r="B1730" s="44">
        <v>41439</v>
      </c>
      <c r="C1730" s="42"/>
      <c r="D1730" s="42"/>
      <c r="E1730" s="42"/>
      <c r="F1730" s="40"/>
      <c r="G1730" s="40"/>
      <c r="H1730" s="40"/>
      <c r="I1730" s="40"/>
    </row>
    <row r="1731" spans="2:9">
      <c r="B1731" s="44">
        <v>41440</v>
      </c>
      <c r="C1731" s="42"/>
      <c r="D1731" s="42"/>
      <c r="E1731" s="42"/>
      <c r="F1731" s="40"/>
      <c r="G1731" s="40"/>
      <c r="H1731" s="40"/>
      <c r="I1731" s="40"/>
    </row>
    <row r="1732" spans="2:9">
      <c r="B1732" s="44">
        <v>41441</v>
      </c>
      <c r="C1732" s="42"/>
      <c r="D1732" s="42"/>
      <c r="E1732" s="42"/>
      <c r="F1732" s="40"/>
      <c r="G1732" s="40"/>
      <c r="H1732" s="40"/>
      <c r="I1732" s="40"/>
    </row>
    <row r="1733" spans="2:9">
      <c r="B1733" s="44">
        <v>41442</v>
      </c>
      <c r="C1733" s="42"/>
      <c r="D1733" s="42"/>
      <c r="E1733" s="42"/>
      <c r="F1733" s="40"/>
      <c r="G1733" s="40"/>
      <c r="H1733" s="40"/>
      <c r="I1733" s="40"/>
    </row>
    <row r="1734" spans="2:9">
      <c r="B1734" s="44">
        <v>41443</v>
      </c>
      <c r="C1734" s="42"/>
      <c r="D1734" s="42"/>
      <c r="E1734" s="42"/>
      <c r="F1734" s="40"/>
      <c r="G1734" s="40"/>
      <c r="H1734" s="40"/>
      <c r="I1734" s="40"/>
    </row>
    <row r="1735" spans="2:9">
      <c r="B1735" s="44">
        <v>41444</v>
      </c>
      <c r="C1735" s="42"/>
      <c r="D1735" s="42"/>
      <c r="E1735" s="42"/>
      <c r="F1735" s="40"/>
      <c r="G1735" s="40"/>
      <c r="H1735" s="40"/>
      <c r="I1735" s="40"/>
    </row>
    <row r="1736" spans="2:9">
      <c r="B1736" s="44">
        <v>41445</v>
      </c>
      <c r="C1736" s="42"/>
      <c r="D1736" s="42"/>
      <c r="E1736" s="42"/>
      <c r="F1736" s="40"/>
      <c r="G1736" s="40"/>
      <c r="H1736" s="40"/>
      <c r="I1736" s="40"/>
    </row>
    <row r="1737" spans="2:9">
      <c r="B1737" s="44">
        <v>41446</v>
      </c>
      <c r="C1737" s="42"/>
      <c r="D1737" s="42"/>
      <c r="E1737" s="42"/>
      <c r="F1737" s="40"/>
      <c r="G1737" s="40"/>
      <c r="H1737" s="40"/>
      <c r="I1737" s="40"/>
    </row>
    <row r="1738" spans="2:9">
      <c r="B1738" s="44">
        <v>41447</v>
      </c>
      <c r="C1738" s="42"/>
      <c r="D1738" s="42"/>
      <c r="E1738" s="42"/>
      <c r="F1738" s="40"/>
      <c r="G1738" s="40"/>
      <c r="H1738" s="40"/>
      <c r="I1738" s="40"/>
    </row>
    <row r="1739" spans="2:9">
      <c r="B1739" s="44">
        <v>41448</v>
      </c>
      <c r="C1739" s="42"/>
      <c r="D1739" s="42"/>
      <c r="E1739" s="42"/>
      <c r="F1739" s="40"/>
      <c r="G1739" s="40"/>
      <c r="H1739" s="40"/>
      <c r="I1739" s="40"/>
    </row>
    <row r="1740" spans="2:9">
      <c r="B1740" s="44">
        <v>41449</v>
      </c>
      <c r="C1740" s="42"/>
      <c r="D1740" s="42"/>
      <c r="E1740" s="42"/>
      <c r="F1740" s="40"/>
      <c r="G1740" s="40"/>
      <c r="H1740" s="40"/>
      <c r="I1740" s="40"/>
    </row>
    <row r="1741" spans="2:9">
      <c r="B1741" s="44">
        <v>41450</v>
      </c>
      <c r="C1741" s="42"/>
      <c r="D1741" s="42"/>
      <c r="E1741" s="42"/>
      <c r="F1741" s="40"/>
      <c r="G1741" s="40"/>
      <c r="H1741" s="40"/>
      <c r="I1741" s="40"/>
    </row>
    <row r="1742" spans="2:9">
      <c r="B1742" s="44">
        <v>41451</v>
      </c>
      <c r="C1742" s="42"/>
      <c r="D1742" s="42"/>
      <c r="E1742" s="42"/>
      <c r="F1742" s="40"/>
      <c r="G1742" s="40"/>
      <c r="H1742" s="40"/>
      <c r="I1742" s="40"/>
    </row>
    <row r="1743" spans="2:9">
      <c r="B1743" s="44">
        <v>41452</v>
      </c>
      <c r="C1743" s="42"/>
      <c r="D1743" s="42"/>
      <c r="E1743" s="42"/>
      <c r="F1743" s="40"/>
      <c r="G1743" s="40"/>
      <c r="H1743" s="40"/>
      <c r="I1743" s="40"/>
    </row>
    <row r="1744" spans="2:9">
      <c r="B1744" s="44">
        <v>41453</v>
      </c>
      <c r="C1744" s="42"/>
      <c r="D1744" s="42"/>
      <c r="E1744" s="42"/>
      <c r="F1744" s="40"/>
      <c r="G1744" s="40"/>
      <c r="H1744" s="40"/>
      <c r="I1744" s="40"/>
    </row>
    <row r="1745" spans="2:9">
      <c r="B1745" s="44">
        <v>41454</v>
      </c>
      <c r="C1745" s="42"/>
      <c r="D1745" s="42"/>
      <c r="E1745" s="42"/>
      <c r="F1745" s="40"/>
      <c r="G1745" s="40"/>
      <c r="H1745" s="40"/>
      <c r="I1745" s="40"/>
    </row>
    <row r="1746" spans="2:9">
      <c r="B1746" s="44">
        <v>41455</v>
      </c>
      <c r="C1746" s="42"/>
      <c r="D1746" s="42"/>
      <c r="E1746" s="42"/>
      <c r="F1746" s="40"/>
      <c r="G1746" s="40"/>
      <c r="H1746" s="40"/>
      <c r="I1746" s="40"/>
    </row>
    <row r="1747" spans="2:9">
      <c r="B1747" s="44">
        <v>41456</v>
      </c>
      <c r="C1747" s="42"/>
      <c r="D1747" s="42"/>
      <c r="E1747" s="42"/>
      <c r="F1747" s="40"/>
      <c r="G1747" s="40"/>
      <c r="H1747" s="40"/>
      <c r="I1747" s="40"/>
    </row>
    <row r="1748" spans="2:9">
      <c r="B1748" s="44">
        <v>41457</v>
      </c>
      <c r="C1748" s="42"/>
      <c r="D1748" s="42"/>
      <c r="E1748" s="42"/>
      <c r="F1748" s="40"/>
      <c r="G1748" s="40"/>
      <c r="H1748" s="40"/>
      <c r="I1748" s="40"/>
    </row>
    <row r="1749" spans="2:9">
      <c r="B1749" s="44">
        <v>41458</v>
      </c>
      <c r="C1749" s="42"/>
      <c r="D1749" s="42"/>
      <c r="E1749" s="42"/>
      <c r="F1749" s="40"/>
      <c r="G1749" s="40"/>
      <c r="H1749" s="40"/>
      <c r="I1749" s="40"/>
    </row>
    <row r="1750" spans="2:9">
      <c r="B1750" s="44">
        <v>41459</v>
      </c>
      <c r="C1750" s="42"/>
      <c r="D1750" s="42"/>
      <c r="E1750" s="42"/>
      <c r="F1750" s="40"/>
      <c r="G1750" s="40"/>
      <c r="H1750" s="40"/>
      <c r="I1750" s="40"/>
    </row>
    <row r="1751" spans="2:9">
      <c r="B1751" s="44">
        <v>41460</v>
      </c>
      <c r="C1751" s="42"/>
      <c r="D1751" s="42"/>
      <c r="E1751" s="42"/>
      <c r="F1751" s="40"/>
      <c r="G1751" s="40"/>
      <c r="H1751" s="40"/>
      <c r="I1751" s="40"/>
    </row>
    <row r="1752" spans="2:9">
      <c r="B1752" s="44">
        <v>41461</v>
      </c>
      <c r="C1752" s="42"/>
      <c r="D1752" s="42"/>
      <c r="E1752" s="42"/>
      <c r="F1752" s="40"/>
      <c r="G1752" s="40"/>
      <c r="H1752" s="40"/>
      <c r="I1752" s="40"/>
    </row>
    <row r="1753" spans="2:9">
      <c r="B1753" s="44">
        <v>41462</v>
      </c>
      <c r="C1753" s="42"/>
      <c r="D1753" s="42"/>
      <c r="E1753" s="42"/>
      <c r="F1753" s="40"/>
      <c r="G1753" s="40"/>
      <c r="H1753" s="40"/>
      <c r="I1753" s="40"/>
    </row>
    <row r="1754" spans="2:9">
      <c r="B1754" s="44">
        <v>41463</v>
      </c>
      <c r="C1754" s="42"/>
      <c r="D1754" s="42"/>
      <c r="E1754" s="42"/>
      <c r="F1754" s="40"/>
      <c r="G1754" s="40"/>
      <c r="H1754" s="40"/>
      <c r="I1754" s="40"/>
    </row>
    <row r="1755" spans="2:9">
      <c r="B1755" s="44">
        <v>41464</v>
      </c>
      <c r="C1755" s="42"/>
      <c r="D1755" s="42"/>
      <c r="E1755" s="42"/>
      <c r="F1755" s="40"/>
      <c r="G1755" s="40"/>
      <c r="H1755" s="40"/>
      <c r="I1755" s="40"/>
    </row>
    <row r="1756" spans="2:9">
      <c r="B1756" s="44">
        <v>41465</v>
      </c>
      <c r="C1756" s="42"/>
      <c r="D1756" s="42"/>
      <c r="E1756" s="42"/>
      <c r="F1756" s="40"/>
      <c r="G1756" s="40"/>
      <c r="H1756" s="40"/>
      <c r="I1756" s="40"/>
    </row>
    <row r="1757" spans="2:9">
      <c r="B1757" s="44">
        <v>41466</v>
      </c>
      <c r="C1757" s="42"/>
      <c r="D1757" s="42"/>
      <c r="E1757" s="42"/>
      <c r="F1757" s="40"/>
      <c r="G1757" s="40"/>
      <c r="H1757" s="40"/>
      <c r="I1757" s="40"/>
    </row>
    <row r="1758" spans="2:9">
      <c r="B1758" s="44">
        <v>41467</v>
      </c>
      <c r="C1758" s="42"/>
      <c r="D1758" s="42"/>
      <c r="E1758" s="42"/>
      <c r="F1758" s="40"/>
      <c r="G1758" s="40"/>
      <c r="H1758" s="40"/>
      <c r="I1758" s="40"/>
    </row>
    <row r="1759" spans="2:9">
      <c r="B1759" s="44">
        <v>41468</v>
      </c>
      <c r="C1759" s="42"/>
      <c r="D1759" s="42"/>
      <c r="E1759" s="42"/>
      <c r="F1759" s="40"/>
      <c r="G1759" s="40"/>
      <c r="H1759" s="40"/>
      <c r="I1759" s="40"/>
    </row>
    <row r="1760" spans="2:9">
      <c r="B1760" s="44">
        <v>41469</v>
      </c>
      <c r="C1760" s="42"/>
      <c r="D1760" s="42"/>
      <c r="E1760" s="42"/>
      <c r="F1760" s="40"/>
      <c r="G1760" s="40"/>
      <c r="H1760" s="40"/>
      <c r="I1760" s="40"/>
    </row>
    <row r="1761" spans="2:9">
      <c r="B1761" s="44">
        <v>41470</v>
      </c>
      <c r="C1761" s="42"/>
      <c r="D1761" s="42"/>
      <c r="E1761" s="42"/>
      <c r="F1761" s="40"/>
      <c r="G1761" s="40"/>
      <c r="H1761" s="40"/>
      <c r="I1761" s="40"/>
    </row>
    <row r="1762" spans="2:9">
      <c r="B1762" s="44">
        <v>41471</v>
      </c>
      <c r="C1762" s="42"/>
      <c r="D1762" s="42"/>
      <c r="E1762" s="42"/>
      <c r="F1762" s="40"/>
      <c r="G1762" s="40"/>
      <c r="H1762" s="40"/>
      <c r="I1762" s="40"/>
    </row>
    <row r="1763" spans="2:9">
      <c r="B1763" s="44">
        <v>41472</v>
      </c>
      <c r="C1763" s="42"/>
      <c r="D1763" s="42"/>
      <c r="E1763" s="42"/>
      <c r="F1763" s="40"/>
      <c r="G1763" s="40"/>
      <c r="H1763" s="40"/>
      <c r="I1763" s="40"/>
    </row>
    <row r="1764" spans="2:9">
      <c r="B1764" s="44">
        <v>41473</v>
      </c>
      <c r="C1764" s="42"/>
      <c r="D1764" s="42"/>
      <c r="E1764" s="42"/>
      <c r="F1764" s="40"/>
      <c r="G1764" s="40"/>
      <c r="H1764" s="40"/>
      <c r="I1764" s="40"/>
    </row>
    <row r="1765" spans="2:9">
      <c r="B1765" s="44">
        <v>41474</v>
      </c>
      <c r="C1765" s="42"/>
      <c r="D1765" s="42"/>
      <c r="E1765" s="42"/>
      <c r="F1765" s="40"/>
      <c r="G1765" s="40"/>
      <c r="H1765" s="40"/>
      <c r="I1765" s="40"/>
    </row>
    <row r="1766" spans="2:9">
      <c r="B1766" s="44">
        <v>41475</v>
      </c>
      <c r="C1766" s="42"/>
      <c r="D1766" s="42"/>
      <c r="E1766" s="42"/>
      <c r="F1766" s="40"/>
      <c r="G1766" s="40"/>
      <c r="H1766" s="40"/>
      <c r="I1766" s="40"/>
    </row>
    <row r="1767" spans="2:9">
      <c r="B1767" s="44">
        <v>41476</v>
      </c>
      <c r="C1767" s="42"/>
      <c r="D1767" s="42"/>
      <c r="E1767" s="42"/>
      <c r="F1767" s="40"/>
      <c r="G1767" s="40"/>
      <c r="H1767" s="40"/>
      <c r="I1767" s="40"/>
    </row>
    <row r="1768" spans="2:9">
      <c r="B1768" s="44">
        <v>41477</v>
      </c>
      <c r="C1768" s="42"/>
      <c r="D1768" s="42"/>
      <c r="E1768" s="42"/>
      <c r="F1768" s="40"/>
      <c r="G1768" s="40"/>
      <c r="H1768" s="40"/>
      <c r="I1768" s="40"/>
    </row>
    <row r="1769" spans="2:9">
      <c r="B1769" s="44">
        <v>41478</v>
      </c>
      <c r="C1769" s="42"/>
      <c r="D1769" s="42"/>
      <c r="E1769" s="42"/>
      <c r="F1769" s="40"/>
      <c r="G1769" s="40"/>
      <c r="H1769" s="40"/>
      <c r="I1769" s="40"/>
    </row>
    <row r="1770" spans="2:9">
      <c r="B1770" s="44">
        <v>41479</v>
      </c>
      <c r="C1770" s="42"/>
      <c r="D1770" s="42"/>
      <c r="E1770" s="42"/>
      <c r="F1770" s="40"/>
      <c r="G1770" s="40"/>
      <c r="H1770" s="40"/>
      <c r="I1770" s="40"/>
    </row>
    <row r="1771" spans="2:9">
      <c r="B1771" s="44">
        <v>41480</v>
      </c>
      <c r="C1771" s="42"/>
      <c r="D1771" s="42"/>
      <c r="E1771" s="42"/>
      <c r="F1771" s="40"/>
      <c r="G1771" s="40"/>
      <c r="H1771" s="40"/>
      <c r="I1771" s="40"/>
    </row>
    <row r="1772" spans="2:9">
      <c r="B1772" s="44">
        <v>41481</v>
      </c>
      <c r="C1772" s="42"/>
      <c r="D1772" s="42"/>
      <c r="E1772" s="42"/>
      <c r="F1772" s="40"/>
      <c r="G1772" s="40"/>
      <c r="H1772" s="40"/>
      <c r="I1772" s="40"/>
    </row>
    <row r="1773" spans="2:9">
      <c r="B1773" s="44">
        <v>41482</v>
      </c>
      <c r="C1773" s="42"/>
      <c r="D1773" s="42"/>
      <c r="E1773" s="42"/>
      <c r="F1773" s="40"/>
      <c r="G1773" s="40"/>
      <c r="H1773" s="40"/>
      <c r="I1773" s="40"/>
    </row>
    <row r="1774" spans="2:9">
      <c r="B1774" s="44">
        <v>41483</v>
      </c>
      <c r="C1774" s="42"/>
      <c r="D1774" s="42"/>
      <c r="E1774" s="42"/>
      <c r="F1774" s="40"/>
      <c r="G1774" s="40"/>
      <c r="H1774" s="40"/>
      <c r="I1774" s="40"/>
    </row>
    <row r="1775" spans="2:9">
      <c r="B1775" s="44">
        <v>41484</v>
      </c>
      <c r="C1775" s="42"/>
      <c r="D1775" s="42"/>
      <c r="E1775" s="42"/>
      <c r="F1775" s="40"/>
      <c r="G1775" s="40"/>
      <c r="H1775" s="40"/>
      <c r="I1775" s="40"/>
    </row>
    <row r="1776" spans="2:9">
      <c r="B1776" s="44">
        <v>41485</v>
      </c>
      <c r="C1776" s="42"/>
      <c r="D1776" s="42"/>
      <c r="E1776" s="42"/>
      <c r="F1776" s="40"/>
      <c r="G1776" s="40"/>
      <c r="H1776" s="40"/>
      <c r="I1776" s="40"/>
    </row>
    <row r="1777" spans="2:9">
      <c r="B1777" s="44">
        <v>41486</v>
      </c>
      <c r="C1777" s="42"/>
      <c r="D1777" s="42"/>
      <c r="E1777" s="42"/>
      <c r="F1777" s="40"/>
      <c r="G1777" s="40"/>
      <c r="H1777" s="40"/>
      <c r="I1777" s="40"/>
    </row>
    <row r="1778" spans="2:9">
      <c r="B1778" s="44">
        <v>41487</v>
      </c>
      <c r="C1778" s="42"/>
      <c r="D1778" s="42"/>
      <c r="E1778" s="42"/>
      <c r="F1778" s="40"/>
      <c r="G1778" s="40"/>
      <c r="H1778" s="40"/>
      <c r="I1778" s="40"/>
    </row>
    <row r="1779" spans="2:9">
      <c r="B1779" s="44">
        <v>41488</v>
      </c>
      <c r="C1779" s="42"/>
      <c r="D1779" s="42"/>
      <c r="E1779" s="42"/>
      <c r="F1779" s="40"/>
      <c r="G1779" s="40"/>
      <c r="H1779" s="40"/>
      <c r="I1779" s="40"/>
    </row>
    <row r="1780" spans="2:9">
      <c r="B1780" s="44">
        <v>41489</v>
      </c>
      <c r="C1780" s="42"/>
      <c r="D1780" s="42"/>
      <c r="E1780" s="42"/>
      <c r="F1780" s="40"/>
      <c r="G1780" s="40"/>
      <c r="H1780" s="40"/>
      <c r="I1780" s="40"/>
    </row>
    <row r="1781" spans="2:9">
      <c r="B1781" s="44">
        <v>41490</v>
      </c>
      <c r="C1781" s="42"/>
      <c r="D1781" s="42"/>
      <c r="E1781" s="42"/>
      <c r="F1781" s="40"/>
      <c r="G1781" s="40"/>
      <c r="H1781" s="40"/>
      <c r="I1781" s="40"/>
    </row>
    <row r="1782" spans="2:9">
      <c r="B1782" s="44">
        <v>41491</v>
      </c>
      <c r="C1782" s="42"/>
      <c r="D1782" s="42"/>
      <c r="E1782" s="42"/>
      <c r="F1782" s="40"/>
      <c r="G1782" s="40"/>
      <c r="H1782" s="40"/>
      <c r="I1782" s="40"/>
    </row>
    <row r="1783" spans="2:9">
      <c r="B1783" s="44">
        <v>41492</v>
      </c>
      <c r="C1783" s="42"/>
      <c r="D1783" s="42"/>
      <c r="E1783" s="42"/>
      <c r="F1783" s="40"/>
      <c r="G1783" s="40"/>
      <c r="H1783" s="40"/>
      <c r="I1783" s="40"/>
    </row>
    <row r="1784" spans="2:9">
      <c r="B1784" s="44">
        <v>41493</v>
      </c>
      <c r="C1784" s="42"/>
      <c r="D1784" s="42"/>
      <c r="E1784" s="42"/>
      <c r="F1784" s="40"/>
      <c r="G1784" s="40"/>
      <c r="H1784" s="40"/>
      <c r="I1784" s="40"/>
    </row>
    <row r="1785" spans="2:9">
      <c r="B1785" s="44">
        <v>41494</v>
      </c>
      <c r="C1785" s="42"/>
      <c r="D1785" s="42"/>
      <c r="E1785" s="42"/>
      <c r="F1785" s="40"/>
      <c r="G1785" s="40"/>
      <c r="H1785" s="40"/>
      <c r="I1785" s="40"/>
    </row>
    <row r="1786" spans="2:9">
      <c r="B1786" s="44">
        <v>41495</v>
      </c>
      <c r="C1786" s="42"/>
      <c r="D1786" s="42"/>
      <c r="E1786" s="42"/>
      <c r="F1786" s="40"/>
      <c r="G1786" s="40"/>
      <c r="H1786" s="40"/>
      <c r="I1786" s="40"/>
    </row>
    <row r="1787" spans="2:9">
      <c r="B1787" s="44">
        <v>41496</v>
      </c>
      <c r="C1787" s="42"/>
      <c r="D1787" s="42"/>
      <c r="E1787" s="42"/>
      <c r="F1787" s="40"/>
      <c r="G1787" s="40"/>
      <c r="H1787" s="40"/>
      <c r="I1787" s="40"/>
    </row>
    <row r="1788" spans="2:9">
      <c r="B1788" s="44">
        <v>41497</v>
      </c>
      <c r="C1788" s="42"/>
      <c r="D1788" s="42"/>
      <c r="E1788" s="42"/>
      <c r="F1788" s="40"/>
      <c r="G1788" s="40"/>
      <c r="H1788" s="40"/>
      <c r="I1788" s="40"/>
    </row>
    <row r="1789" spans="2:9">
      <c r="B1789" s="44">
        <v>41498</v>
      </c>
      <c r="C1789" s="42"/>
      <c r="D1789" s="42"/>
      <c r="E1789" s="42"/>
      <c r="F1789" s="40"/>
      <c r="G1789" s="40"/>
      <c r="H1789" s="40"/>
      <c r="I1789" s="40"/>
    </row>
    <row r="1790" spans="2:9">
      <c r="B1790" s="44">
        <v>41499</v>
      </c>
      <c r="C1790" s="42"/>
      <c r="D1790" s="42"/>
      <c r="E1790" s="42"/>
      <c r="F1790" s="40"/>
      <c r="G1790" s="40"/>
      <c r="H1790" s="40"/>
      <c r="I1790" s="40"/>
    </row>
    <row r="1791" spans="2:9">
      <c r="B1791" s="44">
        <v>41500</v>
      </c>
      <c r="C1791" s="42"/>
      <c r="D1791" s="42"/>
      <c r="E1791" s="42"/>
      <c r="F1791" s="40"/>
      <c r="G1791" s="40"/>
      <c r="H1791" s="40"/>
      <c r="I1791" s="40"/>
    </row>
    <row r="1792" spans="2:9">
      <c r="B1792" s="44">
        <v>41501</v>
      </c>
      <c r="C1792" s="42"/>
      <c r="D1792" s="42"/>
      <c r="E1792" s="42"/>
      <c r="F1792" s="40"/>
      <c r="G1792" s="40"/>
      <c r="H1792" s="40"/>
      <c r="I1792" s="40"/>
    </row>
    <row r="1793" spans="2:9">
      <c r="B1793" s="44">
        <v>41502</v>
      </c>
      <c r="C1793" s="42"/>
      <c r="D1793" s="42"/>
      <c r="E1793" s="42"/>
      <c r="F1793" s="40"/>
      <c r="G1793" s="40"/>
      <c r="H1793" s="40"/>
      <c r="I1793" s="40"/>
    </row>
    <row r="1794" spans="2:9">
      <c r="B1794" s="44">
        <v>41503</v>
      </c>
      <c r="C1794" s="42"/>
      <c r="D1794" s="42"/>
      <c r="E1794" s="42"/>
      <c r="F1794" s="40"/>
      <c r="G1794" s="40"/>
      <c r="H1794" s="40"/>
      <c r="I1794" s="40"/>
    </row>
    <row r="1795" spans="2:9">
      <c r="B1795" s="44">
        <v>41504</v>
      </c>
      <c r="C1795" s="42"/>
      <c r="D1795" s="42"/>
      <c r="E1795" s="42"/>
      <c r="F1795" s="40"/>
      <c r="G1795" s="40"/>
      <c r="H1795" s="40"/>
      <c r="I1795" s="40"/>
    </row>
    <row r="1796" spans="2:9">
      <c r="B1796" s="44">
        <v>41505</v>
      </c>
      <c r="C1796" s="42"/>
      <c r="D1796" s="42"/>
      <c r="E1796" s="42"/>
      <c r="F1796" s="40"/>
      <c r="G1796" s="40"/>
      <c r="H1796" s="40"/>
      <c r="I1796" s="40"/>
    </row>
    <row r="1797" spans="2:9">
      <c r="B1797" s="44">
        <v>41506</v>
      </c>
      <c r="C1797" s="42"/>
      <c r="D1797" s="42"/>
      <c r="E1797" s="42"/>
      <c r="F1797" s="40"/>
      <c r="G1797" s="40"/>
      <c r="H1797" s="40"/>
      <c r="I1797" s="40"/>
    </row>
    <row r="1798" spans="2:9">
      <c r="B1798" s="44">
        <v>41507</v>
      </c>
      <c r="C1798" s="42"/>
      <c r="D1798" s="42"/>
      <c r="E1798" s="42"/>
      <c r="F1798" s="40"/>
      <c r="G1798" s="40"/>
      <c r="H1798" s="40"/>
      <c r="I1798" s="40"/>
    </row>
    <row r="1799" spans="2:9">
      <c r="B1799" s="44">
        <v>41508</v>
      </c>
      <c r="C1799" s="42"/>
      <c r="D1799" s="42"/>
      <c r="E1799" s="42"/>
      <c r="F1799" s="40"/>
      <c r="G1799" s="40"/>
      <c r="H1799" s="40"/>
      <c r="I1799" s="40"/>
    </row>
    <row r="1800" spans="2:9">
      <c r="B1800" s="44">
        <v>41509</v>
      </c>
      <c r="C1800" s="42"/>
      <c r="D1800" s="42"/>
      <c r="E1800" s="42"/>
      <c r="F1800" s="40"/>
      <c r="G1800" s="40"/>
      <c r="H1800" s="40"/>
      <c r="I1800" s="40"/>
    </row>
    <row r="1801" spans="2:9">
      <c r="B1801" s="44">
        <v>41510</v>
      </c>
      <c r="C1801" s="42"/>
      <c r="D1801" s="42"/>
      <c r="E1801" s="42"/>
      <c r="F1801" s="40"/>
      <c r="G1801" s="40"/>
      <c r="H1801" s="40"/>
      <c r="I1801" s="40"/>
    </row>
    <row r="1802" spans="2:9">
      <c r="B1802" s="44">
        <v>41511</v>
      </c>
      <c r="C1802" s="42"/>
      <c r="D1802" s="42"/>
      <c r="E1802" s="42"/>
      <c r="F1802" s="40"/>
      <c r="G1802" s="40"/>
      <c r="H1802" s="40"/>
      <c r="I1802" s="40"/>
    </row>
    <row r="1803" spans="2:9">
      <c r="B1803" s="44">
        <v>41512</v>
      </c>
      <c r="C1803" s="42"/>
      <c r="D1803" s="42"/>
      <c r="E1803" s="42"/>
      <c r="F1803" s="40"/>
      <c r="G1803" s="40"/>
      <c r="H1803" s="40"/>
      <c r="I1803" s="40"/>
    </row>
    <row r="1804" spans="2:9">
      <c r="B1804" s="44">
        <v>41513</v>
      </c>
      <c r="C1804" s="42"/>
      <c r="D1804" s="42"/>
      <c r="E1804" s="42"/>
      <c r="F1804" s="40"/>
      <c r="G1804" s="40"/>
      <c r="H1804" s="40"/>
      <c r="I1804" s="40"/>
    </row>
    <row r="1805" spans="2:9">
      <c r="B1805" s="44">
        <v>41514</v>
      </c>
      <c r="C1805" s="42"/>
      <c r="D1805" s="42"/>
      <c r="E1805" s="42"/>
      <c r="F1805" s="40"/>
      <c r="G1805" s="40"/>
      <c r="H1805" s="40"/>
      <c r="I1805" s="40"/>
    </row>
    <row r="1806" spans="2:9">
      <c r="B1806" s="44">
        <v>41515</v>
      </c>
      <c r="C1806" s="42"/>
      <c r="D1806" s="42"/>
      <c r="E1806" s="42"/>
      <c r="F1806" s="40"/>
      <c r="G1806" s="40"/>
      <c r="H1806" s="40"/>
      <c r="I1806" s="40"/>
    </row>
    <row r="1807" spans="2:9">
      <c r="B1807" s="44">
        <v>41516</v>
      </c>
      <c r="C1807" s="42"/>
      <c r="D1807" s="42"/>
      <c r="E1807" s="42"/>
      <c r="F1807" s="40"/>
      <c r="G1807" s="40"/>
      <c r="H1807" s="40"/>
      <c r="I1807" s="40"/>
    </row>
    <row r="1808" spans="2:9">
      <c r="B1808" s="44">
        <v>41517</v>
      </c>
      <c r="C1808" s="42"/>
      <c r="D1808" s="42"/>
      <c r="E1808" s="42"/>
      <c r="F1808" s="40"/>
      <c r="G1808" s="40"/>
      <c r="H1808" s="40"/>
      <c r="I1808" s="40"/>
    </row>
    <row r="1809" spans="2:9">
      <c r="B1809" s="44">
        <v>41518</v>
      </c>
      <c r="C1809" s="42"/>
      <c r="D1809" s="42"/>
      <c r="E1809" s="42"/>
      <c r="F1809" s="40"/>
      <c r="G1809" s="40"/>
      <c r="H1809" s="40"/>
      <c r="I1809" s="40"/>
    </row>
    <row r="1810" spans="2:9">
      <c r="B1810" s="44">
        <v>41519</v>
      </c>
      <c r="C1810" s="42"/>
      <c r="D1810" s="42"/>
      <c r="E1810" s="42"/>
      <c r="F1810" s="40"/>
      <c r="G1810" s="40"/>
      <c r="H1810" s="40"/>
      <c r="I1810" s="40"/>
    </row>
    <row r="1811" spans="2:9">
      <c r="B1811" s="44">
        <v>41520</v>
      </c>
      <c r="C1811" s="42"/>
      <c r="D1811" s="42"/>
      <c r="E1811" s="42"/>
      <c r="F1811" s="40"/>
      <c r="G1811" s="40"/>
      <c r="H1811" s="40"/>
      <c r="I1811" s="40"/>
    </row>
    <row r="1812" spans="2:9">
      <c r="B1812" s="44">
        <v>41521</v>
      </c>
      <c r="C1812" s="42"/>
      <c r="D1812" s="42"/>
      <c r="E1812" s="42"/>
      <c r="F1812" s="40"/>
      <c r="G1812" s="40"/>
      <c r="H1812" s="40"/>
      <c r="I1812" s="40"/>
    </row>
    <row r="1813" spans="2:9">
      <c r="B1813" s="44">
        <v>41522</v>
      </c>
      <c r="C1813" s="42"/>
      <c r="D1813" s="42"/>
      <c r="E1813" s="42"/>
      <c r="F1813" s="40"/>
      <c r="G1813" s="40"/>
      <c r="H1813" s="40"/>
      <c r="I1813" s="40"/>
    </row>
    <row r="1814" spans="2:9">
      <c r="B1814" s="44">
        <v>41523</v>
      </c>
      <c r="C1814" s="42"/>
      <c r="D1814" s="42"/>
      <c r="E1814" s="42"/>
      <c r="F1814" s="40"/>
      <c r="G1814" s="40"/>
      <c r="H1814" s="40"/>
      <c r="I1814" s="40"/>
    </row>
    <row r="1815" spans="2:9">
      <c r="B1815" s="44">
        <v>41524</v>
      </c>
      <c r="C1815" s="42"/>
      <c r="D1815" s="42"/>
      <c r="E1815" s="42"/>
      <c r="F1815" s="40"/>
      <c r="G1815" s="40"/>
      <c r="H1815" s="40"/>
      <c r="I1815" s="40"/>
    </row>
    <row r="1816" spans="2:9">
      <c r="B1816" s="44">
        <v>41525</v>
      </c>
      <c r="C1816" s="42"/>
      <c r="D1816" s="42"/>
      <c r="E1816" s="42"/>
      <c r="F1816" s="40"/>
      <c r="G1816" s="40"/>
      <c r="H1816" s="40"/>
      <c r="I1816" s="40"/>
    </row>
    <row r="1817" spans="2:9">
      <c r="B1817" s="44">
        <v>41526</v>
      </c>
      <c r="C1817" s="42"/>
      <c r="D1817" s="42"/>
      <c r="E1817" s="42"/>
      <c r="F1817" s="40"/>
      <c r="G1817" s="40"/>
      <c r="H1817" s="40"/>
      <c r="I1817" s="40"/>
    </row>
    <row r="1818" spans="2:9">
      <c r="B1818" s="44">
        <v>41527</v>
      </c>
      <c r="C1818" s="42"/>
      <c r="D1818" s="42"/>
      <c r="E1818" s="42"/>
      <c r="F1818" s="40"/>
      <c r="G1818" s="40"/>
      <c r="H1818" s="40"/>
      <c r="I1818" s="40"/>
    </row>
    <row r="1819" spans="2:9">
      <c r="B1819" s="44">
        <v>41528</v>
      </c>
      <c r="C1819" s="42"/>
      <c r="D1819" s="42"/>
      <c r="E1819" s="42"/>
      <c r="F1819" s="40"/>
      <c r="G1819" s="40"/>
      <c r="H1819" s="40"/>
      <c r="I1819" s="40"/>
    </row>
    <row r="1820" spans="2:9">
      <c r="B1820" s="44">
        <v>41529</v>
      </c>
      <c r="C1820" s="42"/>
      <c r="D1820" s="42"/>
      <c r="E1820" s="42"/>
      <c r="F1820" s="40"/>
      <c r="G1820" s="40"/>
      <c r="H1820" s="40"/>
      <c r="I1820" s="40"/>
    </row>
    <row r="1821" spans="2:9">
      <c r="B1821" s="44">
        <v>41530</v>
      </c>
      <c r="C1821" s="42"/>
      <c r="D1821" s="42"/>
      <c r="E1821" s="42"/>
      <c r="F1821" s="40"/>
      <c r="G1821" s="40"/>
      <c r="H1821" s="40"/>
      <c r="I1821" s="40"/>
    </row>
    <row r="1822" spans="2:9">
      <c r="B1822" s="44">
        <v>41531</v>
      </c>
      <c r="C1822" s="42"/>
      <c r="D1822" s="42"/>
      <c r="E1822" s="42"/>
      <c r="F1822" s="40"/>
      <c r="G1822" s="40"/>
      <c r="H1822" s="40"/>
      <c r="I1822" s="40"/>
    </row>
    <row r="1823" spans="2:9">
      <c r="B1823" s="44">
        <v>41532</v>
      </c>
      <c r="C1823" s="42"/>
      <c r="D1823" s="42"/>
      <c r="E1823" s="42"/>
      <c r="F1823" s="40"/>
      <c r="G1823" s="40"/>
      <c r="H1823" s="40"/>
      <c r="I1823" s="40"/>
    </row>
    <row r="1824" spans="2:9">
      <c r="B1824" s="44">
        <v>41533</v>
      </c>
      <c r="C1824" s="42"/>
      <c r="D1824" s="42"/>
      <c r="E1824" s="42"/>
      <c r="F1824" s="40"/>
      <c r="G1824" s="40"/>
      <c r="H1824" s="40"/>
      <c r="I1824" s="40"/>
    </row>
    <row r="1825" spans="2:9">
      <c r="B1825" s="44">
        <v>41534</v>
      </c>
      <c r="C1825" s="42"/>
      <c r="D1825" s="42"/>
      <c r="E1825" s="42"/>
      <c r="F1825" s="40"/>
      <c r="G1825" s="40"/>
      <c r="H1825" s="40"/>
      <c r="I1825" s="40"/>
    </row>
    <row r="1826" spans="2:9">
      <c r="B1826" s="44">
        <v>41535</v>
      </c>
      <c r="C1826" s="42"/>
      <c r="D1826" s="42"/>
      <c r="E1826" s="42"/>
      <c r="F1826" s="40"/>
      <c r="G1826" s="40"/>
      <c r="H1826" s="40"/>
      <c r="I1826" s="40"/>
    </row>
    <row r="1827" spans="2:9">
      <c r="B1827" s="44">
        <v>41536</v>
      </c>
      <c r="C1827" s="42"/>
      <c r="D1827" s="42"/>
      <c r="E1827" s="42"/>
      <c r="F1827" s="40"/>
      <c r="G1827" s="40"/>
      <c r="H1827" s="40"/>
      <c r="I1827" s="40"/>
    </row>
    <row r="1828" spans="2:9">
      <c r="B1828" s="44">
        <v>41537</v>
      </c>
      <c r="C1828" s="42"/>
      <c r="D1828" s="42"/>
      <c r="E1828" s="42"/>
      <c r="F1828" s="40"/>
      <c r="G1828" s="40"/>
      <c r="H1828" s="40"/>
      <c r="I1828" s="40"/>
    </row>
    <row r="1829" spans="2:9">
      <c r="B1829" s="44">
        <v>41538</v>
      </c>
      <c r="C1829" s="42"/>
      <c r="D1829" s="42"/>
      <c r="E1829" s="42"/>
      <c r="F1829" s="40"/>
      <c r="G1829" s="40"/>
      <c r="H1829" s="40"/>
      <c r="I1829" s="40"/>
    </row>
    <row r="1830" spans="2:9">
      <c r="B1830" s="44">
        <v>41539</v>
      </c>
      <c r="C1830" s="42"/>
      <c r="D1830" s="42"/>
      <c r="E1830" s="42"/>
      <c r="F1830" s="40"/>
      <c r="G1830" s="40"/>
      <c r="H1830" s="40"/>
      <c r="I1830" s="40"/>
    </row>
    <row r="1831" spans="2:9">
      <c r="B1831" s="44">
        <v>41540</v>
      </c>
      <c r="C1831" s="42"/>
      <c r="D1831" s="42"/>
      <c r="E1831" s="42"/>
      <c r="F1831" s="40"/>
      <c r="G1831" s="40"/>
      <c r="H1831" s="40"/>
      <c r="I1831" s="40"/>
    </row>
    <row r="1832" spans="2:9">
      <c r="B1832" s="44">
        <v>41541</v>
      </c>
      <c r="C1832" s="42"/>
      <c r="D1832" s="42"/>
      <c r="E1832" s="42"/>
      <c r="F1832" s="40"/>
      <c r="G1832" s="40"/>
      <c r="H1832" s="40"/>
      <c r="I1832" s="40"/>
    </row>
    <row r="1833" spans="2:9">
      <c r="B1833" s="44">
        <v>41542</v>
      </c>
      <c r="C1833" s="42"/>
      <c r="D1833" s="42"/>
      <c r="E1833" s="42"/>
      <c r="F1833" s="40"/>
      <c r="G1833" s="40"/>
      <c r="H1833" s="40"/>
      <c r="I1833" s="40"/>
    </row>
    <row r="1834" spans="2:9">
      <c r="B1834" s="44">
        <v>41543</v>
      </c>
      <c r="C1834" s="42"/>
      <c r="D1834" s="42"/>
      <c r="E1834" s="42"/>
      <c r="F1834" s="40"/>
      <c r="G1834" s="40"/>
      <c r="H1834" s="40"/>
      <c r="I1834" s="40"/>
    </row>
    <row r="1835" spans="2:9">
      <c r="B1835" s="44">
        <v>41544</v>
      </c>
      <c r="C1835" s="42"/>
      <c r="D1835" s="42"/>
      <c r="E1835" s="42"/>
      <c r="F1835" s="40"/>
      <c r="G1835" s="40"/>
      <c r="H1835" s="40"/>
      <c r="I1835" s="40"/>
    </row>
    <row r="1836" spans="2:9">
      <c r="B1836" s="44">
        <v>41545</v>
      </c>
      <c r="C1836" s="42"/>
      <c r="D1836" s="42"/>
      <c r="E1836" s="42"/>
      <c r="F1836" s="40"/>
      <c r="G1836" s="40"/>
      <c r="H1836" s="40"/>
      <c r="I1836" s="40"/>
    </row>
    <row r="1837" spans="2:9">
      <c r="B1837" s="44">
        <v>41546</v>
      </c>
      <c r="C1837" s="42"/>
      <c r="D1837" s="42"/>
      <c r="E1837" s="42"/>
      <c r="F1837" s="40"/>
      <c r="G1837" s="40"/>
      <c r="H1837" s="40"/>
      <c r="I1837" s="40"/>
    </row>
    <row r="1838" spans="2:9">
      <c r="B1838" s="44">
        <v>41547</v>
      </c>
      <c r="C1838" s="42"/>
      <c r="D1838" s="42"/>
      <c r="E1838" s="42"/>
      <c r="F1838" s="40"/>
      <c r="G1838" s="40"/>
      <c r="H1838" s="40"/>
      <c r="I1838" s="40"/>
    </row>
    <row r="1839" spans="2:9">
      <c r="B1839" s="44">
        <v>41548</v>
      </c>
      <c r="C1839" s="42"/>
      <c r="D1839" s="42"/>
      <c r="E1839" s="42"/>
      <c r="F1839" s="40"/>
      <c r="G1839" s="40"/>
      <c r="H1839" s="40"/>
      <c r="I1839" s="40"/>
    </row>
    <row r="1840" spans="2:9">
      <c r="B1840" s="44">
        <v>41549</v>
      </c>
      <c r="C1840" s="42"/>
      <c r="D1840" s="42"/>
      <c r="E1840" s="42"/>
      <c r="F1840" s="40"/>
      <c r="G1840" s="40"/>
      <c r="H1840" s="40"/>
      <c r="I1840" s="40"/>
    </row>
    <row r="1841" spans="2:9">
      <c r="B1841" s="44">
        <v>41550</v>
      </c>
      <c r="C1841" s="42"/>
      <c r="D1841" s="42"/>
      <c r="E1841" s="42"/>
      <c r="F1841" s="40"/>
      <c r="G1841" s="40"/>
      <c r="H1841" s="40"/>
      <c r="I1841" s="40"/>
    </row>
    <row r="1842" spans="2:9">
      <c r="B1842" s="44">
        <v>41551</v>
      </c>
      <c r="C1842" s="42"/>
      <c r="D1842" s="42"/>
      <c r="E1842" s="42"/>
      <c r="F1842" s="40"/>
      <c r="G1842" s="40"/>
      <c r="H1842" s="40"/>
      <c r="I1842" s="40"/>
    </row>
    <row r="1843" spans="2:9">
      <c r="B1843" s="44">
        <v>41552</v>
      </c>
      <c r="C1843" s="42"/>
      <c r="D1843" s="42"/>
      <c r="E1843" s="42"/>
      <c r="F1843" s="40"/>
      <c r="G1843" s="40"/>
      <c r="H1843" s="40"/>
      <c r="I1843" s="40"/>
    </row>
    <row r="1844" spans="2:9">
      <c r="B1844" s="44">
        <v>41553</v>
      </c>
      <c r="C1844" s="42"/>
      <c r="D1844" s="42"/>
      <c r="E1844" s="42"/>
      <c r="F1844" s="40"/>
      <c r="G1844" s="40"/>
      <c r="H1844" s="40"/>
      <c r="I1844" s="40"/>
    </row>
    <row r="1845" spans="2:9">
      <c r="B1845" s="44">
        <v>41554</v>
      </c>
      <c r="C1845" s="42"/>
      <c r="D1845" s="42"/>
      <c r="E1845" s="42"/>
      <c r="F1845" s="40"/>
      <c r="G1845" s="40"/>
      <c r="H1845" s="40"/>
      <c r="I1845" s="40"/>
    </row>
    <row r="1846" spans="2:9">
      <c r="B1846" s="44">
        <v>41555</v>
      </c>
      <c r="C1846" s="42"/>
      <c r="D1846" s="42"/>
      <c r="E1846" s="42"/>
      <c r="F1846" s="40"/>
      <c r="G1846" s="40"/>
      <c r="H1846" s="40"/>
      <c r="I1846" s="40"/>
    </row>
    <row r="1847" spans="2:9">
      <c r="B1847" s="44">
        <v>41556</v>
      </c>
      <c r="C1847" s="42"/>
      <c r="D1847" s="42"/>
      <c r="E1847" s="42"/>
      <c r="F1847" s="40"/>
      <c r="G1847" s="40"/>
      <c r="H1847" s="40"/>
      <c r="I1847" s="40"/>
    </row>
    <row r="1848" spans="2:9">
      <c r="B1848" s="44">
        <v>41557</v>
      </c>
      <c r="C1848" s="42"/>
      <c r="D1848" s="42"/>
      <c r="E1848" s="42"/>
      <c r="F1848" s="40"/>
      <c r="G1848" s="40"/>
      <c r="H1848" s="40"/>
      <c r="I1848" s="40"/>
    </row>
    <row r="1849" spans="2:9">
      <c r="B1849" s="44">
        <v>41558</v>
      </c>
      <c r="C1849" s="42"/>
      <c r="D1849" s="42"/>
      <c r="E1849" s="42"/>
      <c r="F1849" s="40"/>
      <c r="G1849" s="40"/>
      <c r="H1849" s="40"/>
      <c r="I1849" s="40"/>
    </row>
    <row r="1850" spans="2:9">
      <c r="B1850" s="44">
        <v>41559</v>
      </c>
      <c r="C1850" s="42"/>
      <c r="D1850" s="42"/>
      <c r="E1850" s="42"/>
      <c r="F1850" s="40"/>
      <c r="G1850" s="40"/>
      <c r="H1850" s="40"/>
      <c r="I1850" s="40"/>
    </row>
    <row r="1851" spans="2:9">
      <c r="B1851" s="44">
        <v>41560</v>
      </c>
      <c r="C1851" s="42"/>
      <c r="D1851" s="42"/>
      <c r="E1851" s="42"/>
      <c r="F1851" s="40"/>
      <c r="G1851" s="40"/>
      <c r="H1851" s="40"/>
      <c r="I1851" s="40"/>
    </row>
    <row r="1852" spans="2:9">
      <c r="B1852" s="44">
        <v>41561</v>
      </c>
      <c r="C1852" s="42"/>
      <c r="D1852" s="42"/>
      <c r="E1852" s="42"/>
      <c r="F1852" s="40"/>
      <c r="G1852" s="40"/>
      <c r="H1852" s="40"/>
      <c r="I1852" s="40"/>
    </row>
    <row r="1853" spans="2:9">
      <c r="B1853" s="44">
        <v>41562</v>
      </c>
      <c r="C1853" s="42"/>
      <c r="D1853" s="42"/>
      <c r="E1853" s="42"/>
      <c r="F1853" s="40"/>
      <c r="G1853" s="40"/>
      <c r="H1853" s="40"/>
      <c r="I1853" s="40"/>
    </row>
    <row r="1854" spans="2:9">
      <c r="B1854" s="44">
        <v>41563</v>
      </c>
      <c r="C1854" s="42"/>
      <c r="D1854" s="42"/>
      <c r="E1854" s="42"/>
      <c r="F1854" s="40"/>
      <c r="G1854" s="40"/>
      <c r="H1854" s="40"/>
      <c r="I1854" s="40"/>
    </row>
    <row r="1855" spans="2:9">
      <c r="B1855" s="44">
        <v>41564</v>
      </c>
      <c r="C1855" s="42"/>
      <c r="D1855" s="42"/>
      <c r="E1855" s="42"/>
      <c r="F1855" s="40"/>
      <c r="G1855" s="40"/>
      <c r="H1855" s="40"/>
      <c r="I1855" s="40"/>
    </row>
    <row r="1856" spans="2:9">
      <c r="B1856" s="44">
        <v>41565</v>
      </c>
      <c r="C1856" s="42"/>
      <c r="D1856" s="42"/>
      <c r="E1856" s="42"/>
      <c r="F1856" s="40"/>
      <c r="G1856" s="40"/>
      <c r="H1856" s="40"/>
      <c r="I1856" s="40"/>
    </row>
    <row r="1857" spans="2:9">
      <c r="B1857" s="44">
        <v>41566</v>
      </c>
      <c r="C1857" s="42"/>
      <c r="D1857" s="42"/>
      <c r="E1857" s="42"/>
      <c r="F1857" s="40"/>
      <c r="G1857" s="40"/>
      <c r="H1857" s="40"/>
      <c r="I1857" s="40"/>
    </row>
    <row r="1858" spans="2:9">
      <c r="B1858" s="44">
        <v>41567</v>
      </c>
      <c r="C1858" s="42"/>
      <c r="D1858" s="42"/>
      <c r="E1858" s="42"/>
      <c r="F1858" s="40"/>
      <c r="G1858" s="40"/>
      <c r="H1858" s="40"/>
      <c r="I1858" s="40"/>
    </row>
    <row r="1859" spans="2:9">
      <c r="B1859" s="44">
        <v>41568</v>
      </c>
      <c r="C1859" s="42"/>
      <c r="D1859" s="42"/>
      <c r="E1859" s="42"/>
      <c r="F1859" s="40"/>
      <c r="G1859" s="40"/>
      <c r="H1859" s="40"/>
      <c r="I1859" s="40"/>
    </row>
    <row r="1860" spans="2:9">
      <c r="B1860" s="44">
        <v>41569</v>
      </c>
      <c r="C1860" s="42"/>
      <c r="D1860" s="42"/>
      <c r="E1860" s="42"/>
      <c r="F1860" s="40"/>
      <c r="G1860" s="40"/>
      <c r="H1860" s="40"/>
      <c r="I1860" s="40"/>
    </row>
    <row r="1861" spans="2:9">
      <c r="B1861" s="44">
        <v>41570</v>
      </c>
      <c r="C1861" s="42"/>
      <c r="D1861" s="42"/>
      <c r="E1861" s="42"/>
      <c r="F1861" s="40"/>
      <c r="G1861" s="40"/>
      <c r="H1861" s="40"/>
      <c r="I1861" s="40"/>
    </row>
    <row r="1862" spans="2:9">
      <c r="B1862" s="44">
        <v>41571</v>
      </c>
      <c r="C1862" s="42"/>
      <c r="D1862" s="42"/>
      <c r="E1862" s="42"/>
      <c r="F1862" s="40"/>
      <c r="G1862" s="40"/>
      <c r="H1862" s="40"/>
      <c r="I1862" s="40"/>
    </row>
    <row r="1863" spans="2:9">
      <c r="B1863" s="44">
        <v>41572</v>
      </c>
      <c r="C1863" s="42"/>
      <c r="D1863" s="42"/>
      <c r="E1863" s="42"/>
      <c r="F1863" s="40"/>
      <c r="G1863" s="40"/>
      <c r="H1863" s="40"/>
      <c r="I1863" s="40"/>
    </row>
    <row r="1864" spans="2:9">
      <c r="B1864" s="44">
        <v>41573</v>
      </c>
      <c r="C1864" s="42"/>
      <c r="D1864" s="42"/>
      <c r="E1864" s="42"/>
      <c r="F1864" s="40"/>
      <c r="G1864" s="40"/>
      <c r="H1864" s="40"/>
      <c r="I1864" s="40"/>
    </row>
    <row r="1865" spans="2:9">
      <c r="B1865" s="44">
        <v>41574</v>
      </c>
      <c r="C1865" s="42"/>
      <c r="D1865" s="42"/>
      <c r="E1865" s="42"/>
      <c r="F1865" s="40"/>
      <c r="G1865" s="40"/>
      <c r="H1865" s="40"/>
      <c r="I1865" s="40"/>
    </row>
    <row r="1866" spans="2:9">
      <c r="B1866" s="44">
        <v>41575</v>
      </c>
      <c r="C1866" s="42"/>
      <c r="D1866" s="42"/>
      <c r="E1866" s="42"/>
      <c r="F1866" s="40"/>
      <c r="G1866" s="40"/>
      <c r="H1866" s="40"/>
      <c r="I1866" s="40"/>
    </row>
    <row r="1867" spans="2:9">
      <c r="B1867" s="44">
        <v>41576</v>
      </c>
      <c r="C1867" s="42"/>
      <c r="D1867" s="42"/>
      <c r="E1867" s="42"/>
      <c r="F1867" s="40"/>
      <c r="G1867" s="40"/>
      <c r="H1867" s="40"/>
      <c r="I1867" s="40"/>
    </row>
    <row r="1868" spans="2:9">
      <c r="B1868" s="44">
        <v>41577</v>
      </c>
      <c r="C1868" s="42"/>
      <c r="D1868" s="42"/>
      <c r="E1868" s="42"/>
      <c r="F1868" s="40"/>
      <c r="G1868" s="40"/>
      <c r="H1868" s="40"/>
      <c r="I1868" s="40"/>
    </row>
    <row r="1869" spans="2:9">
      <c r="B1869" s="44">
        <v>41578</v>
      </c>
      <c r="C1869" s="42"/>
      <c r="D1869" s="42"/>
      <c r="E1869" s="42"/>
      <c r="F1869" s="40"/>
      <c r="G1869" s="40"/>
      <c r="H1869" s="40"/>
      <c r="I1869" s="40"/>
    </row>
    <row r="1870" spans="2:9">
      <c r="B1870" s="44">
        <v>41579</v>
      </c>
      <c r="C1870" s="42"/>
      <c r="D1870" s="42"/>
      <c r="E1870" s="42"/>
      <c r="F1870" s="40"/>
      <c r="G1870" s="40"/>
      <c r="H1870" s="40"/>
      <c r="I1870" s="40"/>
    </row>
    <row r="1871" spans="2:9">
      <c r="B1871" s="44">
        <v>41580</v>
      </c>
      <c r="C1871" s="42"/>
      <c r="D1871" s="42"/>
      <c r="E1871" s="42"/>
      <c r="F1871" s="40"/>
      <c r="G1871" s="40"/>
      <c r="H1871" s="40"/>
      <c r="I1871" s="40"/>
    </row>
    <row r="1872" spans="2:9">
      <c r="B1872" s="44">
        <v>41581</v>
      </c>
      <c r="C1872" s="42"/>
      <c r="D1872" s="42"/>
      <c r="E1872" s="42"/>
      <c r="F1872" s="40"/>
      <c r="G1872" s="40"/>
      <c r="H1872" s="40"/>
      <c r="I1872" s="40"/>
    </row>
    <row r="1873" spans="2:9">
      <c r="B1873" s="44">
        <v>41582</v>
      </c>
      <c r="C1873" s="42"/>
      <c r="D1873" s="42"/>
      <c r="E1873" s="42"/>
      <c r="F1873" s="40"/>
      <c r="G1873" s="40"/>
      <c r="H1873" s="40"/>
      <c r="I1873" s="40"/>
    </row>
    <row r="1874" spans="2:9">
      <c r="B1874" s="44">
        <v>41583</v>
      </c>
      <c r="C1874" s="42"/>
      <c r="D1874" s="42"/>
      <c r="E1874" s="42"/>
      <c r="F1874" s="40"/>
      <c r="G1874" s="40"/>
      <c r="H1874" s="40"/>
      <c r="I1874" s="40"/>
    </row>
    <row r="1875" spans="2:9">
      <c r="B1875" s="44">
        <v>41584</v>
      </c>
      <c r="C1875" s="42"/>
      <c r="D1875" s="42"/>
      <c r="E1875" s="42"/>
      <c r="F1875" s="40"/>
      <c r="G1875" s="40"/>
      <c r="H1875" s="40"/>
      <c r="I1875" s="40"/>
    </row>
    <row r="1876" spans="2:9">
      <c r="B1876" s="44">
        <v>41585</v>
      </c>
      <c r="C1876" s="42"/>
      <c r="D1876" s="42"/>
      <c r="E1876" s="42"/>
      <c r="F1876" s="40"/>
      <c r="G1876" s="40"/>
      <c r="H1876" s="40"/>
      <c r="I1876" s="40"/>
    </row>
    <row r="1877" spans="2:9">
      <c r="B1877" s="44">
        <v>41586</v>
      </c>
      <c r="C1877" s="42"/>
      <c r="D1877" s="42"/>
      <c r="E1877" s="42"/>
      <c r="F1877" s="40"/>
      <c r="G1877" s="40"/>
      <c r="H1877" s="40"/>
      <c r="I1877" s="40"/>
    </row>
    <row r="1878" spans="2:9">
      <c r="B1878" s="44">
        <v>41587</v>
      </c>
      <c r="C1878" s="42"/>
      <c r="D1878" s="42"/>
      <c r="E1878" s="42"/>
      <c r="F1878" s="40"/>
      <c r="G1878" s="40"/>
      <c r="H1878" s="40"/>
      <c r="I1878" s="40"/>
    </row>
    <row r="1879" spans="2:9">
      <c r="B1879" s="44">
        <v>41588</v>
      </c>
      <c r="C1879" s="42"/>
      <c r="D1879" s="42"/>
      <c r="E1879" s="42"/>
      <c r="F1879" s="40"/>
      <c r="G1879" s="40"/>
      <c r="H1879" s="40"/>
      <c r="I1879" s="40"/>
    </row>
    <row r="1880" spans="2:9">
      <c r="B1880" s="44">
        <v>41589</v>
      </c>
      <c r="C1880" s="42"/>
      <c r="D1880" s="42"/>
      <c r="E1880" s="42"/>
      <c r="F1880" s="40"/>
      <c r="G1880" s="40"/>
      <c r="H1880" s="40"/>
      <c r="I1880" s="40"/>
    </row>
    <row r="1881" spans="2:9">
      <c r="B1881" s="44">
        <v>41590</v>
      </c>
      <c r="C1881" s="42"/>
      <c r="D1881" s="42"/>
      <c r="E1881" s="42"/>
      <c r="F1881" s="40"/>
      <c r="G1881" s="40"/>
      <c r="H1881" s="40"/>
      <c r="I1881" s="40"/>
    </row>
    <row r="1882" spans="2:9">
      <c r="B1882" s="44">
        <v>41591</v>
      </c>
      <c r="C1882" s="42"/>
      <c r="D1882" s="42"/>
      <c r="E1882" s="42"/>
      <c r="F1882" s="40"/>
      <c r="G1882" s="40"/>
      <c r="H1882" s="40"/>
      <c r="I1882" s="40"/>
    </row>
    <row r="1883" spans="2:9">
      <c r="B1883" s="44">
        <v>41592</v>
      </c>
      <c r="C1883" s="42"/>
      <c r="D1883" s="42"/>
      <c r="E1883" s="42"/>
      <c r="F1883" s="40"/>
      <c r="G1883" s="40"/>
      <c r="H1883" s="40"/>
      <c r="I1883" s="40"/>
    </row>
    <row r="1884" spans="2:9">
      <c r="B1884" s="44">
        <v>41593</v>
      </c>
      <c r="C1884" s="42"/>
      <c r="D1884" s="42"/>
      <c r="E1884" s="42"/>
      <c r="F1884" s="40"/>
      <c r="G1884" s="40"/>
      <c r="H1884" s="40"/>
      <c r="I1884" s="40"/>
    </row>
    <row r="1885" spans="2:9">
      <c r="B1885" s="44">
        <v>41594</v>
      </c>
      <c r="C1885" s="42"/>
      <c r="D1885" s="42"/>
      <c r="E1885" s="42"/>
      <c r="F1885" s="40"/>
      <c r="G1885" s="40"/>
      <c r="H1885" s="40"/>
      <c r="I1885" s="40"/>
    </row>
    <row r="1886" spans="2:9">
      <c r="B1886" s="44">
        <v>41595</v>
      </c>
      <c r="C1886" s="42"/>
      <c r="D1886" s="42"/>
      <c r="E1886" s="42"/>
      <c r="F1886" s="40"/>
      <c r="G1886" s="40"/>
      <c r="H1886" s="40"/>
      <c r="I1886" s="40"/>
    </row>
    <row r="1887" spans="2:9">
      <c r="B1887" s="44">
        <v>41596</v>
      </c>
      <c r="C1887" s="42"/>
      <c r="D1887" s="42"/>
      <c r="E1887" s="42"/>
      <c r="F1887" s="40"/>
      <c r="G1887" s="40"/>
      <c r="H1887" s="40"/>
      <c r="I1887" s="40"/>
    </row>
    <row r="1888" spans="2:9">
      <c r="B1888" s="44">
        <v>41597</v>
      </c>
      <c r="C1888" s="42"/>
      <c r="D1888" s="42"/>
      <c r="E1888" s="42"/>
      <c r="F1888" s="40"/>
      <c r="G1888" s="40"/>
      <c r="H1888" s="40"/>
      <c r="I1888" s="40"/>
    </row>
    <row r="1889" spans="2:9">
      <c r="B1889" s="44">
        <v>41598</v>
      </c>
      <c r="C1889" s="42"/>
      <c r="D1889" s="42"/>
      <c r="E1889" s="42"/>
      <c r="F1889" s="40"/>
      <c r="G1889" s="40"/>
      <c r="H1889" s="40"/>
      <c r="I1889" s="40"/>
    </row>
    <row r="1890" spans="2:9">
      <c r="B1890" s="44">
        <v>41599</v>
      </c>
      <c r="C1890" s="42"/>
      <c r="D1890" s="42"/>
      <c r="E1890" s="42"/>
      <c r="F1890" s="40"/>
      <c r="G1890" s="40"/>
      <c r="H1890" s="40"/>
      <c r="I1890" s="40"/>
    </row>
    <row r="1891" spans="2:9">
      <c r="B1891" s="44">
        <v>41600</v>
      </c>
      <c r="C1891" s="42"/>
      <c r="D1891" s="42"/>
      <c r="E1891" s="42"/>
      <c r="F1891" s="40"/>
      <c r="G1891" s="40"/>
      <c r="H1891" s="40"/>
      <c r="I1891" s="40"/>
    </row>
    <row r="1892" spans="2:9">
      <c r="B1892" s="44">
        <v>41601</v>
      </c>
      <c r="C1892" s="42"/>
      <c r="D1892" s="42"/>
      <c r="E1892" s="42"/>
      <c r="F1892" s="40"/>
      <c r="G1892" s="40"/>
      <c r="H1892" s="40"/>
      <c r="I1892" s="40"/>
    </row>
    <row r="1893" spans="2:9">
      <c r="B1893" s="44">
        <v>41602</v>
      </c>
      <c r="C1893" s="42"/>
      <c r="D1893" s="42"/>
      <c r="E1893" s="42"/>
      <c r="F1893" s="40"/>
      <c r="G1893" s="40"/>
      <c r="H1893" s="40"/>
      <c r="I1893" s="40"/>
    </row>
    <row r="1894" spans="2:9">
      <c r="B1894" s="44">
        <v>41603</v>
      </c>
      <c r="C1894" s="42"/>
      <c r="D1894" s="42"/>
      <c r="E1894" s="42"/>
      <c r="F1894" s="40"/>
      <c r="G1894" s="40"/>
      <c r="H1894" s="40"/>
      <c r="I1894" s="40"/>
    </row>
    <row r="1895" spans="2:9">
      <c r="B1895" s="44">
        <v>41604</v>
      </c>
      <c r="C1895" s="42"/>
      <c r="D1895" s="42"/>
      <c r="E1895" s="42"/>
      <c r="F1895" s="40"/>
      <c r="G1895" s="40"/>
      <c r="H1895" s="40"/>
      <c r="I1895" s="40"/>
    </row>
    <row r="1896" spans="2:9">
      <c r="B1896" s="44">
        <v>41605</v>
      </c>
      <c r="C1896" s="42"/>
      <c r="D1896" s="42"/>
      <c r="E1896" s="42"/>
      <c r="F1896" s="40"/>
      <c r="G1896" s="40"/>
      <c r="H1896" s="40"/>
      <c r="I1896" s="40"/>
    </row>
    <row r="1897" spans="2:9">
      <c r="B1897" s="44">
        <v>41606</v>
      </c>
      <c r="C1897" s="42"/>
      <c r="D1897" s="42"/>
      <c r="E1897" s="42"/>
      <c r="F1897" s="40"/>
      <c r="G1897" s="40"/>
      <c r="H1897" s="40"/>
      <c r="I1897" s="40"/>
    </row>
    <row r="1898" spans="2:9">
      <c r="B1898" s="44">
        <v>41607</v>
      </c>
      <c r="C1898" s="42"/>
      <c r="D1898" s="42"/>
      <c r="E1898" s="42"/>
      <c r="F1898" s="40"/>
      <c r="G1898" s="40"/>
      <c r="H1898" s="40"/>
      <c r="I1898" s="40"/>
    </row>
    <row r="1899" spans="2:9">
      <c r="B1899" s="44">
        <v>41608</v>
      </c>
      <c r="C1899" s="42"/>
      <c r="D1899" s="42"/>
      <c r="E1899" s="42"/>
      <c r="F1899" s="40"/>
      <c r="G1899" s="40"/>
      <c r="H1899" s="40"/>
      <c r="I1899" s="40"/>
    </row>
    <row r="1900" spans="2:9">
      <c r="B1900" s="44">
        <v>41609</v>
      </c>
      <c r="C1900" s="42"/>
      <c r="D1900" s="42"/>
      <c r="E1900" s="42"/>
      <c r="F1900" s="40"/>
      <c r="G1900" s="40"/>
      <c r="H1900" s="40"/>
      <c r="I1900" s="40"/>
    </row>
    <row r="1901" spans="2:9">
      <c r="B1901" s="44">
        <v>41610</v>
      </c>
      <c r="C1901" s="42"/>
      <c r="D1901" s="42"/>
      <c r="E1901" s="42"/>
      <c r="F1901" s="40"/>
      <c r="G1901" s="40"/>
      <c r="H1901" s="40"/>
      <c r="I1901" s="40"/>
    </row>
    <row r="1902" spans="2:9">
      <c r="B1902" s="44">
        <v>41611</v>
      </c>
      <c r="C1902" s="42"/>
      <c r="D1902" s="42"/>
      <c r="E1902" s="42"/>
      <c r="F1902" s="40"/>
      <c r="G1902" s="40"/>
      <c r="H1902" s="40"/>
      <c r="I1902" s="40"/>
    </row>
    <row r="1903" spans="2:9">
      <c r="B1903" s="44">
        <v>41612</v>
      </c>
      <c r="C1903" s="42"/>
      <c r="D1903" s="42"/>
      <c r="E1903" s="42"/>
      <c r="F1903" s="40"/>
      <c r="G1903" s="40"/>
      <c r="H1903" s="40"/>
      <c r="I1903" s="40"/>
    </row>
    <row r="1904" spans="2:9">
      <c r="B1904" s="44">
        <v>41613</v>
      </c>
      <c r="C1904" s="42"/>
      <c r="D1904" s="42"/>
      <c r="E1904" s="42"/>
      <c r="F1904" s="40"/>
      <c r="G1904" s="40"/>
      <c r="H1904" s="40"/>
      <c r="I1904" s="40"/>
    </row>
    <row r="1905" spans="2:9">
      <c r="B1905" s="44">
        <v>41614</v>
      </c>
      <c r="C1905" s="42"/>
      <c r="D1905" s="42"/>
      <c r="E1905" s="42"/>
      <c r="F1905" s="40"/>
      <c r="G1905" s="40"/>
      <c r="H1905" s="40"/>
      <c r="I1905" s="40"/>
    </row>
    <row r="1906" spans="2:9">
      <c r="B1906" s="44">
        <v>41615</v>
      </c>
      <c r="C1906" s="42"/>
      <c r="D1906" s="42"/>
      <c r="E1906" s="42"/>
      <c r="F1906" s="40"/>
      <c r="G1906" s="40"/>
      <c r="H1906" s="40"/>
      <c r="I1906" s="40"/>
    </row>
    <row r="1907" spans="2:9">
      <c r="B1907" s="44">
        <v>41616</v>
      </c>
      <c r="C1907" s="42"/>
      <c r="D1907" s="42"/>
      <c r="E1907" s="42"/>
      <c r="F1907" s="40"/>
      <c r="G1907" s="40"/>
      <c r="H1907" s="40"/>
      <c r="I1907" s="40"/>
    </row>
    <row r="1908" spans="2:9">
      <c r="B1908" s="44">
        <v>41617</v>
      </c>
      <c r="C1908" s="42"/>
      <c r="D1908" s="42"/>
      <c r="E1908" s="42"/>
      <c r="F1908" s="40"/>
      <c r="G1908" s="40"/>
      <c r="H1908" s="40"/>
      <c r="I1908" s="40"/>
    </row>
    <row r="1909" spans="2:9">
      <c r="B1909" s="44">
        <v>41618</v>
      </c>
      <c r="C1909" s="42"/>
      <c r="D1909" s="42"/>
      <c r="E1909" s="42"/>
      <c r="F1909" s="40"/>
      <c r="G1909" s="40"/>
      <c r="H1909" s="40"/>
      <c r="I1909" s="40"/>
    </row>
    <row r="1910" spans="2:9">
      <c r="B1910" s="44">
        <v>41619</v>
      </c>
      <c r="C1910" s="42"/>
      <c r="D1910" s="42"/>
      <c r="E1910" s="42"/>
      <c r="F1910" s="40"/>
      <c r="G1910" s="40"/>
      <c r="H1910" s="40"/>
      <c r="I1910" s="40"/>
    </row>
    <row r="1911" spans="2:9">
      <c r="B1911" s="44">
        <v>41620</v>
      </c>
      <c r="C1911" s="42"/>
      <c r="D1911" s="42"/>
      <c r="E1911" s="42"/>
      <c r="F1911" s="40"/>
      <c r="G1911" s="40"/>
      <c r="H1911" s="40"/>
      <c r="I1911" s="40"/>
    </row>
    <row r="1912" spans="2:9">
      <c r="B1912" s="44">
        <v>41621</v>
      </c>
      <c r="C1912" s="42"/>
      <c r="D1912" s="42"/>
      <c r="E1912" s="42"/>
      <c r="F1912" s="40"/>
      <c r="G1912" s="40"/>
      <c r="H1912" s="40"/>
      <c r="I1912" s="40"/>
    </row>
    <row r="1913" spans="2:9">
      <c r="B1913" s="44">
        <v>41622</v>
      </c>
      <c r="C1913" s="42"/>
      <c r="D1913" s="42"/>
      <c r="E1913" s="42"/>
      <c r="F1913" s="40"/>
      <c r="G1913" s="40"/>
      <c r="H1913" s="40"/>
      <c r="I1913" s="40"/>
    </row>
    <row r="1914" spans="2:9">
      <c r="B1914" s="44">
        <v>41623</v>
      </c>
      <c r="C1914" s="42"/>
      <c r="D1914" s="42"/>
      <c r="E1914" s="42"/>
      <c r="F1914" s="40"/>
      <c r="G1914" s="40"/>
      <c r="H1914" s="40"/>
      <c r="I1914" s="40"/>
    </row>
    <row r="1915" spans="2:9">
      <c r="B1915" s="44">
        <v>41624</v>
      </c>
      <c r="C1915" s="42"/>
      <c r="D1915" s="42"/>
      <c r="E1915" s="42"/>
      <c r="F1915" s="40"/>
      <c r="G1915" s="40"/>
      <c r="H1915" s="40"/>
      <c r="I1915" s="40"/>
    </row>
    <row r="1916" spans="2:9">
      <c r="B1916" s="44">
        <v>41625</v>
      </c>
      <c r="C1916" s="42"/>
      <c r="D1916" s="42"/>
      <c r="E1916" s="42"/>
      <c r="F1916" s="40"/>
      <c r="G1916" s="40"/>
      <c r="H1916" s="40"/>
      <c r="I1916" s="40"/>
    </row>
    <row r="1917" spans="2:9">
      <c r="B1917" s="44">
        <v>41626</v>
      </c>
      <c r="C1917" s="42"/>
      <c r="D1917" s="42"/>
      <c r="E1917" s="42"/>
      <c r="F1917" s="40"/>
      <c r="G1917" s="40"/>
      <c r="H1917" s="40"/>
      <c r="I1917" s="40"/>
    </row>
    <row r="1918" spans="2:9">
      <c r="B1918" s="44">
        <v>41627</v>
      </c>
      <c r="C1918" s="42"/>
      <c r="D1918" s="42"/>
      <c r="E1918" s="42"/>
      <c r="F1918" s="40"/>
      <c r="G1918" s="40"/>
      <c r="H1918" s="40"/>
      <c r="I1918" s="40"/>
    </row>
    <row r="1919" spans="2:9">
      <c r="B1919" s="44">
        <v>41628</v>
      </c>
      <c r="C1919" s="42"/>
      <c r="D1919" s="42"/>
      <c r="E1919" s="42"/>
      <c r="F1919" s="40"/>
      <c r="G1919" s="40"/>
      <c r="H1919" s="40"/>
      <c r="I1919" s="40"/>
    </row>
    <row r="1920" spans="2:9">
      <c r="B1920" s="44">
        <v>41629</v>
      </c>
      <c r="C1920" s="42"/>
      <c r="D1920" s="42"/>
      <c r="E1920" s="42"/>
      <c r="F1920" s="40"/>
      <c r="G1920" s="40"/>
      <c r="H1920" s="40"/>
      <c r="I1920" s="40"/>
    </row>
    <row r="1921" spans="2:9">
      <c r="B1921" s="44">
        <v>41630</v>
      </c>
      <c r="C1921" s="42"/>
      <c r="D1921" s="42"/>
      <c r="E1921" s="42"/>
      <c r="F1921" s="40"/>
      <c r="G1921" s="40"/>
      <c r="H1921" s="40"/>
      <c r="I1921" s="40"/>
    </row>
    <row r="1922" spans="2:9">
      <c r="B1922" s="44">
        <v>41631</v>
      </c>
      <c r="C1922" s="42"/>
      <c r="D1922" s="42"/>
      <c r="E1922" s="42"/>
      <c r="F1922" s="40"/>
      <c r="G1922" s="40"/>
      <c r="H1922" s="40"/>
      <c r="I1922" s="40"/>
    </row>
    <row r="1923" spans="2:9">
      <c r="B1923" s="44">
        <v>41632</v>
      </c>
      <c r="C1923" s="42"/>
      <c r="D1923" s="42"/>
      <c r="E1923" s="42"/>
      <c r="F1923" s="40"/>
      <c r="G1923" s="40"/>
      <c r="H1923" s="40"/>
      <c r="I1923" s="40"/>
    </row>
    <row r="1924" spans="2:9">
      <c r="B1924" s="44">
        <v>41633</v>
      </c>
      <c r="C1924" s="42"/>
      <c r="D1924" s="42"/>
      <c r="E1924" s="42"/>
      <c r="F1924" s="40"/>
      <c r="G1924" s="40"/>
      <c r="H1924" s="40"/>
      <c r="I1924" s="40"/>
    </row>
    <row r="1925" spans="2:9">
      <c r="B1925" s="44">
        <v>41634</v>
      </c>
      <c r="C1925" s="42"/>
      <c r="D1925" s="42"/>
      <c r="E1925" s="42"/>
      <c r="F1925" s="40"/>
      <c r="G1925" s="40"/>
      <c r="H1925" s="40"/>
      <c r="I1925" s="40"/>
    </row>
    <row r="1926" spans="2:9">
      <c r="B1926" s="44">
        <v>41635</v>
      </c>
      <c r="C1926" s="42"/>
      <c r="D1926" s="42"/>
      <c r="E1926" s="42"/>
      <c r="F1926" s="40"/>
      <c r="G1926" s="40"/>
      <c r="H1926" s="40"/>
      <c r="I1926" s="40"/>
    </row>
    <row r="1927" spans="2:9">
      <c r="B1927" s="44">
        <v>41636</v>
      </c>
      <c r="C1927" s="42"/>
      <c r="D1927" s="42"/>
      <c r="E1927" s="42"/>
      <c r="F1927" s="40"/>
      <c r="G1927" s="40"/>
      <c r="H1927" s="40"/>
      <c r="I1927" s="40"/>
    </row>
    <row r="1928" spans="2:9">
      <c r="B1928" s="44">
        <v>41637</v>
      </c>
      <c r="C1928" s="42"/>
      <c r="D1928" s="42"/>
      <c r="E1928" s="42"/>
      <c r="F1928" s="40"/>
      <c r="G1928" s="40"/>
      <c r="H1928" s="40"/>
      <c r="I1928" s="40"/>
    </row>
    <row r="1929" spans="2:9">
      <c r="B1929" s="44">
        <v>41638</v>
      </c>
      <c r="C1929" s="42"/>
      <c r="D1929" s="42"/>
      <c r="E1929" s="42"/>
      <c r="F1929" s="40"/>
      <c r="G1929" s="40"/>
      <c r="H1929" s="40"/>
      <c r="I1929" s="40"/>
    </row>
    <row r="1930" spans="2:9">
      <c r="B1930" s="44">
        <v>41639</v>
      </c>
      <c r="C1930" s="42"/>
      <c r="D1930" s="42"/>
      <c r="E1930" s="42"/>
      <c r="F1930" s="40"/>
      <c r="G1930" s="40"/>
      <c r="H1930" s="40"/>
      <c r="I1930" s="40"/>
    </row>
    <row r="1931" spans="2:9">
      <c r="B1931" s="44">
        <v>41640</v>
      </c>
      <c r="C1931" s="42"/>
      <c r="D1931" s="42"/>
      <c r="E1931" s="42"/>
      <c r="F1931" s="40"/>
      <c r="G1931" s="40"/>
      <c r="H1931" s="40"/>
      <c r="I1931" s="40"/>
    </row>
    <row r="1932" spans="2:9">
      <c r="B1932" s="44">
        <v>41641</v>
      </c>
      <c r="C1932" s="42"/>
      <c r="D1932" s="42"/>
      <c r="E1932" s="42"/>
      <c r="F1932" s="40"/>
      <c r="G1932" s="40"/>
      <c r="H1932" s="40"/>
      <c r="I1932" s="40"/>
    </row>
    <row r="1933" spans="2:9">
      <c r="B1933" s="44">
        <v>41642</v>
      </c>
      <c r="C1933" s="42"/>
      <c r="D1933" s="42"/>
      <c r="E1933" s="42"/>
      <c r="F1933" s="40"/>
      <c r="G1933" s="40"/>
      <c r="H1933" s="40"/>
      <c r="I1933" s="40"/>
    </row>
    <row r="1934" spans="2:9">
      <c r="B1934" s="44">
        <v>41643</v>
      </c>
      <c r="C1934" s="42"/>
      <c r="D1934" s="42"/>
      <c r="E1934" s="42"/>
      <c r="F1934" s="40"/>
      <c r="G1934" s="40"/>
      <c r="H1934" s="40"/>
      <c r="I1934" s="40"/>
    </row>
    <row r="1935" spans="2:9">
      <c r="B1935" s="44">
        <v>41644</v>
      </c>
      <c r="C1935" s="42"/>
      <c r="D1935" s="42"/>
      <c r="E1935" s="42"/>
      <c r="F1935" s="40"/>
      <c r="G1935" s="40"/>
      <c r="H1935" s="40"/>
      <c r="I1935" s="40"/>
    </row>
    <row r="1936" spans="2:9">
      <c r="B1936" s="44">
        <v>41645</v>
      </c>
      <c r="C1936" s="42"/>
      <c r="D1936" s="42"/>
      <c r="E1936" s="42"/>
      <c r="F1936" s="40"/>
      <c r="G1936" s="40"/>
      <c r="H1936" s="40"/>
      <c r="I1936" s="40"/>
    </row>
    <row r="1937" spans="2:9">
      <c r="B1937" s="44">
        <v>41646</v>
      </c>
      <c r="C1937" s="42"/>
      <c r="D1937" s="42"/>
      <c r="E1937" s="42"/>
      <c r="F1937" s="40"/>
      <c r="G1937" s="40"/>
      <c r="H1937" s="40"/>
      <c r="I1937" s="40"/>
    </row>
    <row r="1938" spans="2:9">
      <c r="B1938" s="44">
        <v>41647</v>
      </c>
      <c r="C1938" s="42"/>
      <c r="D1938" s="42"/>
      <c r="E1938" s="42"/>
      <c r="F1938" s="40"/>
      <c r="G1938" s="40"/>
      <c r="H1938" s="40"/>
      <c r="I1938" s="40"/>
    </row>
    <row r="1939" spans="2:9">
      <c r="B1939" s="44">
        <v>41648</v>
      </c>
      <c r="C1939" s="42"/>
      <c r="D1939" s="42"/>
      <c r="E1939" s="42"/>
      <c r="F1939" s="40"/>
      <c r="G1939" s="40"/>
      <c r="H1939" s="40"/>
      <c r="I1939" s="40"/>
    </row>
    <row r="1940" spans="2:9">
      <c r="B1940" s="44">
        <v>41649</v>
      </c>
      <c r="C1940" s="42"/>
      <c r="D1940" s="42"/>
      <c r="E1940" s="42"/>
      <c r="F1940" s="40"/>
      <c r="G1940" s="40"/>
      <c r="H1940" s="40"/>
      <c r="I1940" s="40"/>
    </row>
    <row r="1941" spans="2:9">
      <c r="B1941" s="44">
        <v>41650</v>
      </c>
      <c r="C1941" s="42"/>
      <c r="D1941" s="42"/>
      <c r="E1941" s="42"/>
      <c r="F1941" s="40"/>
      <c r="G1941" s="40"/>
      <c r="H1941" s="40"/>
      <c r="I1941" s="40"/>
    </row>
    <row r="1942" spans="2:9">
      <c r="B1942" s="44">
        <v>41651</v>
      </c>
      <c r="C1942" s="42"/>
      <c r="D1942" s="42"/>
      <c r="E1942" s="42"/>
      <c r="F1942" s="40"/>
      <c r="G1942" s="40"/>
      <c r="H1942" s="40"/>
      <c r="I1942" s="40"/>
    </row>
    <row r="1943" spans="2:9">
      <c r="B1943" s="44">
        <v>41652</v>
      </c>
      <c r="C1943" s="42"/>
      <c r="D1943" s="42"/>
      <c r="E1943" s="42"/>
      <c r="F1943" s="40"/>
      <c r="G1943" s="40"/>
      <c r="H1943" s="40"/>
      <c r="I1943" s="40"/>
    </row>
    <row r="1944" spans="2:9">
      <c r="B1944" s="44">
        <v>41653</v>
      </c>
      <c r="C1944" s="42"/>
      <c r="D1944" s="42"/>
      <c r="E1944" s="42"/>
      <c r="F1944" s="40"/>
      <c r="G1944" s="40"/>
      <c r="H1944" s="40"/>
      <c r="I1944" s="40"/>
    </row>
    <row r="1945" spans="2:9">
      <c r="B1945" s="44">
        <v>41654</v>
      </c>
      <c r="C1945" s="42"/>
      <c r="D1945" s="42"/>
      <c r="E1945" s="42"/>
      <c r="F1945" s="40"/>
      <c r="G1945" s="40"/>
      <c r="H1945" s="40"/>
      <c r="I1945" s="40"/>
    </row>
    <row r="1946" spans="2:9">
      <c r="B1946" s="44">
        <v>41655</v>
      </c>
      <c r="C1946" s="42"/>
      <c r="D1946" s="42"/>
      <c r="E1946" s="42"/>
      <c r="F1946" s="40"/>
      <c r="G1946" s="40"/>
      <c r="H1946" s="40"/>
      <c r="I1946" s="40"/>
    </row>
    <row r="1947" spans="2:9">
      <c r="B1947" s="44">
        <v>41656</v>
      </c>
      <c r="C1947" s="42"/>
      <c r="D1947" s="42"/>
      <c r="E1947" s="42"/>
      <c r="F1947" s="40"/>
      <c r="G1947" s="40"/>
      <c r="H1947" s="40"/>
      <c r="I1947" s="40"/>
    </row>
    <row r="1948" spans="2:9">
      <c r="B1948" s="44">
        <v>41657</v>
      </c>
      <c r="C1948" s="42"/>
      <c r="D1948" s="42"/>
      <c r="E1948" s="42"/>
      <c r="F1948" s="40"/>
      <c r="G1948" s="40"/>
      <c r="H1948" s="40"/>
      <c r="I1948" s="40"/>
    </row>
    <row r="1949" spans="2:9">
      <c r="B1949" s="44">
        <v>41658</v>
      </c>
      <c r="C1949" s="42"/>
      <c r="D1949" s="42"/>
      <c r="E1949" s="42"/>
      <c r="F1949" s="40"/>
      <c r="G1949" s="40"/>
      <c r="H1949" s="40"/>
      <c r="I1949" s="40"/>
    </row>
    <row r="1950" spans="2:9">
      <c r="B1950" s="44">
        <v>41659</v>
      </c>
      <c r="C1950" s="42"/>
      <c r="D1950" s="42"/>
      <c r="E1950" s="42"/>
      <c r="F1950" s="40"/>
      <c r="G1950" s="40"/>
      <c r="H1950" s="40"/>
      <c r="I1950" s="40"/>
    </row>
    <row r="1951" spans="2:9">
      <c r="B1951" s="44">
        <v>41660</v>
      </c>
      <c r="C1951" s="42"/>
      <c r="D1951" s="42"/>
      <c r="E1951" s="42"/>
      <c r="F1951" s="40"/>
      <c r="G1951" s="40"/>
      <c r="H1951" s="40"/>
      <c r="I1951" s="40"/>
    </row>
    <row r="1952" spans="2:9">
      <c r="B1952" s="44">
        <v>41661</v>
      </c>
      <c r="C1952" s="42"/>
      <c r="D1952" s="42"/>
      <c r="E1952" s="42"/>
      <c r="F1952" s="40"/>
      <c r="G1952" s="40"/>
      <c r="H1952" s="40"/>
      <c r="I1952" s="40"/>
    </row>
    <row r="1953" spans="2:9">
      <c r="B1953" s="44">
        <v>41662</v>
      </c>
      <c r="C1953" s="42"/>
      <c r="D1953" s="42"/>
      <c r="E1953" s="42"/>
      <c r="F1953" s="40"/>
      <c r="G1953" s="40"/>
      <c r="H1953" s="40"/>
      <c r="I1953" s="40"/>
    </row>
    <row r="1954" spans="2:9">
      <c r="B1954" s="44">
        <v>41663</v>
      </c>
      <c r="C1954" s="42"/>
      <c r="D1954" s="42"/>
      <c r="E1954" s="42"/>
      <c r="F1954" s="40"/>
      <c r="G1954" s="40"/>
      <c r="H1954" s="40"/>
      <c r="I1954" s="40"/>
    </row>
    <row r="1955" spans="2:9">
      <c r="B1955" s="44">
        <v>41664</v>
      </c>
      <c r="C1955" s="42"/>
      <c r="D1955" s="42"/>
      <c r="E1955" s="42"/>
      <c r="F1955" s="40"/>
      <c r="G1955" s="40"/>
      <c r="H1955" s="40"/>
      <c r="I1955" s="40"/>
    </row>
    <row r="1956" spans="2:9">
      <c r="B1956" s="44">
        <v>41665</v>
      </c>
      <c r="C1956" s="42"/>
      <c r="D1956" s="42"/>
      <c r="E1956" s="42"/>
      <c r="F1956" s="40"/>
      <c r="G1956" s="40"/>
      <c r="H1956" s="40"/>
      <c r="I1956" s="40"/>
    </row>
    <row r="1957" spans="2:9">
      <c r="B1957" s="44">
        <v>41666</v>
      </c>
      <c r="C1957" s="42"/>
      <c r="D1957" s="42"/>
      <c r="E1957" s="42"/>
      <c r="F1957" s="40"/>
      <c r="G1957" s="40"/>
      <c r="H1957" s="40"/>
      <c r="I1957" s="40"/>
    </row>
    <row r="1958" spans="2:9">
      <c r="B1958" s="44">
        <v>41667</v>
      </c>
      <c r="C1958" s="42"/>
      <c r="D1958" s="42"/>
      <c r="E1958" s="42"/>
      <c r="F1958" s="40"/>
      <c r="G1958" s="40"/>
      <c r="H1958" s="40"/>
      <c r="I1958" s="40"/>
    </row>
    <row r="1959" spans="2:9">
      <c r="B1959" s="44">
        <v>41668</v>
      </c>
      <c r="C1959" s="42"/>
      <c r="D1959" s="42"/>
      <c r="E1959" s="42"/>
      <c r="F1959" s="40"/>
      <c r="G1959" s="40"/>
      <c r="H1959" s="40"/>
      <c r="I1959" s="40"/>
    </row>
    <row r="1960" spans="2:9">
      <c r="B1960" s="44">
        <v>41669</v>
      </c>
      <c r="C1960" s="42"/>
      <c r="D1960" s="42"/>
      <c r="E1960" s="42"/>
      <c r="F1960" s="40"/>
      <c r="G1960" s="40"/>
      <c r="H1960" s="40"/>
      <c r="I1960" s="40"/>
    </row>
    <row r="1961" spans="2:9">
      <c r="B1961" s="44">
        <v>41670</v>
      </c>
      <c r="C1961" s="42"/>
      <c r="D1961" s="42"/>
      <c r="E1961" s="42"/>
      <c r="F1961" s="40"/>
      <c r="G1961" s="40"/>
      <c r="H1961" s="40"/>
      <c r="I1961" s="40"/>
    </row>
    <row r="1962" spans="2:9">
      <c r="B1962" s="44">
        <v>41671</v>
      </c>
      <c r="C1962" s="42"/>
      <c r="D1962" s="42"/>
      <c r="E1962" s="42"/>
      <c r="F1962" s="40"/>
      <c r="G1962" s="40"/>
      <c r="H1962" s="40"/>
      <c r="I1962" s="40"/>
    </row>
    <row r="1963" spans="2:9">
      <c r="B1963" s="44">
        <v>41672</v>
      </c>
      <c r="C1963" s="42"/>
      <c r="D1963" s="42"/>
      <c r="E1963" s="42"/>
      <c r="F1963" s="40"/>
      <c r="G1963" s="40"/>
      <c r="H1963" s="40"/>
      <c r="I1963" s="40"/>
    </row>
    <row r="1964" spans="2:9">
      <c r="B1964" s="44">
        <v>41673</v>
      </c>
      <c r="C1964" s="42"/>
      <c r="D1964" s="42"/>
      <c r="E1964" s="42"/>
      <c r="F1964" s="40"/>
      <c r="G1964" s="40"/>
      <c r="H1964" s="40"/>
      <c r="I1964" s="40"/>
    </row>
    <row r="1965" spans="2:9">
      <c r="B1965" s="44">
        <v>41674</v>
      </c>
      <c r="C1965" s="42"/>
      <c r="D1965" s="42"/>
      <c r="E1965" s="42"/>
      <c r="F1965" s="40"/>
      <c r="G1965" s="40"/>
      <c r="H1965" s="40"/>
      <c r="I1965" s="40"/>
    </row>
    <row r="1966" spans="2:9">
      <c r="B1966" s="44">
        <v>41675</v>
      </c>
      <c r="C1966" s="42"/>
      <c r="D1966" s="42"/>
      <c r="E1966" s="42"/>
      <c r="F1966" s="40"/>
      <c r="G1966" s="40"/>
      <c r="H1966" s="40"/>
      <c r="I1966" s="40"/>
    </row>
    <row r="1967" spans="2:9">
      <c r="B1967" s="44">
        <v>41676</v>
      </c>
      <c r="C1967" s="42"/>
      <c r="D1967" s="42"/>
      <c r="E1967" s="42"/>
      <c r="F1967" s="40"/>
      <c r="G1967" s="40"/>
      <c r="H1967" s="40"/>
      <c r="I1967" s="40"/>
    </row>
    <row r="1968" spans="2:9">
      <c r="B1968" s="44">
        <v>41677</v>
      </c>
      <c r="C1968" s="42"/>
      <c r="D1968" s="42"/>
      <c r="E1968" s="42"/>
      <c r="F1968" s="40"/>
      <c r="G1968" s="40"/>
      <c r="H1968" s="40"/>
      <c r="I1968" s="40"/>
    </row>
    <row r="1969" spans="2:9">
      <c r="B1969" s="44">
        <v>41678</v>
      </c>
      <c r="C1969" s="42"/>
      <c r="D1969" s="42"/>
      <c r="E1969" s="42"/>
      <c r="F1969" s="40"/>
      <c r="G1969" s="40"/>
      <c r="H1969" s="40"/>
      <c r="I1969" s="40"/>
    </row>
    <row r="1970" spans="2:9">
      <c r="B1970" s="44">
        <v>41679</v>
      </c>
      <c r="C1970" s="42"/>
      <c r="D1970" s="42"/>
      <c r="E1970" s="42"/>
      <c r="F1970" s="40"/>
      <c r="G1970" s="40"/>
      <c r="H1970" s="40"/>
      <c r="I1970" s="40"/>
    </row>
    <row r="1971" spans="2:9">
      <c r="B1971" s="44">
        <v>41680</v>
      </c>
      <c r="C1971" s="42"/>
      <c r="D1971" s="42"/>
      <c r="E1971" s="42"/>
      <c r="F1971" s="40"/>
      <c r="G1971" s="40"/>
      <c r="H1971" s="40"/>
      <c r="I1971" s="40"/>
    </row>
    <row r="1972" spans="2:9">
      <c r="B1972" s="44">
        <v>41681</v>
      </c>
      <c r="C1972" s="42"/>
      <c r="D1972" s="42"/>
      <c r="E1972" s="42"/>
      <c r="F1972" s="40"/>
      <c r="G1972" s="40"/>
      <c r="H1972" s="40"/>
      <c r="I1972" s="40"/>
    </row>
    <row r="1973" spans="2:9">
      <c r="B1973" s="44">
        <v>41682</v>
      </c>
      <c r="C1973" s="42"/>
      <c r="D1973" s="42"/>
      <c r="E1973" s="42"/>
      <c r="F1973" s="40"/>
      <c r="G1973" s="40"/>
      <c r="H1973" s="40"/>
      <c r="I1973" s="40"/>
    </row>
    <row r="1974" spans="2:9">
      <c r="B1974" s="44">
        <v>41683</v>
      </c>
      <c r="C1974" s="42"/>
      <c r="D1974" s="42"/>
      <c r="E1974" s="42"/>
      <c r="F1974" s="40"/>
      <c r="G1974" s="40"/>
      <c r="H1974" s="40"/>
      <c r="I1974" s="40"/>
    </row>
    <row r="1975" spans="2:9">
      <c r="B1975" s="44">
        <v>41684</v>
      </c>
      <c r="C1975" s="42"/>
      <c r="D1975" s="42"/>
      <c r="E1975" s="42"/>
      <c r="F1975" s="40"/>
      <c r="G1975" s="40"/>
      <c r="H1975" s="40"/>
      <c r="I1975" s="40"/>
    </row>
    <row r="1976" spans="2:9">
      <c r="B1976" s="44">
        <v>41685</v>
      </c>
      <c r="C1976" s="42"/>
      <c r="D1976" s="42"/>
      <c r="E1976" s="42"/>
      <c r="F1976" s="40"/>
      <c r="G1976" s="40"/>
      <c r="H1976" s="40"/>
      <c r="I1976" s="40"/>
    </row>
    <row r="1977" spans="2:9">
      <c r="B1977" s="44">
        <v>41686</v>
      </c>
      <c r="C1977" s="42"/>
      <c r="D1977" s="42"/>
      <c r="E1977" s="42"/>
      <c r="F1977" s="40"/>
      <c r="G1977" s="40"/>
      <c r="H1977" s="40"/>
      <c r="I1977" s="40"/>
    </row>
    <row r="1978" spans="2:9">
      <c r="B1978" s="44">
        <v>41687</v>
      </c>
      <c r="C1978" s="42"/>
      <c r="D1978" s="42"/>
      <c r="E1978" s="42"/>
      <c r="F1978" s="40"/>
      <c r="G1978" s="40"/>
      <c r="H1978" s="40"/>
      <c r="I1978" s="40"/>
    </row>
    <row r="1979" spans="2:9">
      <c r="B1979" s="44">
        <v>41688</v>
      </c>
      <c r="C1979" s="42"/>
      <c r="D1979" s="42"/>
      <c r="E1979" s="42"/>
      <c r="F1979" s="40"/>
      <c r="G1979" s="40"/>
      <c r="H1979" s="40"/>
      <c r="I1979" s="40"/>
    </row>
    <row r="1980" spans="2:9">
      <c r="B1980" s="44">
        <v>41689</v>
      </c>
      <c r="C1980" s="42"/>
      <c r="D1980" s="42"/>
      <c r="E1980" s="42"/>
      <c r="F1980" s="40"/>
      <c r="G1980" s="40"/>
      <c r="H1980" s="40"/>
      <c r="I1980" s="40"/>
    </row>
    <row r="1981" spans="2:9">
      <c r="B1981" s="44">
        <v>41690</v>
      </c>
      <c r="C1981" s="42"/>
      <c r="D1981" s="42"/>
      <c r="E1981" s="42"/>
      <c r="F1981" s="40"/>
      <c r="G1981" s="40"/>
      <c r="H1981" s="40"/>
      <c r="I1981" s="40"/>
    </row>
    <row r="1982" spans="2:9">
      <c r="B1982" s="44">
        <v>41691</v>
      </c>
      <c r="C1982" s="42"/>
      <c r="D1982" s="42"/>
      <c r="E1982" s="42"/>
      <c r="F1982" s="40"/>
      <c r="G1982" s="40"/>
      <c r="H1982" s="40"/>
      <c r="I1982" s="40"/>
    </row>
    <row r="1983" spans="2:9">
      <c r="B1983" s="44">
        <v>41692</v>
      </c>
      <c r="C1983" s="42"/>
      <c r="D1983" s="42"/>
      <c r="E1983" s="42"/>
      <c r="F1983" s="40"/>
      <c r="G1983" s="40"/>
      <c r="H1983" s="40"/>
      <c r="I1983" s="40"/>
    </row>
    <row r="1984" spans="2:9">
      <c r="B1984" s="44">
        <v>41693</v>
      </c>
      <c r="C1984" s="42"/>
      <c r="D1984" s="42"/>
      <c r="E1984" s="42"/>
      <c r="F1984" s="40"/>
      <c r="G1984" s="40"/>
      <c r="H1984" s="40"/>
      <c r="I1984" s="40"/>
    </row>
    <row r="1985" spans="2:9">
      <c r="B1985" s="44">
        <v>41694</v>
      </c>
      <c r="C1985" s="42"/>
      <c r="D1985" s="42"/>
      <c r="E1985" s="42"/>
      <c r="F1985" s="40"/>
      <c r="G1985" s="40"/>
      <c r="H1985" s="40"/>
      <c r="I1985" s="40"/>
    </row>
    <row r="1986" spans="2:9">
      <c r="B1986" s="44">
        <v>41695</v>
      </c>
      <c r="C1986" s="42"/>
      <c r="D1986" s="42"/>
      <c r="E1986" s="42"/>
      <c r="F1986" s="40"/>
      <c r="G1986" s="40"/>
      <c r="H1986" s="40"/>
      <c r="I1986" s="40"/>
    </row>
    <row r="1987" spans="2:9">
      <c r="B1987" s="44">
        <v>41696</v>
      </c>
      <c r="C1987" s="42"/>
      <c r="D1987" s="42"/>
      <c r="E1987" s="42"/>
      <c r="F1987" s="40"/>
      <c r="G1987" s="40"/>
      <c r="H1987" s="40"/>
      <c r="I1987" s="40"/>
    </row>
    <row r="1988" spans="2:9">
      <c r="B1988" s="44">
        <v>41697</v>
      </c>
      <c r="C1988" s="42"/>
      <c r="D1988" s="42"/>
      <c r="E1988" s="42"/>
      <c r="F1988" s="40"/>
      <c r="G1988" s="40"/>
      <c r="H1988" s="40"/>
      <c r="I1988" s="40"/>
    </row>
    <row r="1989" spans="2:9">
      <c r="B1989" s="44">
        <v>41698</v>
      </c>
      <c r="C1989" s="42"/>
      <c r="D1989" s="42"/>
      <c r="E1989" s="42"/>
      <c r="F1989" s="40"/>
      <c r="G1989" s="40"/>
      <c r="H1989" s="40"/>
      <c r="I1989" s="40"/>
    </row>
    <row r="1990" spans="2:9">
      <c r="B1990" s="44">
        <v>41699</v>
      </c>
      <c r="C1990" s="42"/>
      <c r="D1990" s="42"/>
      <c r="E1990" s="42"/>
      <c r="F1990" s="40"/>
      <c r="G1990" s="40"/>
      <c r="H1990" s="40"/>
      <c r="I1990" s="40"/>
    </row>
    <row r="1991" spans="2:9">
      <c r="B1991" s="44">
        <v>41700</v>
      </c>
      <c r="C1991" s="42"/>
      <c r="D1991" s="42"/>
      <c r="E1991" s="42"/>
      <c r="F1991" s="40"/>
      <c r="G1991" s="40"/>
      <c r="H1991" s="40"/>
      <c r="I1991" s="40"/>
    </row>
    <row r="1992" spans="2:9">
      <c r="B1992" s="44">
        <v>41701</v>
      </c>
      <c r="C1992" s="42"/>
      <c r="D1992" s="42"/>
      <c r="E1992" s="42"/>
      <c r="F1992" s="40"/>
      <c r="G1992" s="40"/>
      <c r="H1992" s="40"/>
      <c r="I1992" s="40"/>
    </row>
    <row r="1993" spans="2:9">
      <c r="B1993" s="44">
        <v>41702</v>
      </c>
      <c r="C1993" s="42"/>
      <c r="D1993" s="42"/>
      <c r="E1993" s="42"/>
      <c r="F1993" s="40"/>
      <c r="G1993" s="40"/>
      <c r="H1993" s="40"/>
      <c r="I1993" s="40"/>
    </row>
    <row r="1994" spans="2:9">
      <c r="B1994" s="44">
        <v>41703</v>
      </c>
      <c r="C1994" s="42"/>
      <c r="D1994" s="42"/>
      <c r="E1994" s="42"/>
      <c r="F1994" s="40"/>
      <c r="G1994" s="40"/>
      <c r="H1994" s="40"/>
      <c r="I1994" s="40"/>
    </row>
    <row r="1995" spans="2:9">
      <c r="B1995" s="44">
        <v>41704</v>
      </c>
      <c r="C1995" s="42"/>
      <c r="D1995" s="42"/>
      <c r="E1995" s="42"/>
      <c r="F1995" s="40"/>
      <c r="G1995" s="40"/>
      <c r="H1995" s="40"/>
      <c r="I1995" s="40"/>
    </row>
    <row r="1996" spans="2:9">
      <c r="B1996" s="44">
        <v>41705</v>
      </c>
      <c r="C1996" s="42"/>
      <c r="D1996" s="42"/>
      <c r="E1996" s="42"/>
      <c r="F1996" s="40"/>
      <c r="G1996" s="40"/>
      <c r="H1996" s="40"/>
      <c r="I1996" s="40"/>
    </row>
    <row r="1997" spans="2:9">
      <c r="B1997" s="44">
        <v>41706</v>
      </c>
      <c r="C1997" s="42"/>
      <c r="D1997" s="42"/>
      <c r="E1997" s="42"/>
      <c r="F1997" s="40"/>
      <c r="G1997" s="40"/>
      <c r="H1997" s="40"/>
      <c r="I1997" s="40"/>
    </row>
    <row r="1998" spans="2:9">
      <c r="B1998" s="44">
        <v>41707</v>
      </c>
      <c r="C1998" s="42"/>
      <c r="D1998" s="42"/>
      <c r="E1998" s="42"/>
      <c r="F1998" s="40"/>
      <c r="G1998" s="40"/>
      <c r="H1998" s="40"/>
      <c r="I1998" s="40"/>
    </row>
    <row r="1999" spans="2:9">
      <c r="B1999" s="44">
        <v>41708</v>
      </c>
      <c r="C1999" s="42"/>
      <c r="D1999" s="42"/>
      <c r="E1999" s="42"/>
      <c r="F1999" s="40"/>
      <c r="G1999" s="40"/>
      <c r="H1999" s="40"/>
      <c r="I1999" s="40"/>
    </row>
    <row r="2000" spans="2:9">
      <c r="B2000" s="44">
        <v>41709</v>
      </c>
      <c r="C2000" s="42"/>
      <c r="D2000" s="42"/>
      <c r="E2000" s="42"/>
      <c r="F2000" s="40"/>
      <c r="G2000" s="40"/>
      <c r="H2000" s="40"/>
      <c r="I2000" s="40"/>
    </row>
    <row r="2001" spans="2:9">
      <c r="B2001" s="44">
        <v>41710</v>
      </c>
      <c r="C2001" s="42"/>
      <c r="D2001" s="42"/>
      <c r="E2001" s="42"/>
      <c r="F2001" s="40"/>
      <c r="G2001" s="40"/>
      <c r="H2001" s="40"/>
      <c r="I2001" s="40"/>
    </row>
    <row r="2002" spans="2:9">
      <c r="B2002" s="44">
        <v>41711</v>
      </c>
      <c r="C2002" s="42"/>
      <c r="D2002" s="42"/>
      <c r="E2002" s="42"/>
      <c r="F2002" s="40"/>
      <c r="G2002" s="40"/>
      <c r="H2002" s="40"/>
      <c r="I2002" s="40"/>
    </row>
    <row r="2003" spans="2:9">
      <c r="B2003" s="44">
        <v>41712</v>
      </c>
      <c r="C2003" s="42"/>
      <c r="D2003" s="42"/>
      <c r="E2003" s="42"/>
      <c r="F2003" s="40"/>
      <c r="G2003" s="40"/>
      <c r="H2003" s="40"/>
      <c r="I2003" s="40"/>
    </row>
    <row r="2004" spans="2:9">
      <c r="B2004" s="44">
        <v>41713</v>
      </c>
      <c r="C2004" s="42"/>
      <c r="D2004" s="42"/>
      <c r="E2004" s="42"/>
      <c r="F2004" s="40"/>
      <c r="G2004" s="40"/>
      <c r="H2004" s="40"/>
      <c r="I2004" s="40"/>
    </row>
    <row r="2005" spans="2:9">
      <c r="B2005" s="44">
        <v>41714</v>
      </c>
      <c r="C2005" s="42"/>
      <c r="D2005" s="42"/>
      <c r="E2005" s="42"/>
      <c r="F2005" s="40"/>
      <c r="G2005" s="40"/>
      <c r="H2005" s="40"/>
      <c r="I2005" s="40"/>
    </row>
    <row r="2006" spans="2:9">
      <c r="B2006" s="44">
        <v>41715</v>
      </c>
      <c r="C2006" s="42"/>
      <c r="D2006" s="42"/>
      <c r="E2006" s="42"/>
      <c r="F2006" s="40"/>
      <c r="G2006" s="40"/>
      <c r="H2006" s="40"/>
      <c r="I2006" s="40"/>
    </row>
    <row r="2007" spans="2:9">
      <c r="B2007" s="44">
        <v>41716</v>
      </c>
      <c r="C2007" s="42"/>
      <c r="D2007" s="42"/>
      <c r="E2007" s="42"/>
      <c r="F2007" s="40"/>
      <c r="G2007" s="40"/>
      <c r="H2007" s="40"/>
      <c r="I2007" s="40"/>
    </row>
    <row r="2008" spans="2:9">
      <c r="B2008" s="44">
        <v>41717</v>
      </c>
      <c r="C2008" s="42"/>
      <c r="D2008" s="42"/>
      <c r="E2008" s="42"/>
      <c r="F2008" s="40"/>
      <c r="G2008" s="40"/>
      <c r="H2008" s="40"/>
      <c r="I2008" s="40"/>
    </row>
    <row r="2009" spans="2:9">
      <c r="B2009" s="44">
        <v>41718</v>
      </c>
      <c r="C2009" s="42"/>
      <c r="D2009" s="42"/>
      <c r="E2009" s="42"/>
      <c r="F2009" s="40"/>
      <c r="G2009" s="40"/>
      <c r="H2009" s="40"/>
      <c r="I2009" s="40"/>
    </row>
    <row r="2010" spans="2:9">
      <c r="B2010" s="44">
        <v>41719</v>
      </c>
      <c r="C2010" s="42"/>
      <c r="D2010" s="42"/>
      <c r="E2010" s="42"/>
      <c r="F2010" s="40"/>
      <c r="G2010" s="40"/>
      <c r="H2010" s="40"/>
      <c r="I2010" s="40"/>
    </row>
    <row r="2011" spans="2:9">
      <c r="B2011" s="44">
        <v>41720</v>
      </c>
      <c r="C2011" s="42"/>
      <c r="D2011" s="42"/>
      <c r="E2011" s="42"/>
      <c r="F2011" s="40"/>
      <c r="G2011" s="40"/>
      <c r="H2011" s="40"/>
      <c r="I2011" s="40"/>
    </row>
    <row r="2012" spans="2:9">
      <c r="B2012" s="44">
        <v>41721</v>
      </c>
      <c r="C2012" s="42"/>
      <c r="D2012" s="42"/>
      <c r="E2012" s="42"/>
      <c r="F2012" s="40"/>
      <c r="G2012" s="40"/>
      <c r="H2012" s="40"/>
      <c r="I2012" s="40"/>
    </row>
    <row r="2013" spans="2:9">
      <c r="B2013" s="44">
        <v>41722</v>
      </c>
      <c r="C2013" s="42"/>
      <c r="D2013" s="42"/>
      <c r="E2013" s="42"/>
      <c r="F2013" s="40"/>
      <c r="G2013" s="40"/>
      <c r="H2013" s="40"/>
      <c r="I2013" s="40"/>
    </row>
    <row r="2014" spans="2:9">
      <c r="B2014" s="44">
        <v>41723</v>
      </c>
      <c r="C2014" s="42"/>
      <c r="D2014" s="42"/>
      <c r="E2014" s="42"/>
      <c r="F2014" s="40"/>
      <c r="G2014" s="40"/>
      <c r="H2014" s="40"/>
      <c r="I2014" s="40"/>
    </row>
    <row r="2015" spans="2:9">
      <c r="B2015" s="44">
        <v>41724</v>
      </c>
      <c r="C2015" s="42"/>
      <c r="D2015" s="42"/>
      <c r="E2015" s="42"/>
      <c r="F2015" s="40"/>
      <c r="G2015" s="40"/>
      <c r="H2015" s="40"/>
      <c r="I2015" s="40"/>
    </row>
    <row r="2016" spans="2:9">
      <c r="B2016" s="44">
        <v>41725</v>
      </c>
      <c r="C2016" s="42"/>
      <c r="D2016" s="42"/>
      <c r="E2016" s="42"/>
      <c r="F2016" s="40"/>
      <c r="G2016" s="40"/>
      <c r="H2016" s="40"/>
      <c r="I2016" s="40"/>
    </row>
    <row r="2017" spans="2:9">
      <c r="B2017" s="44">
        <v>41726</v>
      </c>
      <c r="C2017" s="42"/>
      <c r="D2017" s="42"/>
      <c r="E2017" s="42"/>
      <c r="F2017" s="40"/>
      <c r="G2017" s="40"/>
      <c r="H2017" s="40"/>
      <c r="I2017" s="40"/>
    </row>
    <row r="2018" spans="2:9">
      <c r="B2018" s="44">
        <v>41727</v>
      </c>
      <c r="C2018" s="42"/>
      <c r="D2018" s="42"/>
      <c r="E2018" s="42"/>
      <c r="F2018" s="40"/>
      <c r="G2018" s="40"/>
      <c r="H2018" s="40"/>
      <c r="I2018" s="40"/>
    </row>
    <row r="2019" spans="2:9">
      <c r="B2019" s="44">
        <v>41728</v>
      </c>
      <c r="C2019" s="42"/>
      <c r="D2019" s="42"/>
      <c r="E2019" s="42"/>
      <c r="F2019" s="40"/>
      <c r="G2019" s="40"/>
      <c r="H2019" s="40"/>
      <c r="I2019" s="40"/>
    </row>
    <row r="2020" spans="2:9">
      <c r="B2020" s="44">
        <v>41729</v>
      </c>
      <c r="C2020" s="42"/>
      <c r="D2020" s="42"/>
      <c r="E2020" s="42"/>
      <c r="F2020" s="40"/>
      <c r="G2020" s="40"/>
      <c r="H2020" s="40"/>
      <c r="I2020" s="40"/>
    </row>
    <row r="2021" spans="2:9">
      <c r="B2021" s="44">
        <v>41730</v>
      </c>
      <c r="C2021" s="42"/>
      <c r="D2021" s="42"/>
      <c r="E2021" s="42"/>
      <c r="F2021" s="40"/>
      <c r="G2021" s="40"/>
      <c r="H2021" s="40"/>
      <c r="I2021" s="40"/>
    </row>
    <row r="2022" spans="2:9">
      <c r="B2022" s="44">
        <v>41731</v>
      </c>
      <c r="C2022" s="42"/>
      <c r="D2022" s="42"/>
      <c r="E2022" s="42"/>
      <c r="F2022" s="40"/>
      <c r="G2022" s="40"/>
      <c r="H2022" s="40"/>
      <c r="I2022" s="40"/>
    </row>
    <row r="2023" spans="2:9">
      <c r="B2023" s="44">
        <v>41732</v>
      </c>
      <c r="C2023" s="42"/>
      <c r="D2023" s="42"/>
      <c r="E2023" s="42"/>
      <c r="F2023" s="40"/>
      <c r="G2023" s="40"/>
      <c r="H2023" s="40"/>
      <c r="I2023" s="40"/>
    </row>
    <row r="2024" spans="2:9">
      <c r="B2024" s="44">
        <v>41733</v>
      </c>
      <c r="C2024" s="42"/>
      <c r="D2024" s="42"/>
      <c r="E2024" s="42"/>
      <c r="F2024" s="40"/>
      <c r="G2024" s="40"/>
      <c r="H2024" s="40"/>
      <c r="I2024" s="40"/>
    </row>
    <row r="2025" spans="2:9">
      <c r="B2025" s="44">
        <v>41734</v>
      </c>
      <c r="C2025" s="42"/>
      <c r="D2025" s="42"/>
      <c r="E2025" s="42"/>
      <c r="F2025" s="40"/>
      <c r="G2025" s="40"/>
      <c r="H2025" s="40"/>
      <c r="I2025" s="40"/>
    </row>
    <row r="2026" spans="2:9">
      <c r="B2026" s="44">
        <v>41735</v>
      </c>
      <c r="C2026" s="42"/>
      <c r="D2026" s="42"/>
      <c r="E2026" s="42"/>
      <c r="F2026" s="40"/>
      <c r="G2026" s="40"/>
      <c r="H2026" s="40"/>
      <c r="I2026" s="40"/>
    </row>
    <row r="2027" spans="2:9">
      <c r="B2027" s="44">
        <v>41736</v>
      </c>
      <c r="C2027" s="42"/>
      <c r="D2027" s="42"/>
      <c r="E2027" s="42"/>
      <c r="F2027" s="40"/>
      <c r="G2027" s="40"/>
      <c r="H2027" s="40"/>
      <c r="I2027" s="40"/>
    </row>
    <row r="2028" spans="2:9">
      <c r="B2028" s="44">
        <v>41737</v>
      </c>
      <c r="C2028" s="42"/>
      <c r="D2028" s="42"/>
      <c r="E2028" s="42"/>
      <c r="F2028" s="40"/>
      <c r="G2028" s="40"/>
      <c r="H2028" s="40"/>
      <c r="I2028" s="40"/>
    </row>
    <row r="2029" spans="2:9">
      <c r="B2029" s="44">
        <v>41738</v>
      </c>
      <c r="C2029" s="42"/>
      <c r="D2029" s="42"/>
      <c r="E2029" s="42"/>
      <c r="F2029" s="40"/>
      <c r="G2029" s="40"/>
      <c r="H2029" s="40"/>
      <c r="I2029" s="40"/>
    </row>
    <row r="2030" spans="2:9">
      <c r="B2030" s="44">
        <v>41739</v>
      </c>
      <c r="C2030" s="42"/>
      <c r="D2030" s="42"/>
      <c r="E2030" s="42"/>
      <c r="F2030" s="40"/>
      <c r="G2030" s="40"/>
      <c r="H2030" s="40"/>
      <c r="I2030" s="40"/>
    </row>
    <row r="2031" spans="2:9">
      <c r="B2031" s="44">
        <v>41740</v>
      </c>
      <c r="C2031" s="42"/>
      <c r="D2031" s="42"/>
      <c r="E2031" s="42"/>
      <c r="F2031" s="40"/>
      <c r="G2031" s="40"/>
      <c r="H2031" s="40"/>
      <c r="I2031" s="40"/>
    </row>
    <row r="2032" spans="2:9">
      <c r="B2032" s="44">
        <v>41741</v>
      </c>
      <c r="C2032" s="42"/>
      <c r="D2032" s="42"/>
      <c r="E2032" s="42"/>
      <c r="F2032" s="40"/>
      <c r="G2032" s="40"/>
      <c r="H2032" s="40"/>
      <c r="I2032" s="40"/>
    </row>
    <row r="2033" spans="2:9">
      <c r="B2033" s="44">
        <v>41742</v>
      </c>
      <c r="C2033" s="42"/>
      <c r="D2033" s="42"/>
      <c r="E2033" s="42"/>
      <c r="F2033" s="40"/>
      <c r="G2033" s="40"/>
      <c r="H2033" s="40"/>
      <c r="I2033" s="40"/>
    </row>
    <row r="2034" spans="2:9">
      <c r="B2034" s="44">
        <v>41743</v>
      </c>
      <c r="C2034" s="42"/>
      <c r="D2034" s="42"/>
      <c r="E2034" s="42"/>
      <c r="F2034" s="40"/>
      <c r="G2034" s="40"/>
      <c r="H2034" s="40"/>
      <c r="I2034" s="40"/>
    </row>
    <row r="2035" spans="2:9">
      <c r="B2035" s="44">
        <v>41744</v>
      </c>
      <c r="C2035" s="42"/>
      <c r="D2035" s="42"/>
      <c r="E2035" s="42"/>
      <c r="F2035" s="40"/>
      <c r="G2035" s="40"/>
      <c r="H2035" s="40"/>
      <c r="I2035" s="40"/>
    </row>
    <row r="2036" spans="2:9">
      <c r="B2036" s="44">
        <v>41745</v>
      </c>
      <c r="C2036" s="42"/>
      <c r="D2036" s="42"/>
      <c r="E2036" s="42"/>
      <c r="F2036" s="40"/>
      <c r="G2036" s="40"/>
      <c r="H2036" s="40"/>
      <c r="I2036" s="40"/>
    </row>
    <row r="2037" spans="2:9">
      <c r="B2037" s="44">
        <v>41746</v>
      </c>
      <c r="C2037" s="42"/>
      <c r="D2037" s="42"/>
      <c r="E2037" s="42"/>
      <c r="F2037" s="40"/>
      <c r="G2037" s="40"/>
      <c r="H2037" s="40"/>
      <c r="I2037" s="40"/>
    </row>
    <row r="2038" spans="2:9">
      <c r="B2038" s="44">
        <v>41747</v>
      </c>
      <c r="C2038" s="42"/>
      <c r="D2038" s="42"/>
      <c r="E2038" s="42"/>
      <c r="F2038" s="40"/>
      <c r="G2038" s="40"/>
      <c r="H2038" s="40"/>
      <c r="I2038" s="40"/>
    </row>
    <row r="2039" spans="2:9">
      <c r="B2039" s="44">
        <v>41748</v>
      </c>
      <c r="C2039" s="42"/>
      <c r="D2039" s="42"/>
      <c r="E2039" s="42"/>
      <c r="F2039" s="40"/>
      <c r="G2039" s="40"/>
      <c r="H2039" s="40"/>
      <c r="I2039" s="40"/>
    </row>
    <row r="2040" spans="2:9">
      <c r="B2040" s="44">
        <v>41749</v>
      </c>
      <c r="C2040" s="42"/>
      <c r="D2040" s="42"/>
      <c r="E2040" s="42"/>
      <c r="F2040" s="40"/>
      <c r="G2040" s="40"/>
      <c r="H2040" s="40"/>
      <c r="I2040" s="40"/>
    </row>
    <row r="2041" spans="2:9">
      <c r="B2041" s="44">
        <v>41750</v>
      </c>
      <c r="C2041" s="42"/>
      <c r="D2041" s="42"/>
      <c r="E2041" s="42"/>
      <c r="F2041" s="40"/>
      <c r="G2041" s="40"/>
      <c r="H2041" s="40"/>
      <c r="I2041" s="40"/>
    </row>
    <row r="2042" spans="2:9">
      <c r="B2042" s="44">
        <v>41751</v>
      </c>
      <c r="C2042" s="42"/>
      <c r="D2042" s="42"/>
      <c r="E2042" s="42"/>
      <c r="F2042" s="40"/>
      <c r="G2042" s="40"/>
      <c r="H2042" s="40"/>
      <c r="I2042" s="40"/>
    </row>
    <row r="2043" spans="2:9">
      <c r="B2043" s="44">
        <v>41752</v>
      </c>
      <c r="C2043" s="42"/>
      <c r="D2043" s="42"/>
      <c r="E2043" s="42"/>
      <c r="F2043" s="40"/>
      <c r="G2043" s="40"/>
      <c r="H2043" s="40"/>
      <c r="I2043" s="40"/>
    </row>
    <row r="2044" spans="2:9">
      <c r="B2044" s="44">
        <v>41753</v>
      </c>
      <c r="C2044" s="42"/>
      <c r="D2044" s="42"/>
      <c r="E2044" s="42"/>
      <c r="F2044" s="40"/>
      <c r="G2044" s="40"/>
      <c r="H2044" s="40"/>
      <c r="I2044" s="40"/>
    </row>
    <row r="2045" spans="2:9">
      <c r="B2045" s="44">
        <v>41754</v>
      </c>
      <c r="C2045" s="42"/>
      <c r="D2045" s="42"/>
      <c r="E2045" s="42"/>
      <c r="F2045" s="40"/>
      <c r="G2045" s="40"/>
      <c r="H2045" s="40"/>
      <c r="I2045" s="40"/>
    </row>
    <row r="2046" spans="2:9">
      <c r="B2046" s="44">
        <v>41755</v>
      </c>
      <c r="C2046" s="42"/>
      <c r="D2046" s="42"/>
      <c r="E2046" s="42"/>
      <c r="F2046" s="40"/>
      <c r="G2046" s="40"/>
      <c r="H2046" s="40"/>
      <c r="I2046" s="40"/>
    </row>
    <row r="2047" spans="2:9">
      <c r="B2047" s="44">
        <v>41756</v>
      </c>
      <c r="C2047" s="42"/>
      <c r="D2047" s="42"/>
      <c r="E2047" s="42"/>
      <c r="F2047" s="40"/>
      <c r="G2047" s="40"/>
      <c r="H2047" s="40"/>
      <c r="I2047" s="40"/>
    </row>
    <row r="2048" spans="2:9">
      <c r="B2048" s="44">
        <v>41757</v>
      </c>
      <c r="C2048" s="42"/>
      <c r="D2048" s="42"/>
      <c r="E2048" s="42"/>
      <c r="F2048" s="40"/>
      <c r="G2048" s="40"/>
      <c r="H2048" s="40"/>
      <c r="I2048" s="40"/>
    </row>
    <row r="2049" spans="2:9">
      <c r="B2049" s="44">
        <v>41758</v>
      </c>
      <c r="C2049" s="42"/>
      <c r="D2049" s="42"/>
      <c r="E2049" s="42"/>
      <c r="F2049" s="40"/>
      <c r="G2049" s="40"/>
      <c r="H2049" s="40"/>
      <c r="I2049" s="40"/>
    </row>
    <row r="2050" spans="2:9">
      <c r="B2050" s="44">
        <v>41759</v>
      </c>
      <c r="C2050" s="42"/>
      <c r="D2050" s="42"/>
      <c r="E2050" s="42"/>
      <c r="F2050" s="40"/>
      <c r="G2050" s="40"/>
      <c r="H2050" s="40"/>
      <c r="I2050" s="40"/>
    </row>
    <row r="2051" spans="2:9">
      <c r="B2051" s="44">
        <v>41760</v>
      </c>
      <c r="C2051" s="42"/>
      <c r="D2051" s="42"/>
      <c r="E2051" s="42"/>
      <c r="F2051" s="40"/>
      <c r="G2051" s="40"/>
      <c r="H2051" s="40"/>
      <c r="I2051" s="40"/>
    </row>
    <row r="2052" spans="2:9">
      <c r="B2052" s="44">
        <v>41761</v>
      </c>
      <c r="C2052" s="42"/>
      <c r="D2052" s="42"/>
      <c r="E2052" s="42"/>
      <c r="F2052" s="40"/>
      <c r="G2052" s="40"/>
      <c r="H2052" s="40"/>
      <c r="I2052" s="40"/>
    </row>
    <row r="2053" spans="2:9">
      <c r="B2053" s="44">
        <v>41762</v>
      </c>
      <c r="C2053" s="42"/>
      <c r="D2053" s="42"/>
      <c r="E2053" s="42"/>
      <c r="F2053" s="40"/>
      <c r="G2053" s="40"/>
      <c r="H2053" s="40"/>
      <c r="I2053" s="40"/>
    </row>
    <row r="2054" spans="2:9">
      <c r="B2054" s="44">
        <v>41763</v>
      </c>
      <c r="C2054" s="42"/>
      <c r="D2054" s="42"/>
      <c r="E2054" s="42"/>
      <c r="F2054" s="40"/>
      <c r="G2054" s="40"/>
      <c r="H2054" s="40"/>
      <c r="I2054" s="40"/>
    </row>
    <row r="2055" spans="2:9">
      <c r="B2055" s="44">
        <v>41764</v>
      </c>
      <c r="C2055" s="42"/>
      <c r="D2055" s="42"/>
      <c r="E2055" s="42"/>
      <c r="F2055" s="40"/>
      <c r="G2055" s="40"/>
      <c r="H2055" s="40"/>
      <c r="I2055" s="40"/>
    </row>
    <row r="2056" spans="2:9">
      <c r="B2056" s="44">
        <v>41765</v>
      </c>
      <c r="C2056" s="42"/>
      <c r="D2056" s="42"/>
      <c r="E2056" s="42"/>
      <c r="F2056" s="40"/>
      <c r="G2056" s="40"/>
      <c r="H2056" s="40"/>
      <c r="I2056" s="40"/>
    </row>
    <row r="2057" spans="2:9">
      <c r="B2057" s="44">
        <v>41766</v>
      </c>
      <c r="C2057" s="42"/>
      <c r="D2057" s="42"/>
      <c r="E2057" s="42"/>
      <c r="F2057" s="40"/>
      <c r="G2057" s="40"/>
      <c r="H2057" s="40"/>
      <c r="I2057" s="40"/>
    </row>
    <row r="2058" spans="2:9">
      <c r="B2058" s="44">
        <v>41767</v>
      </c>
      <c r="C2058" s="42"/>
      <c r="D2058" s="42"/>
      <c r="E2058" s="42"/>
      <c r="F2058" s="40"/>
      <c r="G2058" s="40"/>
      <c r="H2058" s="40"/>
      <c r="I2058" s="40"/>
    </row>
    <row r="2059" spans="2:9">
      <c r="B2059" s="44">
        <v>41768</v>
      </c>
      <c r="C2059" s="42"/>
      <c r="D2059" s="42"/>
      <c r="E2059" s="42"/>
      <c r="F2059" s="40"/>
      <c r="G2059" s="40"/>
      <c r="H2059" s="40"/>
      <c r="I2059" s="40"/>
    </row>
    <row r="2060" spans="2:9">
      <c r="B2060" s="44">
        <v>41769</v>
      </c>
      <c r="C2060" s="42"/>
      <c r="D2060" s="42"/>
      <c r="E2060" s="42"/>
      <c r="F2060" s="40"/>
      <c r="G2060" s="40"/>
      <c r="H2060" s="40"/>
      <c r="I2060" s="40"/>
    </row>
    <row r="2061" spans="2:9">
      <c r="B2061" s="44">
        <v>41770</v>
      </c>
      <c r="C2061" s="42"/>
      <c r="D2061" s="42"/>
      <c r="E2061" s="42"/>
      <c r="F2061" s="40"/>
      <c r="G2061" s="40"/>
      <c r="H2061" s="40"/>
      <c r="I2061" s="40"/>
    </row>
    <row r="2062" spans="2:9">
      <c r="B2062" s="44">
        <v>41771</v>
      </c>
      <c r="C2062" s="42"/>
      <c r="D2062" s="42"/>
      <c r="E2062" s="42"/>
      <c r="F2062" s="40"/>
      <c r="G2062" s="40"/>
      <c r="H2062" s="40"/>
      <c r="I2062" s="40"/>
    </row>
    <row r="2063" spans="2:9">
      <c r="B2063" s="44">
        <v>41772</v>
      </c>
      <c r="C2063" s="42"/>
      <c r="D2063" s="42"/>
      <c r="E2063" s="42"/>
      <c r="F2063" s="40"/>
      <c r="G2063" s="40"/>
      <c r="H2063" s="40"/>
      <c r="I2063" s="40"/>
    </row>
    <row r="2064" spans="2:9">
      <c r="B2064" s="44">
        <v>41773</v>
      </c>
      <c r="C2064" s="42"/>
      <c r="D2064" s="42"/>
      <c r="E2064" s="42"/>
      <c r="F2064" s="40"/>
      <c r="G2064" s="40"/>
      <c r="H2064" s="40"/>
      <c r="I2064" s="40"/>
    </row>
    <row r="2065" spans="2:9">
      <c r="B2065" s="44">
        <v>41774</v>
      </c>
      <c r="C2065" s="42"/>
      <c r="D2065" s="42"/>
      <c r="E2065" s="42"/>
      <c r="F2065" s="40"/>
      <c r="G2065" s="40"/>
      <c r="H2065" s="40"/>
      <c r="I2065" s="40"/>
    </row>
    <row r="2066" spans="2:9">
      <c r="B2066" s="44">
        <v>41775</v>
      </c>
      <c r="C2066" s="42"/>
      <c r="D2066" s="42"/>
      <c r="E2066" s="42"/>
      <c r="F2066" s="40"/>
      <c r="G2066" s="40"/>
      <c r="H2066" s="40"/>
      <c r="I2066" s="40"/>
    </row>
    <row r="2067" spans="2:9">
      <c r="B2067" s="44">
        <v>41776</v>
      </c>
      <c r="C2067" s="42"/>
      <c r="D2067" s="42"/>
      <c r="E2067" s="42"/>
      <c r="F2067" s="40"/>
      <c r="G2067" s="40"/>
      <c r="H2067" s="40"/>
      <c r="I2067" s="40"/>
    </row>
    <row r="2068" spans="2:9">
      <c r="B2068" s="44">
        <v>41777</v>
      </c>
      <c r="C2068" s="42"/>
      <c r="D2068" s="42"/>
      <c r="E2068" s="42"/>
      <c r="F2068" s="40"/>
      <c r="G2068" s="40"/>
      <c r="H2068" s="40"/>
      <c r="I2068" s="40"/>
    </row>
    <row r="2069" spans="2:9">
      <c r="B2069" s="44">
        <v>41778</v>
      </c>
      <c r="C2069" s="42"/>
      <c r="D2069" s="42"/>
      <c r="E2069" s="42"/>
      <c r="F2069" s="40"/>
      <c r="G2069" s="40"/>
      <c r="H2069" s="40"/>
      <c r="I2069" s="40"/>
    </row>
    <row r="2070" spans="2:9">
      <c r="B2070" s="44">
        <v>41779</v>
      </c>
      <c r="C2070" s="42"/>
      <c r="D2070" s="42"/>
      <c r="E2070" s="42"/>
      <c r="F2070" s="40"/>
      <c r="G2070" s="40"/>
      <c r="H2070" s="40"/>
      <c r="I2070" s="40"/>
    </row>
    <row r="2071" spans="2:9">
      <c r="B2071" s="44">
        <v>41780</v>
      </c>
      <c r="C2071" s="42"/>
      <c r="D2071" s="42"/>
      <c r="E2071" s="42"/>
      <c r="F2071" s="40"/>
      <c r="G2071" s="40"/>
      <c r="H2071" s="40"/>
      <c r="I2071" s="40"/>
    </row>
    <row r="2072" spans="2:9">
      <c r="B2072" s="44">
        <v>41781</v>
      </c>
      <c r="C2072" s="42"/>
      <c r="D2072" s="42"/>
      <c r="E2072" s="42"/>
      <c r="F2072" s="40"/>
      <c r="G2072" s="40"/>
      <c r="H2072" s="40"/>
      <c r="I2072" s="40"/>
    </row>
    <row r="2073" spans="2:9">
      <c r="B2073" s="44">
        <v>41782</v>
      </c>
      <c r="C2073" s="42"/>
      <c r="D2073" s="42"/>
      <c r="E2073" s="42"/>
      <c r="F2073" s="40"/>
      <c r="G2073" s="40"/>
      <c r="H2073" s="40"/>
      <c r="I2073" s="40"/>
    </row>
    <row r="2074" spans="2:9">
      <c r="B2074" s="44">
        <v>41783</v>
      </c>
      <c r="C2074" s="42"/>
      <c r="D2074" s="42"/>
      <c r="E2074" s="42"/>
      <c r="F2074" s="40"/>
      <c r="G2074" s="40"/>
      <c r="H2074" s="40"/>
      <c r="I2074" s="40"/>
    </row>
    <row r="2075" spans="2:9">
      <c r="B2075" s="44">
        <v>41784</v>
      </c>
      <c r="C2075" s="42"/>
      <c r="D2075" s="42"/>
      <c r="E2075" s="42"/>
      <c r="F2075" s="40"/>
      <c r="G2075" s="40"/>
      <c r="H2075" s="40"/>
      <c r="I2075" s="40"/>
    </row>
    <row r="2076" spans="2:9">
      <c r="B2076" s="44">
        <v>41785</v>
      </c>
      <c r="C2076" s="42"/>
      <c r="D2076" s="42"/>
      <c r="E2076" s="42"/>
      <c r="F2076" s="40"/>
      <c r="G2076" s="40"/>
      <c r="H2076" s="40"/>
      <c r="I2076" s="40"/>
    </row>
    <row r="2077" spans="2:9">
      <c r="B2077" s="44">
        <v>41786</v>
      </c>
      <c r="C2077" s="42"/>
      <c r="D2077" s="42"/>
      <c r="E2077" s="42"/>
      <c r="F2077" s="40"/>
      <c r="G2077" s="40"/>
      <c r="H2077" s="40"/>
      <c r="I2077" s="40"/>
    </row>
    <row r="2078" spans="2:9">
      <c r="B2078" s="44">
        <v>41787</v>
      </c>
      <c r="C2078" s="42"/>
      <c r="D2078" s="42"/>
      <c r="E2078" s="42"/>
      <c r="F2078" s="40"/>
      <c r="G2078" s="40"/>
      <c r="H2078" s="40"/>
      <c r="I2078" s="40"/>
    </row>
    <row r="2079" spans="2:9">
      <c r="B2079" s="44">
        <v>41788</v>
      </c>
      <c r="C2079" s="42"/>
      <c r="D2079" s="42"/>
      <c r="E2079" s="42"/>
      <c r="F2079" s="40"/>
      <c r="G2079" s="40"/>
      <c r="H2079" s="40"/>
      <c r="I2079" s="40"/>
    </row>
    <row r="2080" spans="2:9">
      <c r="B2080" s="44">
        <v>41789</v>
      </c>
      <c r="C2080" s="42"/>
      <c r="D2080" s="42"/>
      <c r="E2080" s="42"/>
      <c r="F2080" s="40"/>
      <c r="G2080" s="40"/>
      <c r="H2080" s="40"/>
      <c r="I2080" s="40"/>
    </row>
    <row r="2081" spans="2:9">
      <c r="B2081" s="44">
        <v>41790</v>
      </c>
      <c r="C2081" s="42"/>
      <c r="D2081" s="42"/>
      <c r="E2081" s="42"/>
      <c r="F2081" s="40"/>
      <c r="G2081" s="40"/>
      <c r="H2081" s="40"/>
      <c r="I2081" s="40"/>
    </row>
    <row r="2082" spans="2:9">
      <c r="B2082" s="44">
        <v>41791</v>
      </c>
      <c r="C2082" s="42"/>
      <c r="D2082" s="42"/>
      <c r="E2082" s="42"/>
      <c r="F2082" s="40"/>
      <c r="G2082" s="40"/>
      <c r="H2082" s="40"/>
      <c r="I2082" s="40"/>
    </row>
    <row r="2083" spans="2:9">
      <c r="B2083" s="44">
        <v>41792</v>
      </c>
      <c r="C2083" s="42"/>
      <c r="D2083" s="42"/>
      <c r="E2083" s="42"/>
      <c r="F2083" s="40"/>
      <c r="G2083" s="40"/>
      <c r="H2083" s="40"/>
      <c r="I2083" s="40"/>
    </row>
    <row r="2084" spans="2:9">
      <c r="B2084" s="44">
        <v>41793</v>
      </c>
      <c r="C2084" s="42"/>
      <c r="D2084" s="42"/>
      <c r="E2084" s="42"/>
      <c r="F2084" s="40"/>
      <c r="G2084" s="40"/>
      <c r="H2084" s="40"/>
      <c r="I2084" s="40"/>
    </row>
    <row r="2085" spans="2:9">
      <c r="B2085" s="44">
        <v>41794</v>
      </c>
      <c r="C2085" s="42"/>
      <c r="D2085" s="42"/>
      <c r="E2085" s="42"/>
      <c r="F2085" s="40"/>
      <c r="G2085" s="40"/>
      <c r="H2085" s="40"/>
      <c r="I2085" s="40"/>
    </row>
    <row r="2086" spans="2:9">
      <c r="B2086" s="44">
        <v>41795</v>
      </c>
      <c r="C2086" s="42"/>
      <c r="D2086" s="42"/>
      <c r="E2086" s="42"/>
      <c r="F2086" s="40"/>
      <c r="G2086" s="40"/>
      <c r="H2086" s="40"/>
      <c r="I2086" s="40"/>
    </row>
    <row r="2087" spans="2:9">
      <c r="B2087" s="44">
        <v>41796</v>
      </c>
      <c r="C2087" s="42"/>
      <c r="D2087" s="42"/>
      <c r="E2087" s="42"/>
      <c r="F2087" s="40"/>
      <c r="G2087" s="40"/>
      <c r="H2087" s="40"/>
      <c r="I2087" s="40"/>
    </row>
    <row r="2088" spans="2:9">
      <c r="B2088" s="44">
        <v>41797</v>
      </c>
      <c r="C2088" s="42"/>
      <c r="D2088" s="42"/>
      <c r="E2088" s="42"/>
      <c r="F2088" s="40"/>
      <c r="G2088" s="40"/>
      <c r="H2088" s="40"/>
      <c r="I2088" s="40"/>
    </row>
    <row r="2089" spans="2:9">
      <c r="B2089" s="44">
        <v>41798</v>
      </c>
      <c r="C2089" s="42"/>
      <c r="D2089" s="42"/>
      <c r="E2089" s="42"/>
      <c r="F2089" s="40"/>
      <c r="G2089" s="40"/>
      <c r="H2089" s="40"/>
      <c r="I2089" s="40"/>
    </row>
    <row r="2090" spans="2:9">
      <c r="B2090" s="44">
        <v>41799</v>
      </c>
      <c r="C2090" s="42"/>
      <c r="D2090" s="42"/>
      <c r="E2090" s="42"/>
      <c r="F2090" s="40"/>
      <c r="G2090" s="40"/>
      <c r="H2090" s="40"/>
      <c r="I2090" s="40"/>
    </row>
    <row r="2091" spans="2:9">
      <c r="B2091" s="44">
        <v>41800</v>
      </c>
      <c r="C2091" s="42"/>
      <c r="D2091" s="42"/>
      <c r="E2091" s="42"/>
      <c r="F2091" s="40"/>
      <c r="G2091" s="40"/>
      <c r="H2091" s="40"/>
      <c r="I2091" s="40"/>
    </row>
    <row r="2092" spans="2:9">
      <c r="B2092" s="44">
        <v>41801</v>
      </c>
      <c r="C2092" s="42"/>
      <c r="D2092" s="42"/>
      <c r="E2092" s="42"/>
      <c r="F2092" s="40"/>
      <c r="G2092" s="40"/>
      <c r="H2092" s="40"/>
      <c r="I2092" s="40"/>
    </row>
    <row r="2093" spans="2:9">
      <c r="B2093" s="44">
        <v>41802</v>
      </c>
      <c r="C2093" s="42"/>
      <c r="D2093" s="42"/>
      <c r="E2093" s="42"/>
      <c r="F2093" s="40"/>
      <c r="G2093" s="40"/>
      <c r="H2093" s="40"/>
      <c r="I2093" s="40"/>
    </row>
    <row r="2094" spans="2:9">
      <c r="B2094" s="44">
        <v>41803</v>
      </c>
      <c r="C2094" s="42"/>
      <c r="D2094" s="42"/>
      <c r="E2094" s="42"/>
      <c r="F2094" s="40"/>
      <c r="G2094" s="40"/>
      <c r="H2094" s="40"/>
      <c r="I2094" s="40"/>
    </row>
    <row r="2095" spans="2:9">
      <c r="B2095" s="44">
        <v>41804</v>
      </c>
      <c r="C2095" s="42"/>
      <c r="D2095" s="42"/>
      <c r="E2095" s="42"/>
      <c r="F2095" s="40"/>
      <c r="G2095" s="40"/>
      <c r="H2095" s="40"/>
      <c r="I2095" s="40"/>
    </row>
    <row r="2096" spans="2:9">
      <c r="B2096" s="44">
        <v>41805</v>
      </c>
      <c r="C2096" s="42"/>
      <c r="D2096" s="42"/>
      <c r="E2096" s="42"/>
      <c r="F2096" s="40"/>
      <c r="G2096" s="40"/>
      <c r="H2096" s="40"/>
      <c r="I2096" s="40"/>
    </row>
    <row r="2097" spans="2:9">
      <c r="B2097" s="44">
        <v>41806</v>
      </c>
      <c r="C2097" s="42"/>
      <c r="D2097" s="42"/>
      <c r="E2097" s="42"/>
      <c r="F2097" s="40"/>
      <c r="G2097" s="40"/>
      <c r="H2097" s="40"/>
      <c r="I2097" s="40"/>
    </row>
    <row r="2098" spans="2:9">
      <c r="B2098" s="44">
        <v>41807</v>
      </c>
      <c r="C2098" s="42"/>
      <c r="D2098" s="42"/>
      <c r="E2098" s="42"/>
      <c r="F2098" s="40"/>
      <c r="G2098" s="40"/>
      <c r="H2098" s="40"/>
      <c r="I2098" s="40"/>
    </row>
    <row r="2099" spans="2:9">
      <c r="B2099" s="44">
        <v>41808</v>
      </c>
      <c r="C2099" s="42"/>
      <c r="D2099" s="42"/>
      <c r="E2099" s="42"/>
      <c r="F2099" s="40"/>
      <c r="G2099" s="40"/>
      <c r="H2099" s="40"/>
      <c r="I2099" s="40"/>
    </row>
    <row r="2100" spans="2:9">
      <c r="B2100" s="44">
        <v>41809</v>
      </c>
      <c r="C2100" s="42"/>
      <c r="D2100" s="42"/>
      <c r="E2100" s="42"/>
      <c r="F2100" s="40"/>
      <c r="G2100" s="40"/>
      <c r="H2100" s="40"/>
      <c r="I2100" s="40"/>
    </row>
    <row r="2101" spans="2:9">
      <c r="B2101" s="44">
        <v>41810</v>
      </c>
      <c r="C2101" s="42"/>
      <c r="D2101" s="42"/>
      <c r="E2101" s="42"/>
      <c r="F2101" s="40"/>
      <c r="G2101" s="40"/>
      <c r="H2101" s="40"/>
      <c r="I2101" s="40"/>
    </row>
    <row r="2102" spans="2:9">
      <c r="B2102" s="44">
        <v>41811</v>
      </c>
      <c r="C2102" s="42"/>
      <c r="D2102" s="42"/>
      <c r="E2102" s="42"/>
      <c r="F2102" s="40"/>
      <c r="G2102" s="40"/>
      <c r="H2102" s="40"/>
      <c r="I2102" s="40"/>
    </row>
    <row r="2103" spans="2:9">
      <c r="B2103" s="44">
        <v>41812</v>
      </c>
      <c r="C2103" s="42"/>
      <c r="D2103" s="42"/>
      <c r="E2103" s="42"/>
      <c r="F2103" s="40"/>
      <c r="G2103" s="40"/>
      <c r="H2103" s="40"/>
      <c r="I2103" s="40"/>
    </row>
    <row r="2104" spans="2:9">
      <c r="B2104" s="44">
        <v>41813</v>
      </c>
      <c r="C2104" s="42"/>
      <c r="D2104" s="42"/>
      <c r="E2104" s="42"/>
      <c r="F2104" s="40"/>
      <c r="G2104" s="40"/>
      <c r="H2104" s="40"/>
      <c r="I2104" s="40"/>
    </row>
    <row r="2105" spans="2:9">
      <c r="B2105" s="44">
        <v>41814</v>
      </c>
      <c r="C2105" s="42"/>
      <c r="D2105" s="42"/>
      <c r="E2105" s="42"/>
      <c r="F2105" s="40"/>
      <c r="G2105" s="40"/>
      <c r="H2105" s="40"/>
      <c r="I2105" s="40"/>
    </row>
    <row r="2106" spans="2:9">
      <c r="B2106" s="44">
        <v>41815</v>
      </c>
      <c r="C2106" s="42"/>
      <c r="D2106" s="42"/>
      <c r="E2106" s="42"/>
      <c r="F2106" s="40"/>
      <c r="G2106" s="40"/>
      <c r="H2106" s="40"/>
      <c r="I2106" s="40"/>
    </row>
    <row r="2107" spans="2:9">
      <c r="B2107" s="44">
        <v>41816</v>
      </c>
      <c r="C2107" s="42"/>
      <c r="D2107" s="42"/>
      <c r="E2107" s="42"/>
      <c r="F2107" s="40"/>
      <c r="G2107" s="40"/>
      <c r="H2107" s="40"/>
      <c r="I2107" s="40"/>
    </row>
    <row r="2108" spans="2:9">
      <c r="B2108" s="44">
        <v>41817</v>
      </c>
      <c r="C2108" s="42"/>
      <c r="D2108" s="42"/>
      <c r="E2108" s="42"/>
      <c r="F2108" s="40"/>
      <c r="G2108" s="40"/>
      <c r="H2108" s="40"/>
      <c r="I2108" s="40"/>
    </row>
    <row r="2109" spans="2:9">
      <c r="B2109" s="44">
        <v>41818</v>
      </c>
      <c r="C2109" s="42"/>
      <c r="D2109" s="42"/>
      <c r="E2109" s="42"/>
      <c r="F2109" s="40"/>
      <c r="G2109" s="40"/>
      <c r="H2109" s="40"/>
      <c r="I2109" s="40"/>
    </row>
    <row r="2110" spans="2:9">
      <c r="B2110" s="44">
        <v>41819</v>
      </c>
      <c r="C2110" s="42"/>
      <c r="D2110" s="42"/>
      <c r="E2110" s="42"/>
      <c r="F2110" s="40"/>
      <c r="G2110" s="40"/>
      <c r="H2110" s="40"/>
      <c r="I2110" s="40"/>
    </row>
    <row r="2111" spans="2:9">
      <c r="B2111" s="44">
        <v>41820</v>
      </c>
      <c r="C2111" s="42"/>
      <c r="D2111" s="42"/>
      <c r="E2111" s="42"/>
      <c r="F2111" s="40"/>
      <c r="G2111" s="40"/>
      <c r="H2111" s="40"/>
      <c r="I2111" s="40"/>
    </row>
    <row r="2112" spans="2:9">
      <c r="B2112" s="44">
        <v>41821</v>
      </c>
      <c r="C2112" s="42"/>
      <c r="D2112" s="42"/>
      <c r="E2112" s="42"/>
      <c r="F2112" s="40"/>
      <c r="G2112" s="40"/>
      <c r="H2112" s="40"/>
      <c r="I2112" s="40"/>
    </row>
    <row r="2113" spans="2:9">
      <c r="B2113" s="44">
        <v>41822</v>
      </c>
      <c r="C2113" s="42"/>
      <c r="D2113" s="42"/>
      <c r="E2113" s="42"/>
      <c r="F2113" s="40"/>
      <c r="G2113" s="40"/>
      <c r="H2113" s="40"/>
      <c r="I2113" s="40"/>
    </row>
    <row r="2114" spans="2:9">
      <c r="B2114" s="44">
        <v>41823</v>
      </c>
      <c r="C2114" s="42"/>
      <c r="D2114" s="42"/>
      <c r="E2114" s="42"/>
      <c r="F2114" s="40"/>
      <c r="G2114" s="40"/>
      <c r="H2114" s="40"/>
      <c r="I2114" s="40"/>
    </row>
    <row r="2115" spans="2:9">
      <c r="B2115" s="44">
        <v>41824</v>
      </c>
      <c r="C2115" s="42"/>
      <c r="D2115" s="42"/>
      <c r="E2115" s="42"/>
      <c r="F2115" s="40"/>
      <c r="G2115" s="40"/>
      <c r="H2115" s="40"/>
      <c r="I2115" s="40"/>
    </row>
    <row r="2116" spans="2:9">
      <c r="B2116" s="44">
        <v>41825</v>
      </c>
      <c r="C2116" s="42"/>
      <c r="D2116" s="42"/>
      <c r="E2116" s="42"/>
      <c r="F2116" s="40"/>
      <c r="G2116" s="40"/>
      <c r="H2116" s="40"/>
      <c r="I2116" s="40"/>
    </row>
    <row r="2117" spans="2:9">
      <c r="B2117" s="44">
        <v>41826</v>
      </c>
      <c r="C2117" s="42"/>
      <c r="D2117" s="42"/>
      <c r="E2117" s="42"/>
      <c r="F2117" s="40"/>
      <c r="G2117" s="40"/>
      <c r="H2117" s="40"/>
      <c r="I2117" s="40"/>
    </row>
    <row r="2118" spans="2:9">
      <c r="B2118" s="44">
        <v>41827</v>
      </c>
      <c r="C2118" s="42"/>
      <c r="D2118" s="42"/>
      <c r="E2118" s="42"/>
      <c r="F2118" s="40"/>
      <c r="G2118" s="40"/>
      <c r="H2118" s="40"/>
      <c r="I2118" s="40"/>
    </row>
    <row r="2119" spans="2:9">
      <c r="B2119" s="44">
        <v>41828</v>
      </c>
      <c r="C2119" s="42"/>
      <c r="D2119" s="42"/>
      <c r="E2119" s="42"/>
      <c r="F2119" s="40"/>
      <c r="G2119" s="40"/>
      <c r="H2119" s="40"/>
      <c r="I2119" s="40"/>
    </row>
    <row r="2120" spans="2:9">
      <c r="B2120" s="44">
        <v>41829</v>
      </c>
      <c r="C2120" s="42"/>
      <c r="D2120" s="42"/>
      <c r="E2120" s="42"/>
      <c r="F2120" s="40"/>
      <c r="G2120" s="40"/>
      <c r="H2120" s="40"/>
      <c r="I2120" s="40"/>
    </row>
    <row r="2121" spans="2:9">
      <c r="B2121" s="44">
        <v>41830</v>
      </c>
      <c r="C2121" s="42"/>
      <c r="D2121" s="42"/>
      <c r="E2121" s="42"/>
      <c r="F2121" s="40"/>
      <c r="G2121" s="40"/>
      <c r="H2121" s="40"/>
      <c r="I2121" s="40"/>
    </row>
    <row r="2122" spans="2:9">
      <c r="B2122" s="44">
        <v>41831</v>
      </c>
      <c r="C2122" s="42"/>
      <c r="D2122" s="42"/>
      <c r="E2122" s="42"/>
      <c r="F2122" s="40"/>
      <c r="G2122" s="40"/>
      <c r="H2122" s="40"/>
      <c r="I2122" s="40"/>
    </row>
    <row r="2123" spans="2:9">
      <c r="B2123" s="44">
        <v>41832</v>
      </c>
      <c r="C2123" s="42"/>
      <c r="D2123" s="42"/>
      <c r="E2123" s="42"/>
      <c r="F2123" s="40"/>
      <c r="G2123" s="40"/>
      <c r="H2123" s="40"/>
      <c r="I2123" s="40"/>
    </row>
    <row r="2124" spans="2:9">
      <c r="B2124" s="44">
        <v>41833</v>
      </c>
      <c r="C2124" s="42"/>
      <c r="D2124" s="42"/>
      <c r="E2124" s="42"/>
      <c r="F2124" s="40"/>
      <c r="G2124" s="40"/>
      <c r="H2124" s="40"/>
      <c r="I2124" s="40"/>
    </row>
    <row r="2125" spans="2:9">
      <c r="B2125" s="44">
        <v>41834</v>
      </c>
      <c r="C2125" s="42"/>
      <c r="D2125" s="42"/>
      <c r="E2125" s="42"/>
      <c r="F2125" s="40"/>
      <c r="G2125" s="40"/>
      <c r="H2125" s="40"/>
      <c r="I2125" s="40"/>
    </row>
    <row r="2126" spans="2:9">
      <c r="B2126" s="44">
        <v>41835</v>
      </c>
      <c r="C2126" s="42"/>
      <c r="D2126" s="42"/>
      <c r="E2126" s="42"/>
      <c r="F2126" s="40"/>
      <c r="G2126" s="40"/>
      <c r="H2126" s="40"/>
      <c r="I2126" s="40"/>
    </row>
    <row r="2127" spans="2:9">
      <c r="B2127" s="44">
        <v>41836</v>
      </c>
      <c r="C2127" s="42"/>
      <c r="D2127" s="42"/>
      <c r="E2127" s="42"/>
      <c r="F2127" s="40"/>
      <c r="G2127" s="40"/>
      <c r="H2127" s="40"/>
      <c r="I2127" s="40"/>
    </row>
    <row r="2128" spans="2:9">
      <c r="B2128" s="44">
        <v>41837</v>
      </c>
      <c r="C2128" s="42"/>
      <c r="D2128" s="42"/>
      <c r="E2128" s="42"/>
      <c r="F2128" s="40"/>
      <c r="G2128" s="40"/>
      <c r="H2128" s="40"/>
      <c r="I2128" s="40"/>
    </row>
    <row r="2129" spans="2:9">
      <c r="B2129" s="44">
        <v>41838</v>
      </c>
      <c r="C2129" s="42"/>
      <c r="D2129" s="42"/>
      <c r="E2129" s="42"/>
      <c r="F2129" s="40"/>
      <c r="G2129" s="40"/>
      <c r="H2129" s="40"/>
      <c r="I2129" s="40"/>
    </row>
    <row r="2130" spans="2:9">
      <c r="B2130" s="44">
        <v>41839</v>
      </c>
      <c r="C2130" s="42"/>
      <c r="D2130" s="42"/>
      <c r="E2130" s="42"/>
      <c r="F2130" s="40"/>
      <c r="G2130" s="40"/>
      <c r="H2130" s="40"/>
      <c r="I2130" s="40"/>
    </row>
    <row r="2131" spans="2:9">
      <c r="B2131" s="44">
        <v>41840</v>
      </c>
      <c r="C2131" s="42"/>
      <c r="D2131" s="42"/>
      <c r="E2131" s="42"/>
      <c r="F2131" s="40"/>
      <c r="G2131" s="40"/>
      <c r="H2131" s="40"/>
      <c r="I2131" s="40"/>
    </row>
    <row r="2132" spans="2:9">
      <c r="B2132" s="44">
        <v>41841</v>
      </c>
      <c r="C2132" s="42"/>
      <c r="D2132" s="42"/>
      <c r="E2132" s="42"/>
      <c r="F2132" s="40"/>
      <c r="G2132" s="40"/>
      <c r="H2132" s="40"/>
      <c r="I2132" s="40"/>
    </row>
    <row r="2133" spans="2:9">
      <c r="B2133" s="44">
        <v>41842</v>
      </c>
      <c r="C2133" s="42"/>
      <c r="D2133" s="42"/>
      <c r="E2133" s="42"/>
      <c r="F2133" s="40"/>
      <c r="G2133" s="40"/>
      <c r="H2133" s="40"/>
      <c r="I2133" s="40"/>
    </row>
    <row r="2134" spans="2:9">
      <c r="B2134" s="44">
        <v>41843</v>
      </c>
      <c r="C2134" s="42"/>
      <c r="D2134" s="42"/>
      <c r="E2134" s="42"/>
      <c r="F2134" s="40"/>
      <c r="G2134" s="40"/>
      <c r="H2134" s="40"/>
      <c r="I2134" s="40"/>
    </row>
    <row r="2135" spans="2:9">
      <c r="B2135" s="44">
        <v>41844</v>
      </c>
      <c r="C2135" s="42"/>
      <c r="D2135" s="42"/>
      <c r="E2135" s="42"/>
      <c r="F2135" s="40"/>
      <c r="G2135" s="40"/>
      <c r="H2135" s="40"/>
      <c r="I2135" s="40"/>
    </row>
    <row r="2136" spans="2:9">
      <c r="B2136" s="44">
        <v>41845</v>
      </c>
      <c r="C2136" s="42"/>
      <c r="D2136" s="42"/>
      <c r="E2136" s="42"/>
      <c r="F2136" s="40"/>
      <c r="G2136" s="40"/>
      <c r="H2136" s="40"/>
      <c r="I2136" s="40"/>
    </row>
    <row r="2137" spans="2:9">
      <c r="B2137" s="44">
        <v>41846</v>
      </c>
      <c r="C2137" s="42"/>
      <c r="D2137" s="42"/>
      <c r="E2137" s="42"/>
      <c r="F2137" s="40"/>
      <c r="G2137" s="40"/>
      <c r="H2137" s="40"/>
      <c r="I2137" s="40"/>
    </row>
    <row r="2138" spans="2:9">
      <c r="B2138" s="44">
        <v>41847</v>
      </c>
      <c r="C2138" s="42"/>
      <c r="D2138" s="42"/>
      <c r="E2138" s="42"/>
      <c r="F2138" s="40"/>
      <c r="G2138" s="40"/>
      <c r="H2138" s="40"/>
      <c r="I2138" s="40"/>
    </row>
    <row r="2139" spans="2:9">
      <c r="B2139" s="44">
        <v>41848</v>
      </c>
      <c r="C2139" s="42"/>
      <c r="D2139" s="42"/>
      <c r="E2139" s="42"/>
      <c r="F2139" s="40"/>
      <c r="G2139" s="40"/>
      <c r="H2139" s="40"/>
      <c r="I2139" s="40"/>
    </row>
    <row r="2140" spans="2:9">
      <c r="B2140" s="44">
        <v>41849</v>
      </c>
      <c r="C2140" s="42"/>
      <c r="D2140" s="42"/>
      <c r="E2140" s="42"/>
      <c r="F2140" s="40"/>
      <c r="G2140" s="40"/>
      <c r="H2140" s="40"/>
      <c r="I2140" s="40"/>
    </row>
    <row r="2141" spans="2:9">
      <c r="B2141" s="44">
        <v>41850</v>
      </c>
      <c r="C2141" s="42"/>
      <c r="D2141" s="42"/>
      <c r="E2141" s="42"/>
      <c r="F2141" s="40"/>
      <c r="G2141" s="40"/>
      <c r="H2141" s="40"/>
      <c r="I2141" s="40"/>
    </row>
    <row r="2142" spans="2:9">
      <c r="B2142" s="44">
        <v>41851</v>
      </c>
      <c r="C2142" s="42"/>
      <c r="D2142" s="42"/>
      <c r="E2142" s="42"/>
      <c r="F2142" s="40"/>
      <c r="G2142" s="40"/>
      <c r="H2142" s="40"/>
      <c r="I2142" s="40"/>
    </row>
    <row r="2143" spans="2:9">
      <c r="B2143" s="44">
        <v>41852</v>
      </c>
      <c r="C2143" s="42"/>
      <c r="D2143" s="42"/>
      <c r="E2143" s="42"/>
      <c r="F2143" s="40"/>
      <c r="G2143" s="40"/>
      <c r="H2143" s="40"/>
      <c r="I2143" s="40"/>
    </row>
    <row r="2144" spans="2:9">
      <c r="B2144" s="44">
        <v>41853</v>
      </c>
      <c r="C2144" s="42"/>
      <c r="D2144" s="42"/>
      <c r="E2144" s="42"/>
      <c r="F2144" s="40"/>
      <c r="G2144" s="40"/>
      <c r="H2144" s="40"/>
      <c r="I2144" s="40"/>
    </row>
    <row r="2145" spans="2:9">
      <c r="B2145" s="44">
        <v>41854</v>
      </c>
      <c r="C2145" s="42"/>
      <c r="D2145" s="42"/>
      <c r="E2145" s="42"/>
      <c r="F2145" s="40"/>
      <c r="G2145" s="40"/>
      <c r="H2145" s="40"/>
      <c r="I2145" s="40"/>
    </row>
    <row r="2146" spans="2:9">
      <c r="B2146" s="44">
        <v>41855</v>
      </c>
      <c r="C2146" s="42"/>
      <c r="D2146" s="42"/>
      <c r="E2146" s="42"/>
      <c r="F2146" s="40"/>
      <c r="G2146" s="40"/>
      <c r="H2146" s="40"/>
      <c r="I2146" s="40"/>
    </row>
    <row r="2147" spans="2:9">
      <c r="B2147" s="44">
        <v>41856</v>
      </c>
      <c r="C2147" s="42"/>
      <c r="D2147" s="42"/>
      <c r="E2147" s="42"/>
      <c r="F2147" s="40"/>
      <c r="G2147" s="40"/>
      <c r="H2147" s="40"/>
      <c r="I2147" s="40"/>
    </row>
    <row r="2148" spans="2:9">
      <c r="B2148" s="44">
        <v>41857</v>
      </c>
      <c r="C2148" s="42"/>
      <c r="D2148" s="42"/>
      <c r="E2148" s="42"/>
      <c r="F2148" s="40"/>
      <c r="G2148" s="40"/>
      <c r="H2148" s="40"/>
      <c r="I2148" s="40"/>
    </row>
    <row r="2149" spans="2:9">
      <c r="B2149" s="44">
        <v>41858</v>
      </c>
      <c r="C2149" s="42"/>
      <c r="D2149" s="42"/>
      <c r="E2149" s="42"/>
      <c r="F2149" s="40"/>
      <c r="G2149" s="40"/>
      <c r="H2149" s="40"/>
      <c r="I2149" s="40"/>
    </row>
    <row r="2150" spans="2:9">
      <c r="B2150" s="44">
        <v>41859</v>
      </c>
      <c r="C2150" s="42"/>
      <c r="D2150" s="42"/>
      <c r="E2150" s="42"/>
      <c r="F2150" s="40"/>
      <c r="G2150" s="40"/>
      <c r="H2150" s="40"/>
      <c r="I2150" s="40"/>
    </row>
    <row r="2151" spans="2:9">
      <c r="B2151" s="44">
        <v>41860</v>
      </c>
      <c r="C2151" s="42"/>
      <c r="D2151" s="42"/>
      <c r="E2151" s="42"/>
      <c r="F2151" s="40"/>
      <c r="G2151" s="40"/>
      <c r="H2151" s="40"/>
      <c r="I2151" s="40"/>
    </row>
    <row r="2152" spans="2:9">
      <c r="B2152" s="44">
        <v>41861</v>
      </c>
      <c r="C2152" s="42"/>
      <c r="D2152" s="42"/>
      <c r="E2152" s="42"/>
      <c r="F2152" s="40"/>
      <c r="G2152" s="40"/>
      <c r="H2152" s="40"/>
      <c r="I2152" s="40"/>
    </row>
    <row r="2153" spans="2:9">
      <c r="B2153" s="44">
        <v>41862</v>
      </c>
      <c r="C2153" s="42"/>
      <c r="D2153" s="42"/>
      <c r="E2153" s="42"/>
      <c r="F2153" s="40"/>
      <c r="G2153" s="40"/>
      <c r="H2153" s="40"/>
      <c r="I2153" s="40"/>
    </row>
    <row r="2154" spans="2:9">
      <c r="B2154" s="44">
        <v>41863</v>
      </c>
      <c r="C2154" s="42"/>
      <c r="D2154" s="42"/>
      <c r="E2154" s="42"/>
      <c r="F2154" s="40"/>
      <c r="G2154" s="40"/>
      <c r="H2154" s="40"/>
      <c r="I2154" s="40"/>
    </row>
    <row r="2155" spans="2:9">
      <c r="B2155" s="44">
        <v>41864</v>
      </c>
      <c r="C2155" s="42"/>
      <c r="D2155" s="42"/>
      <c r="E2155" s="42"/>
      <c r="F2155" s="40"/>
      <c r="G2155" s="40"/>
      <c r="H2155" s="40"/>
      <c r="I2155" s="40"/>
    </row>
    <row r="2156" spans="2:9">
      <c r="B2156" s="44">
        <v>41865</v>
      </c>
      <c r="C2156" s="42"/>
      <c r="D2156" s="42"/>
      <c r="E2156" s="42"/>
      <c r="F2156" s="40"/>
      <c r="G2156" s="40"/>
      <c r="H2156" s="40"/>
      <c r="I2156" s="40"/>
    </row>
    <row r="2157" spans="2:9">
      <c r="B2157" s="44">
        <v>41866</v>
      </c>
      <c r="C2157" s="42"/>
      <c r="D2157" s="42"/>
      <c r="E2157" s="42"/>
      <c r="F2157" s="40"/>
      <c r="G2157" s="40"/>
      <c r="H2157" s="40"/>
      <c r="I2157" s="40"/>
    </row>
    <row r="2158" spans="2:9">
      <c r="B2158" s="44">
        <v>41867</v>
      </c>
      <c r="C2158" s="42"/>
      <c r="D2158" s="42"/>
      <c r="E2158" s="42"/>
      <c r="F2158" s="40"/>
      <c r="G2158" s="40"/>
      <c r="H2158" s="40"/>
      <c r="I2158" s="40"/>
    </row>
    <row r="2159" spans="2:9">
      <c r="B2159" s="44">
        <v>41868</v>
      </c>
      <c r="C2159" s="42"/>
      <c r="D2159" s="42"/>
      <c r="E2159" s="42"/>
      <c r="F2159" s="40"/>
      <c r="G2159" s="40"/>
      <c r="H2159" s="40"/>
      <c r="I2159" s="40"/>
    </row>
    <row r="2160" spans="2:9">
      <c r="B2160" s="44">
        <v>41869</v>
      </c>
      <c r="C2160" s="42"/>
      <c r="D2160" s="42"/>
      <c r="E2160" s="42"/>
      <c r="F2160" s="40"/>
      <c r="G2160" s="40"/>
      <c r="H2160" s="40"/>
      <c r="I2160" s="40"/>
    </row>
    <row r="2161" spans="2:9">
      <c r="B2161" s="44">
        <v>41870</v>
      </c>
      <c r="C2161" s="42"/>
      <c r="D2161" s="42"/>
      <c r="E2161" s="42"/>
      <c r="F2161" s="40"/>
      <c r="G2161" s="40"/>
      <c r="H2161" s="40"/>
      <c r="I2161" s="40"/>
    </row>
    <row r="2162" spans="2:9">
      <c r="B2162" s="44">
        <v>41871</v>
      </c>
      <c r="C2162" s="42"/>
      <c r="D2162" s="42"/>
      <c r="E2162" s="42"/>
      <c r="F2162" s="40"/>
      <c r="G2162" s="40"/>
      <c r="H2162" s="40"/>
      <c r="I2162" s="40"/>
    </row>
    <row r="2163" spans="2:9">
      <c r="B2163" s="44">
        <v>41872</v>
      </c>
      <c r="C2163" s="42"/>
      <c r="D2163" s="42"/>
      <c r="E2163" s="42"/>
      <c r="F2163" s="40"/>
      <c r="G2163" s="40"/>
      <c r="H2163" s="40"/>
      <c r="I2163" s="40"/>
    </row>
    <row r="2164" spans="2:9">
      <c r="B2164" s="44">
        <v>41873</v>
      </c>
      <c r="C2164" s="42"/>
      <c r="D2164" s="42"/>
      <c r="E2164" s="42"/>
      <c r="F2164" s="40"/>
      <c r="G2164" s="40"/>
      <c r="H2164" s="40"/>
      <c r="I2164" s="40"/>
    </row>
    <row r="2165" spans="2:9">
      <c r="B2165" s="44">
        <v>41874</v>
      </c>
      <c r="C2165" s="42"/>
      <c r="D2165" s="42"/>
      <c r="E2165" s="42"/>
      <c r="F2165" s="40"/>
      <c r="G2165" s="40"/>
      <c r="H2165" s="40"/>
      <c r="I2165" s="40"/>
    </row>
    <row r="2166" spans="2:9">
      <c r="B2166" s="44">
        <v>41875</v>
      </c>
      <c r="C2166" s="42"/>
      <c r="D2166" s="42"/>
      <c r="E2166" s="42"/>
      <c r="F2166" s="40"/>
      <c r="G2166" s="40"/>
      <c r="H2166" s="40"/>
      <c r="I2166" s="40"/>
    </row>
    <row r="2167" spans="2:9">
      <c r="B2167" s="44">
        <v>41876</v>
      </c>
      <c r="C2167" s="42"/>
      <c r="D2167" s="42"/>
      <c r="E2167" s="42"/>
      <c r="F2167" s="40"/>
      <c r="G2167" s="40"/>
      <c r="H2167" s="40"/>
      <c r="I2167" s="40"/>
    </row>
    <row r="2168" spans="2:9">
      <c r="B2168" s="44">
        <v>41877</v>
      </c>
      <c r="C2168" s="42"/>
      <c r="D2168" s="42"/>
      <c r="E2168" s="42"/>
      <c r="F2168" s="40"/>
      <c r="G2168" s="40"/>
      <c r="H2168" s="40"/>
      <c r="I2168" s="40"/>
    </row>
    <row r="2169" spans="2:9">
      <c r="B2169" s="44">
        <v>41878</v>
      </c>
      <c r="C2169" s="42"/>
      <c r="D2169" s="42"/>
      <c r="E2169" s="42"/>
      <c r="F2169" s="40"/>
      <c r="G2169" s="40"/>
      <c r="H2169" s="40"/>
      <c r="I2169" s="40"/>
    </row>
    <row r="2170" spans="2:9">
      <c r="B2170" s="44">
        <v>41879</v>
      </c>
      <c r="C2170" s="42"/>
      <c r="D2170" s="42"/>
      <c r="E2170" s="42"/>
      <c r="F2170" s="40"/>
      <c r="G2170" s="40"/>
      <c r="H2170" s="40"/>
      <c r="I2170" s="40"/>
    </row>
    <row r="2171" spans="2:9">
      <c r="B2171" s="44">
        <v>41880</v>
      </c>
      <c r="C2171" s="42"/>
      <c r="D2171" s="42"/>
      <c r="E2171" s="42"/>
      <c r="F2171" s="40"/>
      <c r="G2171" s="40"/>
      <c r="H2171" s="40"/>
      <c r="I2171" s="40"/>
    </row>
    <row r="2172" spans="2:9">
      <c r="B2172" s="44">
        <v>41881</v>
      </c>
      <c r="C2172" s="42"/>
      <c r="D2172" s="42"/>
      <c r="E2172" s="42"/>
      <c r="F2172" s="40"/>
      <c r="G2172" s="40"/>
      <c r="H2172" s="40"/>
      <c r="I2172" s="40"/>
    </row>
    <row r="2173" spans="2:9">
      <c r="B2173" s="44">
        <v>41882</v>
      </c>
      <c r="C2173" s="42"/>
      <c r="D2173" s="42"/>
      <c r="E2173" s="42"/>
      <c r="F2173" s="40"/>
      <c r="G2173" s="40"/>
      <c r="H2173" s="40"/>
      <c r="I2173" s="40"/>
    </row>
    <row r="2174" spans="2:9">
      <c r="B2174" s="44">
        <v>41883</v>
      </c>
      <c r="C2174" s="42"/>
      <c r="D2174" s="42"/>
      <c r="E2174" s="42"/>
      <c r="F2174" s="40"/>
      <c r="G2174" s="40"/>
      <c r="H2174" s="40"/>
      <c r="I2174" s="40"/>
    </row>
    <row r="2175" spans="2:9">
      <c r="B2175" s="44">
        <v>41884</v>
      </c>
      <c r="C2175" s="42"/>
      <c r="D2175" s="42"/>
      <c r="E2175" s="42"/>
      <c r="F2175" s="40"/>
      <c r="G2175" s="40"/>
      <c r="H2175" s="40"/>
      <c r="I2175" s="40"/>
    </row>
    <row r="2176" spans="2:9">
      <c r="B2176" s="44">
        <v>41885</v>
      </c>
      <c r="C2176" s="42"/>
      <c r="D2176" s="42"/>
      <c r="E2176" s="42"/>
      <c r="F2176" s="40"/>
      <c r="G2176" s="40"/>
      <c r="H2176" s="40"/>
      <c r="I2176" s="40"/>
    </row>
    <row r="2177" spans="2:9">
      <c r="B2177" s="44">
        <v>41886</v>
      </c>
      <c r="C2177" s="42"/>
      <c r="D2177" s="42"/>
      <c r="E2177" s="42"/>
      <c r="F2177" s="40"/>
      <c r="G2177" s="40"/>
      <c r="H2177" s="40"/>
      <c r="I2177" s="40"/>
    </row>
    <row r="2178" spans="2:9">
      <c r="B2178" s="44">
        <v>41887</v>
      </c>
      <c r="C2178" s="42"/>
      <c r="D2178" s="42"/>
      <c r="E2178" s="42"/>
      <c r="F2178" s="40"/>
      <c r="G2178" s="40"/>
      <c r="H2178" s="40"/>
      <c r="I2178" s="40"/>
    </row>
    <row r="2179" spans="2:9">
      <c r="B2179" s="44">
        <v>41888</v>
      </c>
      <c r="C2179" s="42"/>
      <c r="D2179" s="42"/>
      <c r="E2179" s="42"/>
      <c r="F2179" s="40"/>
      <c r="G2179" s="40"/>
      <c r="H2179" s="40"/>
      <c r="I2179" s="40"/>
    </row>
    <row r="2180" spans="2:9">
      <c r="B2180" s="44">
        <v>41889</v>
      </c>
      <c r="C2180" s="42"/>
      <c r="D2180" s="42"/>
      <c r="E2180" s="42"/>
      <c r="F2180" s="40"/>
      <c r="G2180" s="40"/>
      <c r="H2180" s="40"/>
      <c r="I2180" s="40"/>
    </row>
    <row r="2181" spans="2:9">
      <c r="B2181" s="44">
        <v>41890</v>
      </c>
      <c r="C2181" s="42"/>
      <c r="D2181" s="42"/>
      <c r="E2181" s="42"/>
      <c r="F2181" s="40"/>
      <c r="G2181" s="40"/>
      <c r="H2181" s="40"/>
      <c r="I2181" s="40"/>
    </row>
    <row r="2182" spans="2:9">
      <c r="B2182" s="44">
        <v>41891</v>
      </c>
      <c r="C2182" s="42"/>
      <c r="D2182" s="42"/>
      <c r="E2182" s="42"/>
      <c r="F2182" s="40"/>
      <c r="G2182" s="40"/>
      <c r="H2182" s="40"/>
      <c r="I2182" s="40"/>
    </row>
    <row r="2183" spans="2:9">
      <c r="B2183" s="44">
        <v>41892</v>
      </c>
      <c r="C2183" s="42"/>
      <c r="D2183" s="42"/>
      <c r="E2183" s="42"/>
      <c r="F2183" s="40"/>
      <c r="G2183" s="40"/>
      <c r="H2183" s="40"/>
      <c r="I2183" s="40"/>
    </row>
    <row r="2184" spans="2:9">
      <c r="B2184" s="44">
        <v>41893</v>
      </c>
      <c r="C2184" s="42"/>
      <c r="D2184" s="42"/>
      <c r="E2184" s="42"/>
      <c r="F2184" s="40"/>
      <c r="G2184" s="40"/>
      <c r="H2184" s="40"/>
      <c r="I2184" s="40"/>
    </row>
    <row r="2185" spans="2:9">
      <c r="B2185" s="44">
        <v>41894</v>
      </c>
      <c r="C2185" s="42"/>
      <c r="D2185" s="42"/>
      <c r="E2185" s="42"/>
      <c r="F2185" s="40"/>
      <c r="G2185" s="40"/>
      <c r="H2185" s="40"/>
      <c r="I2185" s="40"/>
    </row>
    <row r="2186" spans="2:9">
      <c r="B2186" s="44">
        <v>41895</v>
      </c>
      <c r="C2186" s="42"/>
      <c r="D2186" s="42"/>
      <c r="E2186" s="42"/>
      <c r="F2186" s="40"/>
      <c r="G2186" s="40"/>
      <c r="H2186" s="40"/>
      <c r="I2186" s="40"/>
    </row>
    <row r="2187" spans="2:9">
      <c r="B2187" s="44">
        <v>41896</v>
      </c>
      <c r="C2187" s="42"/>
      <c r="D2187" s="42"/>
      <c r="E2187" s="42"/>
      <c r="F2187" s="40"/>
      <c r="G2187" s="40"/>
      <c r="H2187" s="40"/>
      <c r="I2187" s="40"/>
    </row>
    <row r="2188" spans="2:9">
      <c r="B2188" s="44">
        <v>41897</v>
      </c>
      <c r="C2188" s="42"/>
      <c r="D2188" s="42"/>
      <c r="E2188" s="42"/>
      <c r="F2188" s="40"/>
      <c r="G2188" s="40"/>
      <c r="H2188" s="40"/>
      <c r="I2188" s="40"/>
    </row>
    <row r="2189" spans="2:9">
      <c r="B2189" s="44">
        <v>41898</v>
      </c>
      <c r="C2189" s="42"/>
      <c r="D2189" s="42"/>
      <c r="E2189" s="42"/>
      <c r="F2189" s="40"/>
      <c r="G2189" s="40"/>
      <c r="H2189" s="40"/>
      <c r="I2189" s="40"/>
    </row>
    <row r="2190" spans="2:9">
      <c r="B2190" s="44">
        <v>41899</v>
      </c>
      <c r="C2190" s="42"/>
      <c r="D2190" s="42"/>
      <c r="E2190" s="42"/>
      <c r="F2190" s="40"/>
      <c r="G2190" s="40"/>
      <c r="H2190" s="40"/>
      <c r="I2190" s="40"/>
    </row>
    <row r="2191" spans="2:9">
      <c r="B2191" s="44">
        <v>41900</v>
      </c>
      <c r="C2191" s="42"/>
      <c r="D2191" s="42"/>
      <c r="E2191" s="42"/>
      <c r="F2191" s="40"/>
      <c r="G2191" s="40"/>
      <c r="H2191" s="40"/>
      <c r="I2191" s="40"/>
    </row>
    <row r="2192" spans="2:9">
      <c r="B2192" s="44">
        <v>41901</v>
      </c>
      <c r="C2192" s="42"/>
      <c r="D2192" s="42"/>
      <c r="E2192" s="42"/>
      <c r="F2192" s="40"/>
      <c r="G2192" s="40"/>
      <c r="H2192" s="40"/>
      <c r="I2192" s="40"/>
    </row>
    <row r="2193" spans="2:9">
      <c r="B2193" s="44">
        <v>41902</v>
      </c>
      <c r="C2193" s="42"/>
      <c r="D2193" s="42"/>
      <c r="E2193" s="42"/>
      <c r="F2193" s="40"/>
      <c r="G2193" s="40"/>
      <c r="H2193" s="40"/>
      <c r="I2193" s="40"/>
    </row>
    <row r="2194" spans="2:9">
      <c r="B2194" s="44">
        <v>41903</v>
      </c>
      <c r="C2194" s="42"/>
      <c r="D2194" s="42"/>
      <c r="E2194" s="42"/>
      <c r="F2194" s="40"/>
      <c r="G2194" s="40"/>
      <c r="H2194" s="40"/>
      <c r="I2194" s="40"/>
    </row>
    <row r="2195" spans="2:9">
      <c r="B2195" s="44">
        <v>41904</v>
      </c>
      <c r="C2195" s="42"/>
      <c r="D2195" s="42"/>
      <c r="E2195" s="42"/>
      <c r="F2195" s="40"/>
      <c r="G2195" s="40"/>
      <c r="H2195" s="40"/>
      <c r="I2195" s="40"/>
    </row>
    <row r="2196" spans="2:9">
      <c r="B2196" s="44">
        <v>41905</v>
      </c>
      <c r="C2196" s="42"/>
      <c r="D2196" s="42"/>
      <c r="E2196" s="42"/>
      <c r="F2196" s="40"/>
      <c r="G2196" s="40"/>
      <c r="H2196" s="40"/>
      <c r="I2196" s="40"/>
    </row>
    <row r="2197" spans="2:9">
      <c r="B2197" s="44">
        <v>41906</v>
      </c>
      <c r="C2197" s="42"/>
      <c r="D2197" s="42"/>
      <c r="E2197" s="42"/>
      <c r="F2197" s="40"/>
      <c r="G2197" s="40"/>
      <c r="H2197" s="40"/>
      <c r="I2197" s="40"/>
    </row>
    <row r="2198" spans="2:9">
      <c r="B2198" s="44">
        <v>41907</v>
      </c>
      <c r="C2198" s="42"/>
      <c r="D2198" s="42"/>
      <c r="E2198" s="42"/>
      <c r="F2198" s="40"/>
      <c r="G2198" s="40"/>
      <c r="H2198" s="40"/>
      <c r="I2198" s="40"/>
    </row>
    <row r="2199" spans="2:9">
      <c r="B2199" s="44">
        <v>41908</v>
      </c>
      <c r="C2199" s="42"/>
      <c r="D2199" s="42"/>
      <c r="E2199" s="42"/>
      <c r="F2199" s="40"/>
      <c r="G2199" s="40"/>
      <c r="H2199" s="40"/>
      <c r="I2199" s="40"/>
    </row>
    <row r="2200" spans="2:9">
      <c r="B2200" s="44">
        <v>41909</v>
      </c>
      <c r="C2200" s="42"/>
      <c r="D2200" s="42"/>
      <c r="E2200" s="42"/>
      <c r="F2200" s="40"/>
      <c r="G2200" s="40"/>
      <c r="H2200" s="40"/>
      <c r="I2200" s="40"/>
    </row>
    <row r="2201" spans="2:9">
      <c r="B2201" s="44">
        <v>41910</v>
      </c>
      <c r="C2201" s="42"/>
      <c r="D2201" s="42"/>
      <c r="E2201" s="42"/>
      <c r="F2201" s="40"/>
      <c r="G2201" s="40"/>
      <c r="H2201" s="40"/>
      <c r="I2201" s="40"/>
    </row>
    <row r="2202" spans="2:9">
      <c r="B2202" s="44">
        <v>41911</v>
      </c>
      <c r="C2202" s="42"/>
      <c r="D2202" s="42"/>
      <c r="E2202" s="42"/>
      <c r="F2202" s="40"/>
      <c r="G2202" s="40"/>
      <c r="H2202" s="40"/>
      <c r="I2202" s="40"/>
    </row>
    <row r="2203" spans="2:9">
      <c r="B2203" s="44">
        <v>41912</v>
      </c>
      <c r="C2203" s="42"/>
      <c r="D2203" s="42"/>
      <c r="E2203" s="42"/>
      <c r="F2203" s="40"/>
      <c r="G2203" s="40"/>
      <c r="H2203" s="40"/>
      <c r="I2203" s="40"/>
    </row>
    <row r="2204" spans="2:9">
      <c r="B2204" s="44">
        <v>41913</v>
      </c>
      <c r="C2204" s="42"/>
      <c r="D2204" s="42"/>
      <c r="E2204" s="42"/>
      <c r="F2204" s="40"/>
      <c r="G2204" s="40"/>
      <c r="H2204" s="40"/>
      <c r="I2204" s="40"/>
    </row>
    <row r="2205" spans="2:9">
      <c r="B2205" s="44">
        <v>41914</v>
      </c>
      <c r="C2205" s="42"/>
      <c r="D2205" s="42"/>
      <c r="E2205" s="42"/>
      <c r="F2205" s="40"/>
      <c r="G2205" s="40"/>
      <c r="H2205" s="40"/>
      <c r="I2205" s="40"/>
    </row>
    <row r="2206" spans="2:9">
      <c r="B2206" s="44">
        <v>41915</v>
      </c>
      <c r="C2206" s="42"/>
      <c r="D2206" s="42"/>
      <c r="E2206" s="42"/>
      <c r="F2206" s="40"/>
      <c r="G2206" s="40"/>
      <c r="H2206" s="40"/>
      <c r="I2206" s="40"/>
    </row>
    <row r="2207" spans="2:9">
      <c r="B2207" s="44">
        <v>41916</v>
      </c>
      <c r="C2207" s="42"/>
      <c r="D2207" s="42"/>
      <c r="E2207" s="42"/>
      <c r="F2207" s="40"/>
      <c r="G2207" s="40"/>
      <c r="H2207" s="40"/>
      <c r="I2207" s="40"/>
    </row>
    <row r="2208" spans="2:9">
      <c r="B2208" s="44">
        <v>41917</v>
      </c>
      <c r="C2208" s="42"/>
      <c r="D2208" s="42"/>
      <c r="E2208" s="42"/>
      <c r="F2208" s="40"/>
      <c r="G2208" s="40"/>
      <c r="H2208" s="40"/>
      <c r="I2208" s="40"/>
    </row>
    <row r="2209" spans="2:9">
      <c r="B2209" s="44">
        <v>41918</v>
      </c>
      <c r="C2209" s="42"/>
      <c r="D2209" s="42"/>
      <c r="E2209" s="42"/>
      <c r="F2209" s="40"/>
      <c r="G2209" s="40"/>
      <c r="H2209" s="40"/>
      <c r="I2209" s="40"/>
    </row>
    <row r="2210" spans="2:9">
      <c r="B2210" s="44">
        <v>41919</v>
      </c>
      <c r="C2210" s="42"/>
      <c r="D2210" s="42"/>
      <c r="E2210" s="42"/>
      <c r="F2210" s="40"/>
      <c r="G2210" s="40"/>
      <c r="H2210" s="40"/>
      <c r="I2210" s="40"/>
    </row>
    <row r="2211" spans="2:9">
      <c r="B2211" s="44">
        <v>41920</v>
      </c>
      <c r="C2211" s="42"/>
      <c r="D2211" s="42"/>
      <c r="E2211" s="42"/>
      <c r="F2211" s="40"/>
      <c r="G2211" s="40"/>
      <c r="H2211" s="40"/>
      <c r="I2211" s="40"/>
    </row>
    <row r="2212" spans="2:9">
      <c r="B2212" s="44">
        <v>41921</v>
      </c>
      <c r="C2212" s="42"/>
      <c r="D2212" s="42"/>
      <c r="E2212" s="42"/>
      <c r="F2212" s="40"/>
      <c r="G2212" s="40"/>
      <c r="H2212" s="40"/>
      <c r="I2212" s="40"/>
    </row>
    <row r="2213" spans="2:9">
      <c r="B2213" s="44">
        <v>41922</v>
      </c>
      <c r="C2213" s="42"/>
      <c r="D2213" s="42"/>
      <c r="E2213" s="42"/>
      <c r="F2213" s="40"/>
      <c r="G2213" s="40"/>
      <c r="H2213" s="40"/>
      <c r="I2213" s="40"/>
    </row>
    <row r="2214" spans="2:9">
      <c r="B2214" s="44">
        <v>41923</v>
      </c>
      <c r="C2214" s="42"/>
      <c r="D2214" s="42"/>
      <c r="E2214" s="42"/>
      <c r="F2214" s="40"/>
      <c r="G2214" s="40"/>
      <c r="H2214" s="40"/>
      <c r="I2214" s="40"/>
    </row>
    <row r="2215" spans="2:9">
      <c r="B2215" s="44">
        <v>41924</v>
      </c>
      <c r="C2215" s="42"/>
      <c r="D2215" s="42"/>
      <c r="E2215" s="42"/>
      <c r="F2215" s="40"/>
      <c r="G2215" s="40"/>
      <c r="H2215" s="40"/>
      <c r="I2215" s="40"/>
    </row>
    <row r="2216" spans="2:9">
      <c r="B2216" s="44">
        <v>41925</v>
      </c>
      <c r="C2216" s="42"/>
      <c r="D2216" s="42"/>
      <c r="E2216" s="42"/>
      <c r="F2216" s="40"/>
      <c r="G2216" s="40"/>
      <c r="H2216" s="40"/>
      <c r="I2216" s="40"/>
    </row>
    <row r="2217" spans="2:9">
      <c r="B2217" s="44">
        <v>41926</v>
      </c>
      <c r="C2217" s="42"/>
      <c r="D2217" s="42"/>
      <c r="E2217" s="42"/>
      <c r="F2217" s="40"/>
      <c r="G2217" s="40"/>
      <c r="H2217" s="40"/>
      <c r="I2217" s="40"/>
    </row>
    <row r="2218" spans="2:9">
      <c r="B2218" s="44">
        <v>41927</v>
      </c>
      <c r="C2218" s="42"/>
      <c r="D2218" s="42"/>
      <c r="E2218" s="42"/>
      <c r="F2218" s="40"/>
      <c r="G2218" s="40"/>
      <c r="H2218" s="40"/>
      <c r="I2218" s="40"/>
    </row>
    <row r="2219" spans="2:9">
      <c r="B2219" s="44">
        <v>41928</v>
      </c>
      <c r="C2219" s="42"/>
      <c r="D2219" s="42"/>
      <c r="E2219" s="42"/>
      <c r="F2219" s="40"/>
      <c r="G2219" s="40"/>
      <c r="H2219" s="40"/>
      <c r="I2219" s="40"/>
    </row>
    <row r="2220" spans="2:9">
      <c r="B2220" s="44">
        <v>41929</v>
      </c>
      <c r="C2220" s="42"/>
      <c r="D2220" s="42"/>
      <c r="E2220" s="42"/>
      <c r="F2220" s="40"/>
      <c r="G2220" s="40"/>
      <c r="H2220" s="40"/>
      <c r="I2220" s="40"/>
    </row>
    <row r="2221" spans="2:9">
      <c r="B2221" s="44">
        <v>41930</v>
      </c>
      <c r="C2221" s="42"/>
      <c r="D2221" s="42"/>
      <c r="E2221" s="42"/>
      <c r="F2221" s="40"/>
      <c r="G2221" s="40"/>
      <c r="H2221" s="40"/>
      <c r="I2221" s="40"/>
    </row>
    <row r="2222" spans="2:9">
      <c r="B2222" s="44">
        <v>41931</v>
      </c>
      <c r="C2222" s="42"/>
      <c r="D2222" s="42"/>
      <c r="E2222" s="42"/>
      <c r="F2222" s="40"/>
      <c r="G2222" s="40"/>
      <c r="H2222" s="40"/>
      <c r="I2222" s="40"/>
    </row>
    <row r="2223" spans="2:9">
      <c r="B2223" s="44">
        <v>41932</v>
      </c>
      <c r="C2223" s="42"/>
      <c r="D2223" s="42"/>
      <c r="E2223" s="42"/>
      <c r="F2223" s="40"/>
      <c r="G2223" s="40"/>
      <c r="H2223" s="40"/>
      <c r="I2223" s="40"/>
    </row>
    <row r="2224" spans="2:9">
      <c r="B2224" s="44">
        <v>41933</v>
      </c>
      <c r="C2224" s="42"/>
      <c r="D2224" s="42"/>
      <c r="E2224" s="42"/>
      <c r="F2224" s="40"/>
      <c r="G2224" s="40"/>
      <c r="H2224" s="40"/>
      <c r="I2224" s="40"/>
    </row>
    <row r="2225" spans="2:9">
      <c r="B2225" s="44">
        <v>41934</v>
      </c>
      <c r="C2225" s="42"/>
      <c r="D2225" s="42"/>
      <c r="E2225" s="42"/>
      <c r="F2225" s="40"/>
      <c r="G2225" s="40"/>
      <c r="H2225" s="40"/>
      <c r="I2225" s="40"/>
    </row>
    <row r="2226" spans="2:9">
      <c r="B2226" s="44">
        <v>41935</v>
      </c>
      <c r="C2226" s="42"/>
      <c r="D2226" s="42"/>
      <c r="E2226" s="42"/>
      <c r="F2226" s="40"/>
      <c r="G2226" s="40"/>
      <c r="H2226" s="40"/>
      <c r="I2226" s="40"/>
    </row>
    <row r="2227" spans="2:9">
      <c r="B2227" s="44">
        <v>41936</v>
      </c>
      <c r="C2227" s="42"/>
      <c r="D2227" s="42"/>
      <c r="E2227" s="42"/>
      <c r="F2227" s="40"/>
      <c r="G2227" s="40"/>
      <c r="H2227" s="40"/>
      <c r="I2227" s="40"/>
    </row>
    <row r="2228" spans="2:9">
      <c r="B2228" s="44">
        <v>41937</v>
      </c>
      <c r="C2228" s="42"/>
      <c r="D2228" s="42"/>
      <c r="E2228" s="42"/>
      <c r="F2228" s="40"/>
      <c r="G2228" s="40"/>
      <c r="H2228" s="40"/>
      <c r="I2228" s="40"/>
    </row>
    <row r="2229" spans="2:9">
      <c r="B2229" s="44">
        <v>41938</v>
      </c>
      <c r="C2229" s="42"/>
      <c r="D2229" s="42"/>
      <c r="E2229" s="42"/>
      <c r="F2229" s="40"/>
      <c r="G2229" s="40"/>
      <c r="H2229" s="40"/>
      <c r="I2229" s="40"/>
    </row>
    <row r="2230" spans="2:9">
      <c r="B2230" s="44">
        <v>41939</v>
      </c>
      <c r="C2230" s="42"/>
      <c r="D2230" s="42"/>
      <c r="E2230" s="42"/>
      <c r="F2230" s="40"/>
      <c r="G2230" s="40"/>
      <c r="H2230" s="40"/>
      <c r="I2230" s="40"/>
    </row>
    <row r="2231" spans="2:9">
      <c r="B2231" s="44">
        <v>41940</v>
      </c>
      <c r="C2231" s="42"/>
      <c r="D2231" s="42"/>
      <c r="E2231" s="42"/>
      <c r="F2231" s="40"/>
      <c r="G2231" s="40"/>
      <c r="H2231" s="40"/>
      <c r="I2231" s="40"/>
    </row>
    <row r="2232" spans="2:9">
      <c r="B2232" s="44">
        <v>41941</v>
      </c>
      <c r="C2232" s="42"/>
      <c r="D2232" s="42"/>
      <c r="E2232" s="42"/>
      <c r="F2232" s="40"/>
      <c r="G2232" s="40"/>
      <c r="H2232" s="40"/>
      <c r="I2232" s="40"/>
    </row>
    <row r="2233" spans="2:9">
      <c r="B2233" s="44">
        <v>41942</v>
      </c>
      <c r="C2233" s="42"/>
      <c r="D2233" s="42"/>
      <c r="E2233" s="42"/>
      <c r="F2233" s="40"/>
      <c r="G2233" s="40"/>
      <c r="H2233" s="40"/>
      <c r="I2233" s="40"/>
    </row>
    <row r="2234" spans="2:9">
      <c r="B2234" s="44">
        <v>41943</v>
      </c>
      <c r="C2234" s="42"/>
      <c r="D2234" s="42"/>
      <c r="E2234" s="42"/>
      <c r="F2234" s="40"/>
      <c r="G2234" s="40"/>
      <c r="H2234" s="40"/>
      <c r="I2234" s="40"/>
    </row>
    <row r="2235" spans="2:9">
      <c r="B2235" s="44">
        <v>41944</v>
      </c>
      <c r="C2235" s="42"/>
      <c r="D2235" s="42"/>
      <c r="E2235" s="42"/>
      <c r="F2235" s="40"/>
      <c r="G2235" s="40"/>
      <c r="H2235" s="40"/>
      <c r="I2235" s="40"/>
    </row>
    <row r="2236" spans="2:9">
      <c r="B2236" s="44">
        <v>41945</v>
      </c>
      <c r="C2236" s="42"/>
      <c r="D2236" s="42"/>
      <c r="E2236" s="42"/>
      <c r="F2236" s="40"/>
      <c r="G2236" s="40"/>
      <c r="H2236" s="40"/>
      <c r="I2236" s="40"/>
    </row>
    <row r="2237" spans="2:9">
      <c r="B2237" s="44">
        <v>41946</v>
      </c>
      <c r="C2237" s="42"/>
      <c r="D2237" s="42"/>
      <c r="E2237" s="42"/>
      <c r="F2237" s="40"/>
      <c r="G2237" s="40"/>
      <c r="H2237" s="40"/>
      <c r="I2237" s="40"/>
    </row>
    <row r="2238" spans="2:9">
      <c r="B2238" s="44">
        <v>41947</v>
      </c>
      <c r="C2238" s="42"/>
      <c r="D2238" s="42"/>
      <c r="E2238" s="42"/>
      <c r="F2238" s="40"/>
      <c r="G2238" s="40"/>
      <c r="H2238" s="40"/>
      <c r="I2238" s="40"/>
    </row>
    <row r="2239" spans="2:9">
      <c r="B2239" s="44">
        <v>41948</v>
      </c>
      <c r="C2239" s="42"/>
      <c r="D2239" s="42"/>
      <c r="E2239" s="42"/>
      <c r="F2239" s="40"/>
      <c r="G2239" s="40"/>
      <c r="H2239" s="40"/>
      <c r="I2239" s="40"/>
    </row>
    <row r="2240" spans="2:9">
      <c r="B2240" s="44">
        <v>41949</v>
      </c>
      <c r="C2240" s="42"/>
      <c r="D2240" s="42"/>
      <c r="E2240" s="42"/>
      <c r="F2240" s="40"/>
      <c r="G2240" s="40"/>
      <c r="H2240" s="40"/>
      <c r="I2240" s="40"/>
    </row>
    <row r="2241" spans="2:9">
      <c r="B2241" s="44">
        <v>41950</v>
      </c>
      <c r="C2241" s="42"/>
      <c r="D2241" s="42"/>
      <c r="E2241" s="42"/>
      <c r="F2241" s="40"/>
      <c r="G2241" s="40"/>
      <c r="H2241" s="40"/>
      <c r="I2241" s="40"/>
    </row>
    <row r="2242" spans="2:9">
      <c r="B2242" s="44">
        <v>41951</v>
      </c>
      <c r="C2242" s="42"/>
      <c r="D2242" s="42"/>
      <c r="E2242" s="42"/>
      <c r="F2242" s="40"/>
      <c r="G2242" s="40"/>
      <c r="H2242" s="40"/>
      <c r="I2242" s="40"/>
    </row>
    <row r="2243" spans="2:9">
      <c r="B2243" s="44">
        <v>41952</v>
      </c>
      <c r="C2243" s="42"/>
      <c r="D2243" s="42"/>
      <c r="E2243" s="42"/>
      <c r="F2243" s="40"/>
      <c r="G2243" s="40"/>
      <c r="H2243" s="40"/>
      <c r="I2243" s="40"/>
    </row>
    <row r="2244" spans="2:9">
      <c r="B2244" s="44">
        <v>41953</v>
      </c>
      <c r="C2244" s="42"/>
      <c r="D2244" s="42"/>
      <c r="E2244" s="42"/>
      <c r="F2244" s="40"/>
      <c r="G2244" s="40"/>
      <c r="H2244" s="40"/>
      <c r="I2244" s="40"/>
    </row>
    <row r="2245" spans="2:9">
      <c r="B2245" s="44">
        <v>41954</v>
      </c>
      <c r="C2245" s="42"/>
      <c r="D2245" s="42"/>
      <c r="E2245" s="42"/>
      <c r="F2245" s="40"/>
      <c r="G2245" s="40"/>
      <c r="H2245" s="40"/>
      <c r="I2245" s="40"/>
    </row>
    <row r="2246" spans="2:9">
      <c r="B2246" s="44">
        <v>41955</v>
      </c>
      <c r="C2246" s="42"/>
      <c r="D2246" s="42"/>
      <c r="E2246" s="42"/>
      <c r="F2246" s="40"/>
      <c r="G2246" s="40"/>
      <c r="H2246" s="40"/>
      <c r="I2246" s="40"/>
    </row>
    <row r="2247" spans="2:9">
      <c r="B2247" s="44">
        <v>41956</v>
      </c>
      <c r="C2247" s="42"/>
      <c r="D2247" s="42"/>
      <c r="E2247" s="42"/>
      <c r="F2247" s="40"/>
      <c r="G2247" s="40"/>
      <c r="H2247" s="40"/>
      <c r="I2247" s="40"/>
    </row>
    <row r="2248" spans="2:9">
      <c r="B2248" s="44">
        <v>41957</v>
      </c>
      <c r="C2248" s="42"/>
      <c r="D2248" s="42"/>
      <c r="E2248" s="42"/>
      <c r="F2248" s="40"/>
      <c r="G2248" s="40"/>
      <c r="H2248" s="40"/>
      <c r="I2248" s="40"/>
    </row>
    <row r="2249" spans="2:9">
      <c r="B2249" s="44">
        <v>41958</v>
      </c>
      <c r="C2249" s="42"/>
      <c r="D2249" s="42"/>
      <c r="E2249" s="42"/>
      <c r="F2249" s="40"/>
      <c r="G2249" s="40"/>
      <c r="H2249" s="40"/>
      <c r="I2249" s="40"/>
    </row>
    <row r="2250" spans="2:9">
      <c r="B2250" s="44">
        <v>41959</v>
      </c>
      <c r="C2250" s="42"/>
      <c r="D2250" s="42"/>
      <c r="E2250" s="42"/>
      <c r="F2250" s="40"/>
      <c r="G2250" s="40"/>
      <c r="H2250" s="40"/>
      <c r="I2250" s="40"/>
    </row>
    <row r="2251" spans="2:9">
      <c r="B2251" s="44">
        <v>41960</v>
      </c>
      <c r="C2251" s="42"/>
      <c r="D2251" s="42"/>
      <c r="E2251" s="42"/>
      <c r="F2251" s="40"/>
      <c r="G2251" s="40"/>
      <c r="H2251" s="40"/>
      <c r="I2251" s="40"/>
    </row>
    <row r="2252" spans="2:9">
      <c r="B2252" s="44">
        <v>41961</v>
      </c>
      <c r="C2252" s="42"/>
      <c r="D2252" s="42"/>
      <c r="E2252" s="42"/>
      <c r="F2252" s="40"/>
      <c r="G2252" s="40"/>
      <c r="H2252" s="40"/>
      <c r="I2252" s="40"/>
    </row>
    <row r="2253" spans="2:9">
      <c r="B2253" s="44">
        <v>41962</v>
      </c>
      <c r="C2253" s="42"/>
      <c r="D2253" s="42"/>
      <c r="E2253" s="42"/>
      <c r="F2253" s="40"/>
      <c r="G2253" s="40"/>
      <c r="H2253" s="40"/>
      <c r="I2253" s="40"/>
    </row>
    <row r="2254" spans="2:9">
      <c r="B2254" s="44">
        <v>41963</v>
      </c>
      <c r="C2254" s="42"/>
      <c r="D2254" s="42"/>
      <c r="E2254" s="42"/>
      <c r="F2254" s="40"/>
      <c r="G2254" s="40"/>
      <c r="H2254" s="40"/>
      <c r="I2254" s="40"/>
    </row>
    <row r="2255" spans="2:9">
      <c r="B2255" s="44">
        <v>41964</v>
      </c>
      <c r="C2255" s="42"/>
      <c r="D2255" s="42"/>
      <c r="E2255" s="42"/>
      <c r="F2255" s="40"/>
      <c r="G2255" s="40"/>
      <c r="H2255" s="40"/>
      <c r="I2255" s="40"/>
    </row>
    <row r="2256" spans="2:9">
      <c r="B2256" s="44">
        <v>41965</v>
      </c>
      <c r="C2256" s="42"/>
      <c r="D2256" s="42"/>
      <c r="E2256" s="42"/>
      <c r="F2256" s="40"/>
      <c r="G2256" s="40"/>
      <c r="H2256" s="40"/>
      <c r="I2256" s="40"/>
    </row>
    <row r="2257" spans="2:9">
      <c r="B2257" s="44">
        <v>41966</v>
      </c>
      <c r="C2257" s="42"/>
      <c r="D2257" s="42"/>
      <c r="E2257" s="42"/>
      <c r="F2257" s="40"/>
      <c r="G2257" s="40"/>
      <c r="H2257" s="40"/>
      <c r="I2257" s="40"/>
    </row>
    <row r="2258" spans="2:9">
      <c r="B2258" s="44">
        <v>41967</v>
      </c>
      <c r="C2258" s="42"/>
      <c r="D2258" s="42"/>
      <c r="E2258" s="42"/>
      <c r="F2258" s="40"/>
      <c r="G2258" s="40"/>
      <c r="H2258" s="40"/>
      <c r="I2258" s="40"/>
    </row>
    <row r="2259" spans="2:9">
      <c r="B2259" s="44">
        <v>41968</v>
      </c>
      <c r="C2259" s="42"/>
      <c r="D2259" s="42"/>
      <c r="E2259" s="42"/>
      <c r="F2259" s="40"/>
      <c r="G2259" s="40"/>
      <c r="H2259" s="40"/>
      <c r="I2259" s="40"/>
    </row>
    <row r="2260" spans="2:9">
      <c r="B2260" s="44">
        <v>41969</v>
      </c>
      <c r="C2260" s="42"/>
      <c r="D2260" s="42"/>
      <c r="E2260" s="42"/>
      <c r="F2260" s="40"/>
      <c r="G2260" s="40"/>
      <c r="H2260" s="40"/>
      <c r="I2260" s="40"/>
    </row>
    <row r="2261" spans="2:9">
      <c r="B2261" s="44">
        <v>41970</v>
      </c>
      <c r="C2261" s="42"/>
      <c r="D2261" s="42"/>
      <c r="E2261" s="42"/>
      <c r="F2261" s="40"/>
      <c r="G2261" s="40"/>
      <c r="H2261" s="40"/>
      <c r="I2261" s="40"/>
    </row>
    <row r="2262" spans="2:9">
      <c r="B2262" s="44">
        <v>41971</v>
      </c>
      <c r="C2262" s="42"/>
      <c r="D2262" s="42"/>
      <c r="E2262" s="42"/>
      <c r="F2262" s="40"/>
      <c r="G2262" s="40"/>
      <c r="H2262" s="40"/>
      <c r="I2262" s="40"/>
    </row>
    <row r="2263" spans="2:9">
      <c r="B2263" s="44">
        <v>41972</v>
      </c>
      <c r="C2263" s="42"/>
      <c r="D2263" s="42"/>
      <c r="E2263" s="42"/>
      <c r="F2263" s="40"/>
      <c r="G2263" s="40"/>
      <c r="H2263" s="40"/>
      <c r="I2263" s="40"/>
    </row>
    <row r="2264" spans="2:9">
      <c r="B2264" s="44">
        <v>41973</v>
      </c>
      <c r="C2264" s="42"/>
      <c r="D2264" s="42"/>
      <c r="E2264" s="42"/>
      <c r="F2264" s="40"/>
      <c r="G2264" s="40"/>
      <c r="H2264" s="40"/>
      <c r="I2264" s="40"/>
    </row>
    <row r="2265" spans="2:9">
      <c r="B2265" s="44">
        <v>41974</v>
      </c>
      <c r="C2265" s="42"/>
      <c r="D2265" s="42"/>
      <c r="E2265" s="42"/>
      <c r="F2265" s="40"/>
      <c r="G2265" s="40"/>
      <c r="H2265" s="40"/>
      <c r="I2265" s="40"/>
    </row>
    <row r="2266" spans="2:9">
      <c r="B2266" s="44">
        <v>41975</v>
      </c>
      <c r="C2266" s="42"/>
      <c r="D2266" s="42"/>
      <c r="E2266" s="42"/>
      <c r="F2266" s="40"/>
      <c r="G2266" s="40"/>
      <c r="H2266" s="40"/>
      <c r="I2266" s="40"/>
    </row>
    <row r="2267" spans="2:9">
      <c r="B2267" s="44">
        <v>41976</v>
      </c>
      <c r="C2267" s="42"/>
      <c r="D2267" s="42"/>
      <c r="E2267" s="42"/>
      <c r="F2267" s="40"/>
      <c r="G2267" s="40"/>
      <c r="H2267" s="40"/>
      <c r="I2267" s="40"/>
    </row>
    <row r="2268" spans="2:9">
      <c r="B2268" s="44">
        <v>41977</v>
      </c>
      <c r="C2268" s="42"/>
      <c r="D2268" s="42"/>
      <c r="E2268" s="42"/>
      <c r="F2268" s="40"/>
      <c r="G2268" s="40"/>
      <c r="H2268" s="40"/>
      <c r="I2268" s="40"/>
    </row>
    <row r="2269" spans="2:9">
      <c r="B2269" s="44">
        <v>41978</v>
      </c>
      <c r="C2269" s="42"/>
      <c r="D2269" s="42"/>
      <c r="E2269" s="42"/>
      <c r="F2269" s="40"/>
      <c r="G2269" s="40"/>
      <c r="H2269" s="40"/>
      <c r="I2269" s="40"/>
    </row>
    <row r="2270" spans="2:9">
      <c r="B2270" s="44">
        <v>41979</v>
      </c>
      <c r="C2270" s="42"/>
      <c r="D2270" s="42"/>
      <c r="E2270" s="42"/>
      <c r="F2270" s="40"/>
      <c r="G2270" s="40"/>
      <c r="H2270" s="40"/>
      <c r="I2270" s="40"/>
    </row>
    <row r="2271" spans="2:9">
      <c r="B2271" s="44">
        <v>41980</v>
      </c>
      <c r="C2271" s="42"/>
      <c r="D2271" s="42"/>
      <c r="E2271" s="42"/>
      <c r="F2271" s="40"/>
      <c r="G2271" s="40"/>
      <c r="H2271" s="40"/>
      <c r="I2271" s="40"/>
    </row>
    <row r="2272" spans="2:9">
      <c r="B2272" s="44">
        <v>41981</v>
      </c>
      <c r="C2272" s="42"/>
      <c r="D2272" s="42"/>
      <c r="E2272" s="42"/>
      <c r="F2272" s="40"/>
      <c r="G2272" s="40"/>
      <c r="H2272" s="40"/>
      <c r="I2272" s="40"/>
    </row>
    <row r="2273" spans="2:9">
      <c r="B2273" s="44">
        <v>41982</v>
      </c>
      <c r="C2273" s="42"/>
      <c r="D2273" s="42"/>
      <c r="E2273" s="42"/>
      <c r="F2273" s="40"/>
      <c r="G2273" s="40"/>
      <c r="H2273" s="40"/>
      <c r="I2273" s="40"/>
    </row>
    <row r="2274" spans="2:9">
      <c r="B2274" s="44">
        <v>41983</v>
      </c>
      <c r="C2274" s="42"/>
      <c r="D2274" s="42"/>
      <c r="E2274" s="42"/>
      <c r="F2274" s="40"/>
      <c r="G2274" s="40"/>
      <c r="H2274" s="40"/>
      <c r="I2274" s="40"/>
    </row>
    <row r="2275" spans="2:9">
      <c r="B2275" s="44">
        <v>41984</v>
      </c>
      <c r="C2275" s="42"/>
      <c r="D2275" s="42"/>
      <c r="E2275" s="42"/>
      <c r="F2275" s="40"/>
      <c r="G2275" s="40"/>
      <c r="H2275" s="40"/>
      <c r="I2275" s="40"/>
    </row>
    <row r="2276" spans="2:9">
      <c r="B2276" s="44">
        <v>41985</v>
      </c>
      <c r="C2276" s="42"/>
      <c r="D2276" s="42"/>
      <c r="E2276" s="42"/>
      <c r="F2276" s="40"/>
      <c r="G2276" s="40"/>
      <c r="H2276" s="40"/>
      <c r="I2276" s="40"/>
    </row>
    <row r="2277" spans="2:9">
      <c r="B2277" s="44">
        <v>41986</v>
      </c>
      <c r="C2277" s="42"/>
      <c r="D2277" s="42"/>
      <c r="E2277" s="42"/>
      <c r="F2277" s="40"/>
      <c r="G2277" s="40"/>
      <c r="H2277" s="40"/>
      <c r="I2277" s="40"/>
    </row>
    <row r="2278" spans="2:9">
      <c r="B2278" s="44">
        <v>41987</v>
      </c>
      <c r="C2278" s="42"/>
      <c r="D2278" s="42"/>
      <c r="E2278" s="42"/>
      <c r="F2278" s="40"/>
      <c r="G2278" s="40"/>
      <c r="H2278" s="40"/>
      <c r="I2278" s="40"/>
    </row>
    <row r="2279" spans="2:9">
      <c r="B2279" s="44">
        <v>41988</v>
      </c>
      <c r="C2279" s="42"/>
      <c r="D2279" s="42"/>
      <c r="E2279" s="42"/>
      <c r="F2279" s="40"/>
      <c r="G2279" s="40"/>
      <c r="H2279" s="40"/>
      <c r="I2279" s="40"/>
    </row>
    <row r="2280" spans="2:9">
      <c r="B2280" s="44">
        <v>41989</v>
      </c>
      <c r="C2280" s="42"/>
      <c r="D2280" s="42"/>
      <c r="E2280" s="42"/>
      <c r="F2280" s="40"/>
      <c r="G2280" s="40"/>
      <c r="H2280" s="40"/>
      <c r="I2280" s="40"/>
    </row>
    <row r="2281" spans="2:9">
      <c r="B2281" s="44">
        <v>41990</v>
      </c>
      <c r="C2281" s="42"/>
      <c r="D2281" s="42"/>
      <c r="E2281" s="42"/>
      <c r="F2281" s="40"/>
      <c r="G2281" s="40"/>
      <c r="H2281" s="40"/>
      <c r="I2281" s="40"/>
    </row>
    <row r="2282" spans="2:9">
      <c r="B2282" s="44">
        <v>41991</v>
      </c>
      <c r="C2282" s="42"/>
      <c r="D2282" s="42"/>
      <c r="E2282" s="42"/>
      <c r="F2282" s="40"/>
      <c r="G2282" s="40"/>
      <c r="H2282" s="40"/>
      <c r="I2282" s="40"/>
    </row>
    <row r="2283" spans="2:9">
      <c r="B2283" s="44">
        <v>41992</v>
      </c>
      <c r="C2283" s="42"/>
      <c r="D2283" s="42"/>
      <c r="E2283" s="42"/>
      <c r="F2283" s="40"/>
      <c r="G2283" s="40"/>
      <c r="H2283" s="40"/>
      <c r="I2283" s="40"/>
    </row>
    <row r="2284" spans="2:9">
      <c r="B2284" s="44">
        <v>41993</v>
      </c>
      <c r="C2284" s="42"/>
      <c r="D2284" s="42"/>
      <c r="E2284" s="42"/>
      <c r="F2284" s="40"/>
      <c r="G2284" s="40"/>
      <c r="H2284" s="40"/>
      <c r="I2284" s="40"/>
    </row>
    <row r="2285" spans="2:9">
      <c r="B2285" s="44">
        <v>41994</v>
      </c>
      <c r="C2285" s="42"/>
      <c r="D2285" s="42"/>
      <c r="E2285" s="42"/>
      <c r="F2285" s="40"/>
      <c r="G2285" s="40"/>
      <c r="H2285" s="40"/>
      <c r="I2285" s="40"/>
    </row>
    <row r="2286" spans="2:9">
      <c r="B2286" s="44">
        <v>41995</v>
      </c>
      <c r="C2286" s="42"/>
      <c r="D2286" s="42"/>
      <c r="E2286" s="42"/>
      <c r="F2286" s="40"/>
      <c r="G2286" s="40"/>
      <c r="H2286" s="40"/>
      <c r="I2286" s="40"/>
    </row>
    <row r="2287" spans="2:9">
      <c r="B2287" s="44">
        <v>41996</v>
      </c>
      <c r="C2287" s="42"/>
      <c r="D2287" s="42"/>
      <c r="E2287" s="42"/>
      <c r="F2287" s="40"/>
      <c r="G2287" s="40"/>
      <c r="H2287" s="40"/>
      <c r="I2287" s="40"/>
    </row>
    <row r="2288" spans="2:9">
      <c r="B2288" s="44">
        <v>41997</v>
      </c>
      <c r="C2288" s="42"/>
      <c r="D2288" s="42"/>
      <c r="E2288" s="42"/>
      <c r="F2288" s="40"/>
      <c r="G2288" s="40"/>
      <c r="H2288" s="40"/>
      <c r="I2288" s="40"/>
    </row>
    <row r="2289" spans="2:9">
      <c r="B2289" s="44">
        <v>41998</v>
      </c>
      <c r="C2289" s="42"/>
      <c r="D2289" s="42"/>
      <c r="E2289" s="42"/>
      <c r="F2289" s="40"/>
      <c r="G2289" s="40"/>
      <c r="H2289" s="40"/>
      <c r="I2289" s="40"/>
    </row>
    <row r="2290" spans="2:9">
      <c r="B2290" s="44">
        <v>41999</v>
      </c>
      <c r="C2290" s="42"/>
      <c r="D2290" s="42"/>
      <c r="E2290" s="42"/>
      <c r="F2290" s="40"/>
      <c r="G2290" s="40"/>
      <c r="H2290" s="40"/>
      <c r="I2290" s="40"/>
    </row>
    <row r="2291" spans="2:9">
      <c r="B2291" s="44">
        <v>42000</v>
      </c>
      <c r="C2291" s="42"/>
      <c r="D2291" s="42"/>
      <c r="E2291" s="42"/>
      <c r="F2291" s="40"/>
      <c r="G2291" s="40"/>
      <c r="H2291" s="40"/>
      <c r="I2291" s="40"/>
    </row>
    <row r="2292" spans="2:9">
      <c r="B2292" s="44">
        <v>42001</v>
      </c>
      <c r="C2292" s="42"/>
      <c r="D2292" s="42"/>
      <c r="E2292" s="42"/>
      <c r="F2292" s="40"/>
      <c r="G2292" s="40"/>
      <c r="H2292" s="40"/>
      <c r="I2292" s="40"/>
    </row>
    <row r="2293" spans="2:9">
      <c r="B2293" s="44">
        <v>42002</v>
      </c>
      <c r="C2293" s="42"/>
      <c r="D2293" s="42"/>
      <c r="E2293" s="42"/>
      <c r="F2293" s="40"/>
      <c r="G2293" s="40"/>
      <c r="H2293" s="40"/>
      <c r="I2293" s="40"/>
    </row>
    <row r="2294" spans="2:9">
      <c r="B2294" s="44">
        <v>42003</v>
      </c>
      <c r="C2294" s="42"/>
      <c r="D2294" s="42"/>
      <c r="E2294" s="42"/>
      <c r="F2294" s="40"/>
      <c r="G2294" s="40"/>
      <c r="H2294" s="40"/>
      <c r="I2294" s="40"/>
    </row>
    <row r="2295" spans="2:9">
      <c r="B2295" s="44">
        <v>42004</v>
      </c>
      <c r="C2295" s="42"/>
      <c r="D2295" s="42"/>
      <c r="E2295" s="42"/>
      <c r="F2295" s="40"/>
      <c r="G2295" s="40"/>
      <c r="H2295" s="40"/>
      <c r="I2295" s="40"/>
    </row>
    <row r="2296" spans="2:9">
      <c r="B2296" s="44">
        <v>42005</v>
      </c>
      <c r="C2296" s="42"/>
      <c r="D2296" s="42"/>
      <c r="E2296" s="42"/>
      <c r="F2296" s="40"/>
      <c r="G2296" s="40"/>
      <c r="H2296" s="40"/>
      <c r="I2296" s="40"/>
    </row>
    <row r="2297" spans="2:9">
      <c r="B2297" s="44">
        <v>42006</v>
      </c>
      <c r="C2297" s="42"/>
      <c r="D2297" s="42"/>
      <c r="E2297" s="42"/>
      <c r="F2297" s="40"/>
      <c r="G2297" s="40"/>
      <c r="H2297" s="40"/>
      <c r="I2297" s="40"/>
    </row>
    <row r="2298" spans="2:9">
      <c r="B2298" s="44">
        <v>42007</v>
      </c>
      <c r="C2298" s="42"/>
      <c r="D2298" s="42"/>
      <c r="E2298" s="42"/>
      <c r="F2298" s="40"/>
      <c r="G2298" s="40"/>
      <c r="H2298" s="40"/>
      <c r="I2298" s="40"/>
    </row>
    <row r="2299" spans="2:9">
      <c r="B2299" s="44">
        <v>42008</v>
      </c>
      <c r="C2299" s="42"/>
      <c r="D2299" s="42"/>
      <c r="E2299" s="42"/>
      <c r="F2299" s="40"/>
      <c r="G2299" s="40"/>
      <c r="H2299" s="40"/>
      <c r="I2299" s="40"/>
    </row>
    <row r="2300" spans="2:9">
      <c r="B2300" s="44">
        <v>42009</v>
      </c>
      <c r="C2300" s="42"/>
      <c r="D2300" s="42"/>
      <c r="E2300" s="42"/>
      <c r="F2300" s="40"/>
      <c r="G2300" s="40"/>
      <c r="H2300" s="40"/>
      <c r="I2300" s="40"/>
    </row>
    <row r="2301" spans="2:9">
      <c r="B2301" s="44">
        <v>42010</v>
      </c>
      <c r="C2301" s="42"/>
      <c r="D2301" s="42"/>
      <c r="E2301" s="42"/>
      <c r="F2301" s="40"/>
      <c r="G2301" s="40"/>
      <c r="H2301" s="40"/>
      <c r="I2301" s="40"/>
    </row>
    <row r="2302" spans="2:9">
      <c r="B2302" s="44">
        <v>42011</v>
      </c>
      <c r="C2302" s="42"/>
      <c r="D2302" s="42"/>
      <c r="E2302" s="42"/>
      <c r="F2302" s="40"/>
      <c r="G2302" s="40"/>
      <c r="H2302" s="40"/>
      <c r="I2302" s="40"/>
    </row>
    <row r="2303" spans="2:9">
      <c r="B2303" s="44">
        <v>42012</v>
      </c>
      <c r="C2303" s="42"/>
      <c r="D2303" s="42"/>
      <c r="E2303" s="42"/>
      <c r="F2303" s="40"/>
      <c r="G2303" s="40"/>
      <c r="H2303" s="40"/>
      <c r="I2303" s="40"/>
    </row>
    <row r="2304" spans="2:9">
      <c r="B2304" s="44">
        <v>42013</v>
      </c>
      <c r="C2304" s="42"/>
      <c r="D2304" s="42"/>
      <c r="E2304" s="42"/>
      <c r="F2304" s="40"/>
      <c r="G2304" s="40"/>
      <c r="H2304" s="40"/>
      <c r="I2304" s="40"/>
    </row>
    <row r="2305" spans="2:9">
      <c r="B2305" s="44">
        <v>42014</v>
      </c>
      <c r="C2305" s="42"/>
      <c r="D2305" s="42"/>
      <c r="E2305" s="42"/>
      <c r="F2305" s="40"/>
      <c r="G2305" s="40"/>
      <c r="H2305" s="40"/>
      <c r="I2305" s="40"/>
    </row>
    <row r="2306" spans="2:9">
      <c r="B2306" s="44">
        <v>42015</v>
      </c>
      <c r="C2306" s="42"/>
      <c r="D2306" s="42"/>
      <c r="E2306" s="42"/>
      <c r="F2306" s="40"/>
      <c r="G2306" s="40"/>
      <c r="H2306" s="40"/>
      <c r="I2306" s="40"/>
    </row>
    <row r="2307" spans="2:9">
      <c r="B2307" s="44">
        <v>42016</v>
      </c>
      <c r="C2307" s="42"/>
      <c r="D2307" s="42"/>
      <c r="E2307" s="42"/>
      <c r="F2307" s="40"/>
      <c r="G2307" s="40"/>
      <c r="H2307" s="40"/>
      <c r="I2307" s="40"/>
    </row>
    <row r="2308" spans="2:9">
      <c r="B2308" s="44">
        <v>42017</v>
      </c>
      <c r="C2308" s="42"/>
      <c r="D2308" s="42"/>
      <c r="E2308" s="42"/>
      <c r="F2308" s="40"/>
      <c r="G2308" s="40"/>
      <c r="H2308" s="40"/>
      <c r="I2308" s="40"/>
    </row>
    <row r="2309" spans="2:9">
      <c r="B2309" s="44">
        <v>42018</v>
      </c>
      <c r="C2309" s="42"/>
      <c r="D2309" s="42"/>
      <c r="E2309" s="42"/>
      <c r="F2309" s="40"/>
      <c r="G2309" s="40"/>
      <c r="H2309" s="40"/>
      <c r="I2309" s="40"/>
    </row>
    <row r="2310" spans="2:9">
      <c r="B2310" s="44">
        <v>42019</v>
      </c>
      <c r="C2310" s="42"/>
      <c r="D2310" s="42"/>
      <c r="E2310" s="42"/>
      <c r="F2310" s="40"/>
      <c r="G2310" s="40"/>
      <c r="H2310" s="40"/>
      <c r="I2310" s="40"/>
    </row>
    <row r="2311" spans="2:9">
      <c r="B2311" s="44">
        <v>42020</v>
      </c>
      <c r="C2311" s="42"/>
      <c r="D2311" s="42"/>
      <c r="E2311" s="42"/>
      <c r="F2311" s="40"/>
      <c r="G2311" s="40"/>
      <c r="H2311" s="40"/>
      <c r="I2311" s="40"/>
    </row>
    <row r="2312" spans="2:9">
      <c r="B2312" s="44">
        <v>42021</v>
      </c>
      <c r="C2312" s="42"/>
      <c r="D2312" s="42"/>
      <c r="E2312" s="42"/>
      <c r="F2312" s="40"/>
      <c r="G2312" s="40"/>
      <c r="H2312" s="40"/>
      <c r="I2312" s="40"/>
    </row>
    <row r="2313" spans="2:9">
      <c r="B2313" s="44">
        <v>42022</v>
      </c>
      <c r="C2313" s="42"/>
      <c r="D2313" s="42"/>
      <c r="E2313" s="42"/>
      <c r="F2313" s="40"/>
      <c r="G2313" s="40"/>
      <c r="H2313" s="40"/>
      <c r="I2313" s="40"/>
    </row>
    <row r="2314" spans="2:9">
      <c r="B2314" s="44">
        <v>42023</v>
      </c>
      <c r="C2314" s="42"/>
      <c r="D2314" s="42"/>
      <c r="E2314" s="42"/>
      <c r="F2314" s="40"/>
      <c r="G2314" s="40"/>
      <c r="H2314" s="40"/>
      <c r="I2314" s="40"/>
    </row>
    <row r="2315" spans="2:9">
      <c r="B2315" s="44">
        <v>42024</v>
      </c>
      <c r="C2315" s="42"/>
      <c r="D2315" s="42"/>
      <c r="E2315" s="42"/>
      <c r="F2315" s="40"/>
      <c r="G2315" s="40"/>
      <c r="H2315" s="40"/>
      <c r="I2315" s="40"/>
    </row>
    <row r="2316" spans="2:9">
      <c r="B2316" s="44">
        <v>42025</v>
      </c>
      <c r="C2316" s="42"/>
      <c r="D2316" s="42"/>
      <c r="E2316" s="42"/>
      <c r="F2316" s="40"/>
      <c r="G2316" s="40"/>
      <c r="H2316" s="40"/>
      <c r="I2316" s="40"/>
    </row>
    <row r="2317" spans="2:9">
      <c r="B2317" s="44">
        <v>42026</v>
      </c>
      <c r="C2317" s="42"/>
      <c r="D2317" s="42"/>
      <c r="E2317" s="42"/>
      <c r="F2317" s="40"/>
      <c r="G2317" s="40"/>
      <c r="H2317" s="40"/>
      <c r="I2317" s="40"/>
    </row>
    <row r="2318" spans="2:9">
      <c r="B2318" s="44">
        <v>42027</v>
      </c>
      <c r="C2318" s="42"/>
      <c r="D2318" s="42"/>
      <c r="E2318" s="42"/>
      <c r="F2318" s="40"/>
      <c r="G2318" s="40"/>
      <c r="H2318" s="40"/>
      <c r="I2318" s="40"/>
    </row>
    <row r="2319" spans="2:9">
      <c r="B2319" s="44">
        <v>42028</v>
      </c>
      <c r="C2319" s="42"/>
      <c r="D2319" s="42"/>
      <c r="E2319" s="42"/>
      <c r="F2319" s="40"/>
      <c r="G2319" s="40"/>
      <c r="H2319" s="40"/>
      <c r="I2319" s="40"/>
    </row>
    <row r="2320" spans="2:9">
      <c r="B2320" s="44">
        <v>42029</v>
      </c>
      <c r="C2320" s="42"/>
      <c r="D2320" s="42"/>
      <c r="E2320" s="42"/>
      <c r="F2320" s="40"/>
      <c r="G2320" s="40"/>
      <c r="H2320" s="40"/>
      <c r="I2320" s="40"/>
    </row>
    <row r="2321" spans="2:9">
      <c r="B2321" s="44">
        <v>42030</v>
      </c>
      <c r="C2321" s="42"/>
      <c r="D2321" s="42"/>
      <c r="E2321" s="42"/>
      <c r="F2321" s="40"/>
      <c r="G2321" s="40"/>
      <c r="H2321" s="40"/>
      <c r="I2321" s="40"/>
    </row>
    <row r="2322" spans="2:9">
      <c r="B2322" s="44">
        <v>42031</v>
      </c>
      <c r="C2322" s="42"/>
      <c r="D2322" s="42"/>
      <c r="E2322" s="42"/>
      <c r="F2322" s="40"/>
      <c r="G2322" s="40"/>
      <c r="H2322" s="40"/>
      <c r="I2322" s="40"/>
    </row>
    <row r="2323" spans="2:9">
      <c r="B2323" s="44">
        <v>42032</v>
      </c>
      <c r="C2323" s="42"/>
      <c r="D2323" s="42"/>
      <c r="E2323" s="42"/>
      <c r="F2323" s="40"/>
      <c r="G2323" s="40"/>
      <c r="H2323" s="40"/>
      <c r="I2323" s="40"/>
    </row>
    <row r="2324" spans="2:9">
      <c r="B2324" s="44">
        <v>42033</v>
      </c>
      <c r="C2324" s="42"/>
      <c r="D2324" s="42"/>
      <c r="E2324" s="42"/>
      <c r="F2324" s="40"/>
      <c r="G2324" s="40"/>
      <c r="H2324" s="40"/>
      <c r="I2324" s="40"/>
    </row>
    <row r="2325" spans="2:9">
      <c r="B2325" s="44">
        <v>42034</v>
      </c>
      <c r="C2325" s="42"/>
      <c r="D2325" s="42"/>
      <c r="E2325" s="42"/>
      <c r="F2325" s="40"/>
      <c r="G2325" s="40"/>
      <c r="H2325" s="40"/>
      <c r="I2325" s="40"/>
    </row>
    <row r="2326" spans="2:9">
      <c r="B2326" s="44">
        <v>42035</v>
      </c>
      <c r="C2326" s="42"/>
      <c r="D2326" s="42"/>
      <c r="E2326" s="42"/>
      <c r="F2326" s="40"/>
      <c r="G2326" s="40"/>
      <c r="H2326" s="40"/>
      <c r="I2326" s="40"/>
    </row>
    <row r="2327" spans="2:9">
      <c r="B2327" s="44">
        <v>42036</v>
      </c>
      <c r="C2327" s="42"/>
      <c r="D2327" s="42"/>
      <c r="E2327" s="42"/>
      <c r="F2327" s="40"/>
      <c r="G2327" s="40"/>
      <c r="H2327" s="40"/>
      <c r="I2327" s="40"/>
    </row>
    <row r="2328" spans="2:9">
      <c r="B2328" s="44">
        <v>42037</v>
      </c>
      <c r="C2328" s="42"/>
      <c r="D2328" s="42"/>
      <c r="E2328" s="42"/>
      <c r="F2328" s="40"/>
      <c r="G2328" s="40"/>
      <c r="H2328" s="40"/>
      <c r="I2328" s="40"/>
    </row>
    <row r="2329" spans="2:9">
      <c r="B2329" s="44">
        <v>42038</v>
      </c>
      <c r="C2329" s="42"/>
      <c r="D2329" s="42"/>
      <c r="E2329" s="42"/>
      <c r="F2329" s="40"/>
      <c r="G2329" s="40"/>
      <c r="H2329" s="40"/>
      <c r="I2329" s="40"/>
    </row>
    <row r="2330" spans="2:9">
      <c r="B2330" s="44">
        <v>42039</v>
      </c>
      <c r="C2330" s="42"/>
      <c r="D2330" s="42"/>
      <c r="E2330" s="42"/>
      <c r="F2330" s="40"/>
      <c r="G2330" s="40"/>
      <c r="H2330" s="40"/>
      <c r="I2330" s="40"/>
    </row>
    <row r="2331" spans="2:9">
      <c r="B2331" s="44">
        <v>42040</v>
      </c>
      <c r="C2331" s="42"/>
      <c r="D2331" s="42"/>
      <c r="E2331" s="42"/>
      <c r="F2331" s="40"/>
      <c r="G2331" s="40"/>
      <c r="H2331" s="40"/>
      <c r="I2331" s="40"/>
    </row>
    <row r="2332" spans="2:9">
      <c r="B2332" s="44">
        <v>42041</v>
      </c>
      <c r="C2332" s="42"/>
      <c r="D2332" s="42"/>
      <c r="E2332" s="42"/>
      <c r="F2332" s="40"/>
      <c r="G2332" s="40"/>
      <c r="H2332" s="40"/>
      <c r="I2332" s="40"/>
    </row>
    <row r="2333" spans="2:9">
      <c r="B2333" s="44">
        <v>42042</v>
      </c>
      <c r="C2333" s="42"/>
      <c r="D2333" s="42"/>
      <c r="E2333" s="42"/>
      <c r="F2333" s="40"/>
      <c r="G2333" s="40"/>
      <c r="H2333" s="40"/>
      <c r="I2333" s="40"/>
    </row>
    <row r="2334" spans="2:9">
      <c r="B2334" s="44">
        <v>42043</v>
      </c>
      <c r="C2334" s="42"/>
      <c r="D2334" s="42"/>
      <c r="E2334" s="42"/>
      <c r="F2334" s="40"/>
      <c r="G2334" s="40"/>
      <c r="H2334" s="40"/>
      <c r="I2334" s="40"/>
    </row>
    <row r="2335" spans="2:9">
      <c r="B2335" s="44">
        <v>42044</v>
      </c>
      <c r="C2335" s="42"/>
      <c r="D2335" s="42"/>
      <c r="E2335" s="42"/>
      <c r="F2335" s="40"/>
      <c r="G2335" s="40"/>
      <c r="H2335" s="40"/>
      <c r="I2335" s="40"/>
    </row>
    <row r="2336" spans="2:9">
      <c r="B2336" s="44">
        <v>42045</v>
      </c>
      <c r="C2336" s="42"/>
      <c r="D2336" s="42"/>
      <c r="E2336" s="42"/>
      <c r="F2336" s="40"/>
      <c r="G2336" s="40"/>
      <c r="H2336" s="40"/>
      <c r="I2336" s="40"/>
    </row>
    <row r="2337" spans="2:9">
      <c r="B2337" s="44">
        <v>42046</v>
      </c>
      <c r="C2337" s="42"/>
      <c r="D2337" s="42"/>
      <c r="E2337" s="42"/>
      <c r="F2337" s="40"/>
      <c r="G2337" s="40"/>
      <c r="H2337" s="40"/>
      <c r="I2337" s="40"/>
    </row>
    <row r="2338" spans="2:9">
      <c r="B2338" s="44">
        <v>42047</v>
      </c>
      <c r="C2338" s="42"/>
      <c r="D2338" s="42"/>
      <c r="E2338" s="42"/>
      <c r="F2338" s="40"/>
      <c r="G2338" s="40"/>
      <c r="H2338" s="40"/>
      <c r="I2338" s="40"/>
    </row>
    <row r="2339" spans="2:9">
      <c r="B2339" s="44">
        <v>42048</v>
      </c>
      <c r="C2339" s="42"/>
      <c r="D2339" s="42"/>
      <c r="E2339" s="42"/>
      <c r="F2339" s="40"/>
      <c r="G2339" s="40"/>
      <c r="H2339" s="40"/>
      <c r="I2339" s="40"/>
    </row>
    <row r="2340" spans="2:9">
      <c r="B2340" s="44">
        <v>42049</v>
      </c>
      <c r="C2340" s="42"/>
      <c r="D2340" s="42"/>
      <c r="E2340" s="42"/>
      <c r="F2340" s="40"/>
      <c r="G2340" s="40"/>
      <c r="H2340" s="40"/>
      <c r="I2340" s="40"/>
    </row>
    <row r="2341" spans="2:9">
      <c r="B2341" s="44">
        <v>42050</v>
      </c>
      <c r="C2341" s="42"/>
      <c r="D2341" s="42"/>
      <c r="E2341" s="42"/>
      <c r="F2341" s="40"/>
      <c r="G2341" s="40"/>
      <c r="H2341" s="40"/>
      <c r="I2341" s="40"/>
    </row>
    <row r="2342" spans="2:9">
      <c r="B2342" s="44">
        <v>42051</v>
      </c>
      <c r="C2342" s="42"/>
      <c r="D2342" s="42"/>
      <c r="E2342" s="42"/>
      <c r="F2342" s="40"/>
      <c r="G2342" s="40"/>
      <c r="H2342" s="40"/>
      <c r="I2342" s="40"/>
    </row>
    <row r="2343" spans="2:9">
      <c r="B2343" s="44">
        <v>42052</v>
      </c>
      <c r="C2343" s="42"/>
      <c r="D2343" s="42"/>
      <c r="E2343" s="42"/>
      <c r="F2343" s="40"/>
      <c r="G2343" s="40"/>
      <c r="H2343" s="40"/>
      <c r="I2343" s="40"/>
    </row>
    <row r="2344" spans="2:9">
      <c r="B2344" s="44">
        <v>42053</v>
      </c>
      <c r="C2344" s="42"/>
      <c r="D2344" s="42"/>
      <c r="E2344" s="42"/>
      <c r="F2344" s="40"/>
      <c r="G2344" s="40"/>
      <c r="H2344" s="40"/>
      <c r="I2344" s="40"/>
    </row>
    <row r="2345" spans="2:9">
      <c r="B2345" s="44">
        <v>42054</v>
      </c>
      <c r="C2345" s="42"/>
      <c r="D2345" s="42"/>
      <c r="E2345" s="42"/>
      <c r="F2345" s="40"/>
      <c r="G2345" s="40"/>
      <c r="H2345" s="40"/>
      <c r="I2345" s="40"/>
    </row>
    <row r="2346" spans="2:9">
      <c r="B2346" s="44">
        <v>42055</v>
      </c>
      <c r="C2346" s="42"/>
      <c r="D2346" s="42"/>
      <c r="E2346" s="42"/>
      <c r="F2346" s="40"/>
      <c r="G2346" s="40"/>
      <c r="H2346" s="40"/>
      <c r="I2346" s="40"/>
    </row>
    <row r="2347" spans="2:9">
      <c r="B2347" s="44">
        <v>42056</v>
      </c>
      <c r="C2347" s="42"/>
      <c r="D2347" s="42"/>
      <c r="E2347" s="42"/>
      <c r="F2347" s="40"/>
      <c r="G2347" s="40"/>
      <c r="H2347" s="40"/>
      <c r="I2347" s="40"/>
    </row>
    <row r="2348" spans="2:9">
      <c r="B2348" s="44">
        <v>42057</v>
      </c>
      <c r="C2348" s="42"/>
      <c r="D2348" s="42"/>
      <c r="E2348" s="42"/>
      <c r="F2348" s="40"/>
      <c r="G2348" s="40"/>
      <c r="H2348" s="40"/>
      <c r="I2348" s="40"/>
    </row>
    <row r="2349" spans="2:9">
      <c r="B2349" s="44">
        <v>42058</v>
      </c>
      <c r="C2349" s="42"/>
      <c r="D2349" s="42"/>
      <c r="E2349" s="42"/>
      <c r="F2349" s="40"/>
      <c r="G2349" s="40"/>
      <c r="H2349" s="40"/>
      <c r="I2349" s="40"/>
    </row>
    <row r="2350" spans="2:9">
      <c r="B2350" s="44">
        <v>42059</v>
      </c>
      <c r="C2350" s="42"/>
      <c r="D2350" s="42"/>
      <c r="E2350" s="42"/>
      <c r="F2350" s="40"/>
      <c r="G2350" s="40"/>
      <c r="H2350" s="40"/>
      <c r="I2350" s="40"/>
    </row>
    <row r="2351" spans="2:9">
      <c r="B2351" s="44">
        <v>42060</v>
      </c>
      <c r="C2351" s="42"/>
      <c r="D2351" s="42"/>
      <c r="E2351" s="42"/>
      <c r="F2351" s="40"/>
      <c r="G2351" s="40"/>
      <c r="H2351" s="40"/>
      <c r="I2351" s="40"/>
    </row>
    <row r="2352" spans="2:9">
      <c r="B2352" s="44">
        <v>42061</v>
      </c>
      <c r="C2352" s="42"/>
      <c r="D2352" s="42"/>
      <c r="E2352" s="42"/>
      <c r="F2352" s="40"/>
      <c r="G2352" s="40"/>
      <c r="H2352" s="40"/>
      <c r="I2352" s="40"/>
    </row>
    <row r="2353" spans="2:9">
      <c r="B2353" s="44">
        <v>42062</v>
      </c>
      <c r="C2353" s="42"/>
      <c r="D2353" s="42"/>
      <c r="E2353" s="42"/>
      <c r="F2353" s="40"/>
      <c r="G2353" s="40"/>
      <c r="H2353" s="40"/>
      <c r="I2353" s="40"/>
    </row>
    <row r="2354" spans="2:9">
      <c r="B2354" s="44">
        <v>42063</v>
      </c>
      <c r="C2354" s="42"/>
      <c r="D2354" s="42"/>
      <c r="E2354" s="42"/>
      <c r="F2354" s="40"/>
      <c r="G2354" s="40"/>
      <c r="H2354" s="40"/>
      <c r="I2354" s="40"/>
    </row>
    <row r="2355" spans="2:9">
      <c r="B2355" s="44">
        <v>42064</v>
      </c>
      <c r="C2355" s="42"/>
      <c r="D2355" s="42"/>
      <c r="E2355" s="42"/>
      <c r="F2355" s="40"/>
      <c r="G2355" s="40"/>
      <c r="H2355" s="40"/>
      <c r="I2355" s="40"/>
    </row>
    <row r="2356" spans="2:9">
      <c r="B2356" s="44">
        <v>42065</v>
      </c>
      <c r="C2356" s="42"/>
      <c r="D2356" s="42"/>
      <c r="E2356" s="42"/>
      <c r="F2356" s="40"/>
      <c r="G2356" s="40"/>
      <c r="H2356" s="40"/>
      <c r="I2356" s="40"/>
    </row>
    <row r="2357" spans="2:9">
      <c r="B2357" s="44">
        <v>42066</v>
      </c>
      <c r="C2357" s="42"/>
      <c r="D2357" s="42"/>
      <c r="E2357" s="42"/>
      <c r="F2357" s="40"/>
      <c r="G2357" s="40"/>
      <c r="H2357" s="40"/>
      <c r="I2357" s="40"/>
    </row>
    <row r="2358" spans="2:9">
      <c r="B2358" s="44">
        <v>42067</v>
      </c>
      <c r="C2358" s="42"/>
      <c r="D2358" s="42"/>
      <c r="E2358" s="42"/>
      <c r="F2358" s="40"/>
      <c r="G2358" s="40"/>
      <c r="H2358" s="40"/>
      <c r="I2358" s="40"/>
    </row>
    <row r="2359" spans="2:9">
      <c r="B2359" s="44">
        <v>42068</v>
      </c>
      <c r="C2359" s="42"/>
      <c r="D2359" s="42"/>
      <c r="E2359" s="42"/>
      <c r="F2359" s="40"/>
      <c r="G2359" s="40"/>
      <c r="H2359" s="40"/>
      <c r="I2359" s="40"/>
    </row>
    <row r="2360" spans="2:9">
      <c r="B2360" s="44">
        <v>42069</v>
      </c>
      <c r="C2360" s="42"/>
      <c r="D2360" s="42"/>
      <c r="E2360" s="42"/>
      <c r="F2360" s="40"/>
      <c r="G2360" s="40"/>
      <c r="H2360" s="40"/>
      <c r="I2360" s="40"/>
    </row>
    <row r="2361" spans="2:9">
      <c r="B2361" s="44">
        <v>42070</v>
      </c>
      <c r="C2361" s="42"/>
      <c r="D2361" s="42"/>
      <c r="E2361" s="42"/>
      <c r="F2361" s="40"/>
      <c r="G2361" s="40"/>
      <c r="H2361" s="40"/>
      <c r="I2361" s="40"/>
    </row>
    <row r="2362" spans="2:9">
      <c r="B2362" s="44">
        <v>42071</v>
      </c>
      <c r="C2362" s="42"/>
      <c r="D2362" s="42"/>
      <c r="E2362" s="42"/>
      <c r="F2362" s="40"/>
      <c r="G2362" s="40"/>
      <c r="H2362" s="40"/>
      <c r="I2362" s="40"/>
    </row>
    <row r="2363" spans="2:9">
      <c r="B2363" s="44">
        <v>42072</v>
      </c>
      <c r="C2363" s="42"/>
      <c r="D2363" s="42"/>
      <c r="E2363" s="42"/>
      <c r="F2363" s="40"/>
      <c r="G2363" s="40"/>
      <c r="H2363" s="40"/>
      <c r="I2363" s="40"/>
    </row>
    <row r="2364" spans="2:9">
      <c r="B2364" s="44">
        <v>42073</v>
      </c>
      <c r="C2364" s="42"/>
      <c r="D2364" s="42"/>
      <c r="E2364" s="42"/>
      <c r="F2364" s="40"/>
      <c r="G2364" s="40"/>
      <c r="H2364" s="40"/>
      <c r="I2364" s="40"/>
    </row>
    <row r="2365" spans="2:9">
      <c r="B2365" s="44">
        <v>42074</v>
      </c>
      <c r="C2365" s="42"/>
      <c r="D2365" s="42"/>
      <c r="E2365" s="42"/>
      <c r="F2365" s="40"/>
      <c r="G2365" s="40"/>
      <c r="H2365" s="40"/>
      <c r="I2365" s="40"/>
    </row>
    <row r="2366" spans="2:9">
      <c r="B2366" s="44">
        <v>42075</v>
      </c>
      <c r="C2366" s="42"/>
      <c r="D2366" s="42"/>
      <c r="E2366" s="42"/>
      <c r="F2366" s="40"/>
      <c r="G2366" s="40"/>
      <c r="H2366" s="40"/>
      <c r="I2366" s="40"/>
    </row>
    <row r="2367" spans="2:9">
      <c r="B2367" s="44">
        <v>42076</v>
      </c>
      <c r="C2367" s="42"/>
      <c r="D2367" s="42"/>
      <c r="E2367" s="42"/>
      <c r="F2367" s="40"/>
      <c r="G2367" s="40"/>
      <c r="H2367" s="40"/>
      <c r="I2367" s="40"/>
    </row>
    <row r="2368" spans="2:9">
      <c r="B2368" s="44">
        <v>42077</v>
      </c>
      <c r="C2368" s="42"/>
      <c r="D2368" s="42"/>
      <c r="E2368" s="42"/>
      <c r="F2368" s="40"/>
      <c r="G2368" s="40"/>
      <c r="H2368" s="40"/>
      <c r="I2368" s="40"/>
    </row>
    <row r="2369" spans="2:9">
      <c r="B2369" s="44">
        <v>42078</v>
      </c>
      <c r="C2369" s="42"/>
      <c r="D2369" s="42"/>
      <c r="E2369" s="42"/>
      <c r="F2369" s="40"/>
      <c r="G2369" s="40"/>
      <c r="H2369" s="40"/>
      <c r="I2369" s="40"/>
    </row>
    <row r="2370" spans="2:9">
      <c r="B2370" s="44">
        <v>42079</v>
      </c>
      <c r="C2370" s="42"/>
      <c r="D2370" s="42"/>
      <c r="E2370" s="42"/>
      <c r="F2370" s="40"/>
      <c r="G2370" s="40"/>
      <c r="H2370" s="40"/>
      <c r="I2370" s="40"/>
    </row>
    <row r="2371" spans="2:9">
      <c r="B2371" s="44">
        <v>42080</v>
      </c>
      <c r="C2371" s="42"/>
      <c r="D2371" s="42"/>
      <c r="E2371" s="42"/>
      <c r="F2371" s="40"/>
      <c r="G2371" s="40"/>
      <c r="H2371" s="40"/>
      <c r="I2371" s="40"/>
    </row>
    <row r="2372" spans="2:9">
      <c r="B2372" s="44">
        <v>42081</v>
      </c>
      <c r="C2372" s="42"/>
      <c r="D2372" s="42"/>
      <c r="E2372" s="42"/>
      <c r="F2372" s="40"/>
      <c r="G2372" s="40"/>
      <c r="H2372" s="40"/>
      <c r="I2372" s="40"/>
    </row>
    <row r="2373" spans="2:9">
      <c r="B2373" s="44">
        <v>42082</v>
      </c>
      <c r="C2373" s="42"/>
      <c r="D2373" s="42"/>
      <c r="E2373" s="42"/>
      <c r="F2373" s="40"/>
      <c r="G2373" s="40"/>
      <c r="H2373" s="40"/>
      <c r="I2373" s="40"/>
    </row>
    <row r="2374" spans="2:9">
      <c r="B2374" s="44">
        <v>42083</v>
      </c>
      <c r="C2374" s="42"/>
      <c r="D2374" s="42"/>
      <c r="E2374" s="42"/>
      <c r="F2374" s="40"/>
      <c r="G2374" s="40"/>
      <c r="H2374" s="40"/>
      <c r="I2374" s="40"/>
    </row>
    <row r="2375" spans="2:9">
      <c r="B2375" s="44">
        <v>42084</v>
      </c>
      <c r="C2375" s="42"/>
      <c r="D2375" s="42"/>
      <c r="E2375" s="42"/>
      <c r="F2375" s="40"/>
      <c r="G2375" s="40"/>
      <c r="H2375" s="40"/>
      <c r="I2375" s="40"/>
    </row>
    <row r="2376" spans="2:9">
      <c r="B2376" s="44">
        <v>42085</v>
      </c>
      <c r="C2376" s="42"/>
      <c r="D2376" s="42"/>
      <c r="E2376" s="42"/>
      <c r="F2376" s="40"/>
      <c r="G2376" s="40"/>
      <c r="H2376" s="40"/>
      <c r="I2376" s="40"/>
    </row>
    <row r="2377" spans="2:9">
      <c r="B2377" s="44">
        <v>42086</v>
      </c>
      <c r="C2377" s="42"/>
      <c r="D2377" s="42"/>
      <c r="E2377" s="42"/>
      <c r="F2377" s="40"/>
      <c r="G2377" s="40"/>
      <c r="H2377" s="40"/>
      <c r="I2377" s="40"/>
    </row>
    <row r="2378" spans="2:9">
      <c r="B2378" s="44">
        <v>42087</v>
      </c>
      <c r="C2378" s="42"/>
      <c r="D2378" s="42"/>
      <c r="E2378" s="42"/>
      <c r="F2378" s="40"/>
      <c r="G2378" s="40"/>
      <c r="H2378" s="40"/>
      <c r="I2378" s="40"/>
    </row>
    <row r="2379" spans="2:9">
      <c r="B2379" s="44">
        <v>42088</v>
      </c>
      <c r="C2379" s="42"/>
      <c r="D2379" s="42"/>
      <c r="E2379" s="42"/>
      <c r="F2379" s="40"/>
      <c r="G2379" s="40"/>
      <c r="H2379" s="40"/>
      <c r="I2379" s="40"/>
    </row>
    <row r="2380" spans="2:9">
      <c r="B2380" s="44">
        <v>42089</v>
      </c>
      <c r="C2380" s="42"/>
      <c r="D2380" s="42"/>
      <c r="E2380" s="42"/>
      <c r="F2380" s="40"/>
      <c r="G2380" s="40"/>
      <c r="H2380" s="40"/>
      <c r="I2380" s="40"/>
    </row>
    <row r="2381" spans="2:9">
      <c r="B2381" s="44">
        <v>42090</v>
      </c>
      <c r="C2381" s="42"/>
      <c r="D2381" s="42"/>
      <c r="E2381" s="42"/>
      <c r="F2381" s="40"/>
      <c r="G2381" s="40"/>
      <c r="H2381" s="40"/>
      <c r="I2381" s="40"/>
    </row>
    <row r="2382" spans="2:9">
      <c r="B2382" s="44">
        <v>42091</v>
      </c>
      <c r="C2382" s="42"/>
      <c r="D2382" s="42"/>
      <c r="E2382" s="42"/>
      <c r="F2382" s="40"/>
      <c r="G2382" s="40"/>
      <c r="H2382" s="40"/>
      <c r="I2382" s="40"/>
    </row>
    <row r="2383" spans="2:9">
      <c r="B2383" s="44">
        <v>42092</v>
      </c>
      <c r="C2383" s="42"/>
      <c r="D2383" s="42"/>
      <c r="E2383" s="42"/>
      <c r="F2383" s="40"/>
      <c r="G2383" s="40"/>
      <c r="H2383" s="40"/>
      <c r="I2383" s="40"/>
    </row>
    <row r="2384" spans="2:9">
      <c r="B2384" s="44">
        <v>42093</v>
      </c>
      <c r="C2384" s="42"/>
      <c r="D2384" s="42"/>
      <c r="E2384" s="42"/>
      <c r="F2384" s="40"/>
      <c r="G2384" s="40"/>
      <c r="H2384" s="40"/>
      <c r="I2384" s="40"/>
    </row>
    <row r="2385" spans="2:9">
      <c r="B2385" s="44">
        <v>42094</v>
      </c>
      <c r="C2385" s="42"/>
      <c r="D2385" s="42"/>
      <c r="E2385" s="42"/>
      <c r="F2385" s="40"/>
      <c r="G2385" s="40"/>
      <c r="H2385" s="40"/>
      <c r="I2385" s="40"/>
    </row>
    <row r="2386" spans="2:9">
      <c r="B2386" s="44">
        <v>42095</v>
      </c>
      <c r="C2386" s="42"/>
      <c r="D2386" s="42"/>
      <c r="E2386" s="42"/>
      <c r="F2386" s="40"/>
      <c r="G2386" s="40"/>
      <c r="H2386" s="40"/>
      <c r="I2386" s="40"/>
    </row>
    <row r="2387" spans="2:9">
      <c r="B2387" s="44">
        <v>42096</v>
      </c>
      <c r="C2387" s="42"/>
      <c r="D2387" s="42"/>
      <c r="E2387" s="42"/>
      <c r="F2387" s="40"/>
      <c r="G2387" s="40"/>
      <c r="H2387" s="40"/>
      <c r="I2387" s="40"/>
    </row>
    <row r="2388" spans="2:9">
      <c r="B2388" s="44">
        <v>42097</v>
      </c>
      <c r="C2388" s="42"/>
      <c r="D2388" s="42"/>
      <c r="E2388" s="42"/>
      <c r="F2388" s="40"/>
      <c r="G2388" s="40"/>
      <c r="H2388" s="40"/>
      <c r="I2388" s="40"/>
    </row>
    <row r="2389" spans="2:9">
      <c r="B2389" s="44">
        <v>42098</v>
      </c>
      <c r="C2389" s="42"/>
      <c r="D2389" s="42"/>
      <c r="E2389" s="42"/>
      <c r="F2389" s="40"/>
      <c r="G2389" s="40"/>
      <c r="H2389" s="40"/>
      <c r="I2389" s="40"/>
    </row>
    <row r="2390" spans="2:9">
      <c r="B2390" s="44">
        <v>42099</v>
      </c>
      <c r="C2390" s="42"/>
      <c r="D2390" s="42"/>
      <c r="E2390" s="42"/>
      <c r="F2390" s="40"/>
      <c r="G2390" s="40"/>
      <c r="H2390" s="40"/>
      <c r="I2390" s="40"/>
    </row>
    <row r="2391" spans="2:9">
      <c r="B2391" s="44">
        <v>42100</v>
      </c>
      <c r="C2391" s="42"/>
      <c r="D2391" s="42"/>
      <c r="E2391" s="42"/>
      <c r="F2391" s="40"/>
      <c r="G2391" s="40"/>
      <c r="H2391" s="40"/>
      <c r="I2391" s="40"/>
    </row>
    <row r="2392" spans="2:9">
      <c r="B2392" s="44">
        <v>42101</v>
      </c>
      <c r="C2392" s="42"/>
      <c r="D2392" s="42"/>
      <c r="E2392" s="42"/>
      <c r="F2392" s="40"/>
      <c r="G2392" s="40"/>
      <c r="H2392" s="40"/>
      <c r="I2392" s="40"/>
    </row>
    <row r="2393" spans="2:9">
      <c r="B2393" s="44">
        <v>42102</v>
      </c>
      <c r="C2393" s="42"/>
      <c r="D2393" s="42"/>
      <c r="E2393" s="42"/>
      <c r="F2393" s="40"/>
      <c r="G2393" s="40"/>
      <c r="H2393" s="40"/>
      <c r="I2393" s="40"/>
    </row>
    <row r="2394" spans="2:9">
      <c r="B2394" s="44">
        <v>42103</v>
      </c>
      <c r="C2394" s="42"/>
      <c r="D2394" s="42"/>
      <c r="E2394" s="42"/>
      <c r="F2394" s="40"/>
      <c r="G2394" s="40"/>
      <c r="H2394" s="40"/>
      <c r="I2394" s="40"/>
    </row>
    <row r="2395" spans="2:9">
      <c r="B2395" s="44">
        <v>42104</v>
      </c>
      <c r="C2395" s="42"/>
      <c r="D2395" s="42"/>
      <c r="E2395" s="42"/>
      <c r="F2395" s="40"/>
      <c r="G2395" s="40"/>
      <c r="H2395" s="40"/>
      <c r="I2395" s="40"/>
    </row>
    <row r="2396" spans="2:9">
      <c r="B2396" s="44">
        <v>42105</v>
      </c>
      <c r="C2396" s="42"/>
      <c r="D2396" s="42"/>
      <c r="E2396" s="42"/>
      <c r="F2396" s="40"/>
      <c r="G2396" s="40"/>
      <c r="H2396" s="40"/>
      <c r="I2396" s="40"/>
    </row>
    <row r="2397" spans="2:9">
      <c r="B2397" s="44">
        <v>42106</v>
      </c>
      <c r="C2397" s="42"/>
      <c r="D2397" s="42"/>
      <c r="E2397" s="42"/>
      <c r="F2397" s="40"/>
      <c r="G2397" s="40"/>
      <c r="H2397" s="40"/>
      <c r="I2397" s="40"/>
    </row>
    <row r="2398" spans="2:9">
      <c r="B2398" s="44">
        <v>42107</v>
      </c>
      <c r="C2398" s="42"/>
      <c r="D2398" s="42"/>
      <c r="E2398" s="42"/>
      <c r="F2398" s="40"/>
      <c r="G2398" s="40"/>
      <c r="H2398" s="40"/>
      <c r="I2398" s="40"/>
    </row>
    <row r="2399" spans="2:9">
      <c r="B2399" s="44">
        <v>42108</v>
      </c>
      <c r="C2399" s="42"/>
      <c r="D2399" s="42"/>
      <c r="E2399" s="42"/>
      <c r="F2399" s="40"/>
      <c r="G2399" s="40"/>
      <c r="H2399" s="40"/>
      <c r="I2399" s="40"/>
    </row>
    <row r="2400" spans="2:9">
      <c r="B2400" s="44">
        <v>42109</v>
      </c>
      <c r="C2400" s="42"/>
      <c r="D2400" s="42"/>
      <c r="E2400" s="42"/>
      <c r="F2400" s="40"/>
      <c r="G2400" s="40"/>
      <c r="H2400" s="40"/>
      <c r="I2400" s="40"/>
    </row>
    <row r="2401" spans="2:9">
      <c r="B2401" s="44">
        <v>42110</v>
      </c>
      <c r="C2401" s="42"/>
      <c r="D2401" s="42"/>
      <c r="E2401" s="42"/>
      <c r="F2401" s="40"/>
      <c r="G2401" s="40"/>
      <c r="H2401" s="40"/>
      <c r="I2401" s="40"/>
    </row>
    <row r="2402" spans="2:9">
      <c r="B2402" s="44">
        <v>42111</v>
      </c>
      <c r="C2402" s="42"/>
      <c r="D2402" s="42"/>
      <c r="E2402" s="42"/>
      <c r="F2402" s="40"/>
      <c r="G2402" s="40"/>
      <c r="H2402" s="40"/>
      <c r="I2402" s="40"/>
    </row>
    <row r="2403" spans="2:9">
      <c r="B2403" s="44">
        <v>42112</v>
      </c>
      <c r="C2403" s="42"/>
      <c r="D2403" s="42"/>
      <c r="E2403" s="42"/>
      <c r="F2403" s="40"/>
      <c r="G2403" s="40"/>
      <c r="H2403" s="40"/>
      <c r="I2403" s="40"/>
    </row>
    <row r="2404" spans="2:9">
      <c r="B2404" s="44">
        <v>42113</v>
      </c>
      <c r="C2404" s="42"/>
      <c r="D2404" s="42"/>
      <c r="E2404" s="42"/>
      <c r="F2404" s="40"/>
      <c r="G2404" s="40"/>
      <c r="H2404" s="40"/>
      <c r="I2404" s="40"/>
    </row>
    <row r="2405" spans="2:9">
      <c r="B2405" s="44">
        <v>42114</v>
      </c>
      <c r="C2405" s="42"/>
      <c r="D2405" s="42"/>
      <c r="E2405" s="42"/>
      <c r="F2405" s="40"/>
      <c r="G2405" s="40"/>
      <c r="H2405" s="40"/>
      <c r="I2405" s="40"/>
    </row>
    <row r="2406" spans="2:9">
      <c r="B2406" s="44">
        <v>42115</v>
      </c>
      <c r="C2406" s="42"/>
      <c r="D2406" s="42"/>
      <c r="E2406" s="42"/>
      <c r="F2406" s="40"/>
      <c r="G2406" s="40"/>
      <c r="H2406" s="40"/>
      <c r="I2406" s="40"/>
    </row>
    <row r="2407" spans="2:9">
      <c r="B2407" s="44">
        <v>42116</v>
      </c>
      <c r="C2407" s="42"/>
      <c r="D2407" s="42"/>
      <c r="E2407" s="42"/>
      <c r="F2407" s="40"/>
      <c r="G2407" s="40"/>
      <c r="H2407" s="40"/>
      <c r="I2407" s="40"/>
    </row>
    <row r="2408" spans="2:9">
      <c r="B2408" s="44">
        <v>42117</v>
      </c>
      <c r="C2408" s="42"/>
      <c r="D2408" s="42"/>
      <c r="E2408" s="42"/>
      <c r="F2408" s="40"/>
      <c r="G2408" s="40"/>
      <c r="H2408" s="40"/>
      <c r="I2408" s="40"/>
    </row>
    <row r="2409" spans="2:9">
      <c r="B2409" s="44">
        <v>42118</v>
      </c>
      <c r="C2409" s="42"/>
      <c r="D2409" s="42"/>
      <c r="E2409" s="42"/>
      <c r="F2409" s="40"/>
      <c r="G2409" s="40"/>
      <c r="H2409" s="40"/>
      <c r="I2409" s="40"/>
    </row>
    <row r="2410" spans="2:9">
      <c r="B2410" s="44">
        <v>42119</v>
      </c>
      <c r="C2410" s="42"/>
      <c r="D2410" s="42"/>
      <c r="E2410" s="42"/>
      <c r="F2410" s="40"/>
      <c r="G2410" s="40"/>
      <c r="H2410" s="40"/>
      <c r="I2410" s="40"/>
    </row>
    <row r="2411" spans="2:9">
      <c r="B2411" s="44">
        <v>42120</v>
      </c>
      <c r="C2411" s="42"/>
      <c r="D2411" s="42"/>
      <c r="E2411" s="42"/>
      <c r="F2411" s="40"/>
      <c r="G2411" s="40"/>
      <c r="H2411" s="40"/>
      <c r="I2411" s="40"/>
    </row>
    <row r="2412" spans="2:9">
      <c r="B2412" s="44">
        <v>42121</v>
      </c>
      <c r="C2412" s="42"/>
      <c r="D2412" s="42"/>
      <c r="E2412" s="42"/>
      <c r="F2412" s="40"/>
      <c r="G2412" s="40"/>
      <c r="H2412" s="40"/>
      <c r="I2412" s="40"/>
    </row>
    <row r="2413" spans="2:9">
      <c r="B2413" s="44">
        <v>42122</v>
      </c>
      <c r="C2413" s="42"/>
      <c r="D2413" s="42"/>
      <c r="E2413" s="42"/>
      <c r="F2413" s="40"/>
      <c r="G2413" s="40"/>
      <c r="H2413" s="40"/>
      <c r="I2413" s="40"/>
    </row>
    <row r="2414" spans="2:9">
      <c r="B2414" s="44">
        <v>42123</v>
      </c>
      <c r="C2414" s="42"/>
      <c r="D2414" s="42"/>
      <c r="E2414" s="42"/>
      <c r="F2414" s="40"/>
      <c r="G2414" s="40"/>
      <c r="H2414" s="40"/>
      <c r="I2414" s="40"/>
    </row>
    <row r="2415" spans="2:9">
      <c r="B2415" s="44">
        <v>42124</v>
      </c>
      <c r="C2415" s="42"/>
      <c r="D2415" s="42"/>
      <c r="E2415" s="42"/>
      <c r="F2415" s="40"/>
      <c r="G2415" s="40"/>
      <c r="H2415" s="40"/>
      <c r="I2415" s="40"/>
    </row>
    <row r="2416" spans="2:9">
      <c r="B2416" s="44">
        <v>42125</v>
      </c>
      <c r="C2416" s="42"/>
      <c r="D2416" s="42"/>
      <c r="E2416" s="42"/>
      <c r="F2416" s="40"/>
      <c r="G2416" s="40"/>
      <c r="H2416" s="40"/>
      <c r="I2416" s="40"/>
    </row>
    <row r="2417" spans="2:9">
      <c r="B2417" s="44">
        <v>42126</v>
      </c>
      <c r="C2417" s="42"/>
      <c r="D2417" s="42"/>
      <c r="E2417" s="42"/>
      <c r="F2417" s="40"/>
      <c r="G2417" s="40"/>
      <c r="H2417" s="40"/>
      <c r="I2417" s="40"/>
    </row>
    <row r="2418" spans="2:9">
      <c r="B2418" s="44">
        <v>42127</v>
      </c>
      <c r="C2418" s="42"/>
      <c r="D2418" s="42"/>
      <c r="E2418" s="42"/>
      <c r="F2418" s="40"/>
      <c r="G2418" s="40"/>
      <c r="H2418" s="40"/>
      <c r="I2418" s="40"/>
    </row>
    <row r="2419" spans="2:9">
      <c r="B2419" s="44">
        <v>42128</v>
      </c>
      <c r="C2419" s="42"/>
      <c r="D2419" s="42"/>
      <c r="E2419" s="42"/>
      <c r="F2419" s="40"/>
      <c r="G2419" s="40"/>
      <c r="H2419" s="40"/>
      <c r="I2419" s="40"/>
    </row>
    <row r="2420" spans="2:9">
      <c r="B2420" s="44">
        <v>42129</v>
      </c>
      <c r="C2420" s="42"/>
      <c r="D2420" s="42"/>
      <c r="E2420" s="42"/>
      <c r="F2420" s="40"/>
      <c r="G2420" s="40"/>
      <c r="H2420" s="40"/>
      <c r="I2420" s="40"/>
    </row>
    <row r="2421" spans="2:9">
      <c r="B2421" s="44">
        <v>42130</v>
      </c>
      <c r="C2421" s="42"/>
      <c r="D2421" s="42"/>
      <c r="E2421" s="42"/>
      <c r="F2421" s="40"/>
      <c r="G2421" s="40"/>
      <c r="H2421" s="40"/>
      <c r="I2421" s="40"/>
    </row>
    <row r="2422" spans="2:9">
      <c r="B2422" s="44">
        <v>42131</v>
      </c>
      <c r="C2422" s="42"/>
      <c r="D2422" s="42"/>
      <c r="E2422" s="42"/>
      <c r="F2422" s="40"/>
      <c r="G2422" s="40"/>
      <c r="H2422" s="40"/>
      <c r="I2422" s="40"/>
    </row>
    <row r="2423" spans="2:9">
      <c r="B2423" s="44">
        <v>42132</v>
      </c>
      <c r="C2423" s="42"/>
      <c r="D2423" s="42"/>
      <c r="E2423" s="42"/>
      <c r="F2423" s="40"/>
      <c r="G2423" s="40"/>
      <c r="H2423" s="40"/>
      <c r="I2423" s="40"/>
    </row>
    <row r="2424" spans="2:9">
      <c r="B2424" s="44">
        <v>42133</v>
      </c>
      <c r="C2424" s="42"/>
      <c r="D2424" s="42"/>
      <c r="E2424" s="42"/>
      <c r="F2424" s="40"/>
      <c r="G2424" s="40"/>
      <c r="H2424" s="40"/>
      <c r="I2424" s="40"/>
    </row>
    <row r="2425" spans="2:9">
      <c r="B2425" s="44">
        <v>42134</v>
      </c>
      <c r="C2425" s="42"/>
      <c r="D2425" s="42"/>
      <c r="E2425" s="42"/>
      <c r="F2425" s="40"/>
      <c r="G2425" s="40"/>
      <c r="H2425" s="40"/>
      <c r="I2425" s="40"/>
    </row>
    <row r="2426" spans="2:9">
      <c r="B2426" s="44">
        <v>42135</v>
      </c>
      <c r="C2426" s="42"/>
      <c r="D2426" s="42"/>
      <c r="E2426" s="42"/>
      <c r="F2426" s="40"/>
      <c r="G2426" s="40"/>
      <c r="H2426" s="40"/>
      <c r="I2426" s="40"/>
    </row>
    <row r="2427" spans="2:9">
      <c r="B2427" s="44">
        <v>42136</v>
      </c>
      <c r="C2427" s="42"/>
      <c r="D2427" s="42"/>
      <c r="E2427" s="42"/>
      <c r="F2427" s="40"/>
      <c r="G2427" s="40"/>
      <c r="H2427" s="40"/>
      <c r="I2427" s="40"/>
    </row>
    <row r="2428" spans="2:9">
      <c r="B2428" s="44">
        <v>42137</v>
      </c>
      <c r="C2428" s="42"/>
      <c r="D2428" s="42"/>
      <c r="E2428" s="42"/>
      <c r="F2428" s="40"/>
      <c r="G2428" s="40"/>
      <c r="H2428" s="40"/>
      <c r="I2428" s="40"/>
    </row>
    <row r="2429" spans="2:9">
      <c r="B2429" s="44">
        <v>42138</v>
      </c>
      <c r="C2429" s="42"/>
      <c r="D2429" s="42"/>
      <c r="E2429" s="42"/>
      <c r="F2429" s="40"/>
      <c r="G2429" s="40"/>
      <c r="H2429" s="40"/>
      <c r="I2429" s="40"/>
    </row>
    <row r="2430" spans="2:9">
      <c r="B2430" s="44">
        <v>42139</v>
      </c>
      <c r="C2430" s="42"/>
      <c r="D2430" s="42"/>
      <c r="E2430" s="42"/>
      <c r="F2430" s="40"/>
      <c r="G2430" s="40"/>
      <c r="H2430" s="40"/>
      <c r="I2430" s="40"/>
    </row>
    <row r="2431" spans="2:9">
      <c r="B2431" s="44">
        <v>42140</v>
      </c>
      <c r="C2431" s="42"/>
      <c r="D2431" s="42"/>
      <c r="E2431" s="42"/>
      <c r="F2431" s="40"/>
      <c r="G2431" s="40"/>
      <c r="H2431" s="40"/>
      <c r="I2431" s="40"/>
    </row>
    <row r="2432" spans="2:9">
      <c r="B2432" s="44">
        <v>42141</v>
      </c>
      <c r="C2432" s="42"/>
      <c r="D2432" s="42"/>
      <c r="E2432" s="42"/>
      <c r="F2432" s="40"/>
      <c r="G2432" s="40"/>
      <c r="H2432" s="40"/>
      <c r="I2432" s="40"/>
    </row>
    <row r="2433" spans="2:9">
      <c r="B2433" s="44">
        <v>42142</v>
      </c>
      <c r="C2433" s="42"/>
      <c r="D2433" s="42"/>
      <c r="E2433" s="42"/>
      <c r="F2433" s="40"/>
      <c r="G2433" s="40"/>
      <c r="H2433" s="40"/>
      <c r="I2433" s="40"/>
    </row>
    <row r="2434" spans="2:9">
      <c r="B2434" s="44">
        <v>42143</v>
      </c>
      <c r="C2434" s="42"/>
      <c r="D2434" s="42"/>
      <c r="E2434" s="42"/>
      <c r="F2434" s="40"/>
      <c r="G2434" s="40"/>
      <c r="H2434" s="40"/>
      <c r="I2434" s="40"/>
    </row>
    <row r="2435" spans="2:9">
      <c r="B2435" s="44">
        <v>42144</v>
      </c>
      <c r="C2435" s="42"/>
      <c r="D2435" s="42"/>
      <c r="E2435" s="42"/>
      <c r="F2435" s="40"/>
      <c r="G2435" s="40"/>
      <c r="H2435" s="40"/>
      <c r="I2435" s="40"/>
    </row>
    <row r="2436" spans="2:9">
      <c r="B2436" s="44">
        <v>42145</v>
      </c>
      <c r="C2436" s="42"/>
      <c r="D2436" s="42"/>
      <c r="E2436" s="42"/>
      <c r="F2436" s="40"/>
      <c r="G2436" s="40"/>
      <c r="H2436" s="40"/>
      <c r="I2436" s="40"/>
    </row>
    <row r="2437" spans="2:9">
      <c r="B2437" s="44">
        <v>42146</v>
      </c>
      <c r="C2437" s="42"/>
      <c r="D2437" s="42"/>
      <c r="E2437" s="42"/>
      <c r="F2437" s="40"/>
      <c r="G2437" s="40"/>
      <c r="H2437" s="40"/>
      <c r="I2437" s="40"/>
    </row>
    <row r="2438" spans="2:9">
      <c r="B2438" s="44">
        <v>42147</v>
      </c>
      <c r="C2438" s="42"/>
      <c r="D2438" s="42"/>
      <c r="E2438" s="42"/>
      <c r="F2438" s="40"/>
      <c r="G2438" s="40"/>
      <c r="H2438" s="40"/>
      <c r="I2438" s="40"/>
    </row>
    <row r="2439" spans="2:9">
      <c r="B2439" s="44">
        <v>42148</v>
      </c>
      <c r="C2439" s="42"/>
      <c r="D2439" s="42"/>
      <c r="E2439" s="42"/>
      <c r="F2439" s="40"/>
      <c r="G2439" s="40"/>
      <c r="H2439" s="40"/>
      <c r="I2439" s="40"/>
    </row>
    <row r="2440" spans="2:9">
      <c r="B2440" s="44">
        <v>42149</v>
      </c>
      <c r="C2440" s="42"/>
      <c r="D2440" s="42"/>
      <c r="E2440" s="42"/>
      <c r="F2440" s="40"/>
      <c r="G2440" s="40"/>
      <c r="H2440" s="40"/>
      <c r="I2440" s="40"/>
    </row>
    <row r="2441" spans="2:9">
      <c r="B2441" s="44">
        <v>42150</v>
      </c>
      <c r="C2441" s="42"/>
      <c r="D2441" s="42"/>
      <c r="E2441" s="42"/>
      <c r="F2441" s="40"/>
      <c r="G2441" s="40"/>
      <c r="H2441" s="40"/>
      <c r="I2441" s="40"/>
    </row>
    <row r="2442" spans="2:9">
      <c r="B2442" s="44">
        <v>42151</v>
      </c>
      <c r="C2442" s="42"/>
      <c r="D2442" s="42"/>
      <c r="E2442" s="42"/>
      <c r="F2442" s="40"/>
      <c r="G2442" s="40"/>
      <c r="H2442" s="40"/>
      <c r="I2442" s="40"/>
    </row>
    <row r="2443" spans="2:9">
      <c r="B2443" s="44">
        <v>42152</v>
      </c>
      <c r="C2443" s="42"/>
      <c r="D2443" s="42"/>
      <c r="E2443" s="42"/>
      <c r="F2443" s="40"/>
      <c r="G2443" s="40"/>
      <c r="H2443" s="40"/>
      <c r="I2443" s="40"/>
    </row>
    <row r="2444" spans="2:9">
      <c r="B2444" s="44">
        <v>42153</v>
      </c>
      <c r="C2444" s="42"/>
      <c r="D2444" s="42"/>
      <c r="E2444" s="42"/>
      <c r="F2444" s="40"/>
      <c r="G2444" s="40"/>
      <c r="H2444" s="40"/>
      <c r="I2444" s="40"/>
    </row>
    <row r="2445" spans="2:9">
      <c r="B2445" s="44">
        <v>42154</v>
      </c>
      <c r="C2445" s="42"/>
      <c r="D2445" s="42"/>
      <c r="E2445" s="42"/>
      <c r="F2445" s="40"/>
      <c r="G2445" s="40"/>
      <c r="H2445" s="40"/>
      <c r="I2445" s="40"/>
    </row>
    <row r="2446" spans="2:9">
      <c r="B2446" s="44">
        <v>42155</v>
      </c>
      <c r="C2446" s="42"/>
      <c r="D2446" s="42"/>
      <c r="E2446" s="42"/>
      <c r="F2446" s="40"/>
      <c r="G2446" s="40"/>
      <c r="H2446" s="40"/>
      <c r="I2446" s="40"/>
    </row>
    <row r="2447" spans="2:9">
      <c r="B2447" s="44">
        <v>42156</v>
      </c>
      <c r="C2447" s="42"/>
      <c r="D2447" s="42"/>
      <c r="E2447" s="42"/>
      <c r="F2447" s="40"/>
      <c r="G2447" s="40"/>
      <c r="H2447" s="40"/>
      <c r="I2447" s="40"/>
    </row>
    <row r="2448" spans="2:9">
      <c r="B2448" s="44">
        <v>42157</v>
      </c>
      <c r="C2448" s="42"/>
      <c r="D2448" s="42"/>
      <c r="E2448" s="42"/>
      <c r="F2448" s="40"/>
      <c r="G2448" s="40"/>
      <c r="H2448" s="40"/>
      <c r="I2448" s="40"/>
    </row>
    <row r="2449" spans="2:9">
      <c r="B2449" s="44">
        <v>42158</v>
      </c>
      <c r="C2449" s="42"/>
      <c r="D2449" s="42"/>
      <c r="E2449" s="42"/>
      <c r="F2449" s="40"/>
      <c r="G2449" s="40"/>
      <c r="H2449" s="40"/>
      <c r="I2449" s="40"/>
    </row>
    <row r="2450" spans="2:9">
      <c r="B2450" s="44">
        <v>42159</v>
      </c>
      <c r="C2450" s="42"/>
      <c r="D2450" s="42"/>
      <c r="E2450" s="42"/>
      <c r="F2450" s="40"/>
      <c r="G2450" s="40"/>
      <c r="H2450" s="40"/>
      <c r="I2450" s="40"/>
    </row>
    <row r="2451" spans="2:9">
      <c r="B2451" s="44">
        <v>42160</v>
      </c>
      <c r="C2451" s="42"/>
      <c r="D2451" s="42"/>
      <c r="E2451" s="42"/>
      <c r="F2451" s="40"/>
      <c r="G2451" s="40"/>
      <c r="H2451" s="40"/>
      <c r="I2451" s="40"/>
    </row>
    <row r="2452" spans="2:9">
      <c r="B2452" s="44">
        <v>42161</v>
      </c>
      <c r="C2452" s="42"/>
      <c r="D2452" s="42"/>
      <c r="E2452" s="42"/>
      <c r="F2452" s="40"/>
      <c r="G2452" s="40"/>
      <c r="H2452" s="40"/>
      <c r="I2452" s="40"/>
    </row>
    <row r="2453" spans="2:9">
      <c r="B2453" s="44">
        <v>42162</v>
      </c>
      <c r="C2453" s="42"/>
      <c r="D2453" s="42"/>
      <c r="E2453" s="42"/>
      <c r="F2453" s="40"/>
      <c r="G2453" s="40"/>
      <c r="H2453" s="40"/>
      <c r="I2453" s="40"/>
    </row>
    <row r="2454" spans="2:9">
      <c r="B2454" s="44">
        <v>42163</v>
      </c>
      <c r="C2454" s="42"/>
      <c r="D2454" s="42"/>
      <c r="E2454" s="42"/>
      <c r="F2454" s="40"/>
      <c r="G2454" s="40"/>
      <c r="H2454" s="40"/>
      <c r="I2454" s="40"/>
    </row>
    <row r="2455" spans="2:9">
      <c r="B2455" s="44">
        <v>42164</v>
      </c>
      <c r="C2455" s="42"/>
      <c r="D2455" s="42"/>
      <c r="E2455" s="42"/>
      <c r="F2455" s="40"/>
      <c r="G2455" s="40"/>
      <c r="H2455" s="40"/>
      <c r="I2455" s="40"/>
    </row>
    <row r="2456" spans="2:9">
      <c r="B2456" s="44">
        <v>42165</v>
      </c>
      <c r="C2456" s="42"/>
      <c r="D2456" s="42"/>
      <c r="E2456" s="42"/>
      <c r="F2456" s="40"/>
      <c r="G2456" s="40"/>
      <c r="H2456" s="40"/>
      <c r="I2456" s="40"/>
    </row>
    <row r="2457" spans="2:9">
      <c r="B2457" s="44">
        <v>42166</v>
      </c>
      <c r="C2457" s="42"/>
      <c r="D2457" s="42"/>
      <c r="E2457" s="42"/>
      <c r="F2457" s="40"/>
      <c r="G2457" s="40"/>
      <c r="H2457" s="40"/>
      <c r="I2457" s="40"/>
    </row>
    <row r="2458" spans="2:9">
      <c r="B2458" s="44">
        <v>42167</v>
      </c>
      <c r="C2458" s="42"/>
      <c r="D2458" s="42"/>
      <c r="E2458" s="42"/>
      <c r="F2458" s="40"/>
      <c r="G2458" s="40"/>
      <c r="H2458" s="40"/>
      <c r="I2458" s="40"/>
    </row>
    <row r="2459" spans="2:9">
      <c r="B2459" s="44">
        <v>42168</v>
      </c>
      <c r="C2459" s="42"/>
      <c r="D2459" s="42"/>
      <c r="E2459" s="42"/>
      <c r="F2459" s="40"/>
      <c r="G2459" s="40"/>
      <c r="H2459" s="40"/>
      <c r="I2459" s="40"/>
    </row>
    <row r="2460" spans="2:9">
      <c r="B2460" s="44">
        <v>42169</v>
      </c>
      <c r="C2460" s="42"/>
      <c r="D2460" s="42"/>
      <c r="E2460" s="42"/>
      <c r="F2460" s="40"/>
      <c r="G2460" s="40"/>
      <c r="H2460" s="40"/>
      <c r="I2460" s="40"/>
    </row>
    <row r="2461" spans="2:9">
      <c r="B2461" s="44">
        <v>42170</v>
      </c>
      <c r="C2461" s="42"/>
      <c r="D2461" s="42"/>
      <c r="E2461" s="42"/>
      <c r="F2461" s="40"/>
      <c r="G2461" s="40"/>
      <c r="H2461" s="40"/>
      <c r="I2461" s="40"/>
    </row>
    <row r="2462" spans="2:9">
      <c r="B2462" s="44">
        <v>42171</v>
      </c>
      <c r="C2462" s="42"/>
      <c r="D2462" s="42"/>
      <c r="E2462" s="42"/>
      <c r="F2462" s="40"/>
      <c r="G2462" s="40"/>
      <c r="H2462" s="40"/>
      <c r="I2462" s="40"/>
    </row>
    <row r="2463" spans="2:9">
      <c r="B2463" s="44">
        <v>42172</v>
      </c>
      <c r="C2463" s="42"/>
      <c r="D2463" s="42"/>
      <c r="E2463" s="42"/>
      <c r="F2463" s="40"/>
      <c r="G2463" s="40"/>
      <c r="H2463" s="40"/>
      <c r="I2463" s="40"/>
    </row>
    <row r="2464" spans="2:9">
      <c r="B2464" s="44">
        <v>42173</v>
      </c>
      <c r="C2464" s="42"/>
      <c r="D2464" s="42"/>
      <c r="E2464" s="42"/>
      <c r="F2464" s="40"/>
      <c r="G2464" s="40"/>
      <c r="H2464" s="40"/>
      <c r="I2464" s="40"/>
    </row>
    <row r="2465" spans="2:9">
      <c r="B2465" s="44">
        <v>42174</v>
      </c>
      <c r="C2465" s="42"/>
      <c r="D2465" s="42"/>
      <c r="E2465" s="42"/>
      <c r="F2465" s="40"/>
      <c r="G2465" s="40"/>
      <c r="H2465" s="40"/>
      <c r="I2465" s="40"/>
    </row>
    <row r="2466" spans="2:9">
      <c r="B2466" s="44">
        <v>42175</v>
      </c>
      <c r="C2466" s="42"/>
      <c r="D2466" s="42"/>
      <c r="E2466" s="42"/>
      <c r="F2466" s="40"/>
      <c r="G2466" s="40"/>
      <c r="H2466" s="40"/>
      <c r="I2466" s="40"/>
    </row>
    <row r="2467" spans="2:9">
      <c r="B2467" s="44">
        <v>42176</v>
      </c>
      <c r="C2467" s="42"/>
      <c r="D2467" s="42"/>
      <c r="E2467" s="42"/>
      <c r="F2467" s="40"/>
      <c r="G2467" s="40"/>
      <c r="H2467" s="40"/>
      <c r="I2467" s="40"/>
    </row>
    <row r="2468" spans="2:9">
      <c r="B2468" s="44">
        <v>42177</v>
      </c>
      <c r="C2468" s="42"/>
      <c r="D2468" s="42"/>
      <c r="E2468" s="42"/>
      <c r="F2468" s="40"/>
      <c r="G2468" s="40"/>
      <c r="H2468" s="40"/>
      <c r="I2468" s="40"/>
    </row>
    <row r="2469" spans="2:9">
      <c r="B2469" s="44">
        <v>42178</v>
      </c>
      <c r="C2469" s="42"/>
      <c r="D2469" s="42"/>
      <c r="E2469" s="42"/>
      <c r="F2469" s="40"/>
      <c r="G2469" s="40"/>
      <c r="H2469" s="40"/>
      <c r="I2469" s="40"/>
    </row>
    <row r="2470" spans="2:9">
      <c r="B2470" s="44">
        <v>42179</v>
      </c>
      <c r="C2470" s="42"/>
      <c r="D2470" s="42"/>
      <c r="E2470" s="42"/>
      <c r="F2470" s="40"/>
      <c r="G2470" s="40"/>
      <c r="H2470" s="40"/>
      <c r="I2470" s="40"/>
    </row>
    <row r="2471" spans="2:9">
      <c r="B2471" s="44">
        <v>42180</v>
      </c>
      <c r="C2471" s="42"/>
      <c r="D2471" s="42"/>
      <c r="E2471" s="42"/>
      <c r="F2471" s="40"/>
      <c r="G2471" s="40"/>
      <c r="H2471" s="40"/>
      <c r="I2471" s="40"/>
    </row>
    <row r="2472" spans="2:9">
      <c r="B2472" s="44">
        <v>42181</v>
      </c>
      <c r="C2472" s="42"/>
      <c r="D2472" s="42"/>
      <c r="E2472" s="42"/>
      <c r="F2472" s="40"/>
      <c r="G2472" s="40"/>
      <c r="H2472" s="40"/>
      <c r="I2472" s="40"/>
    </row>
    <row r="2473" spans="2:9">
      <c r="B2473" s="44">
        <v>42182</v>
      </c>
      <c r="C2473" s="42"/>
      <c r="D2473" s="42"/>
      <c r="E2473" s="42"/>
      <c r="F2473" s="40"/>
      <c r="G2473" s="40"/>
      <c r="H2473" s="40"/>
      <c r="I2473" s="40"/>
    </row>
    <row r="2474" spans="2:9">
      <c r="B2474" s="44">
        <v>42183</v>
      </c>
      <c r="C2474" s="42"/>
      <c r="D2474" s="42"/>
      <c r="E2474" s="42"/>
      <c r="F2474" s="40"/>
      <c r="G2474" s="40"/>
      <c r="H2474" s="40"/>
      <c r="I2474" s="40"/>
    </row>
    <row r="2475" spans="2:9">
      <c r="B2475" s="44">
        <v>42184</v>
      </c>
      <c r="C2475" s="42"/>
      <c r="D2475" s="42"/>
      <c r="E2475" s="42"/>
      <c r="F2475" s="40"/>
      <c r="G2475" s="40"/>
      <c r="H2475" s="40"/>
      <c r="I2475" s="40"/>
    </row>
    <row r="2476" spans="2:9">
      <c r="B2476" s="44">
        <v>42185</v>
      </c>
      <c r="C2476" s="42"/>
      <c r="D2476" s="42"/>
      <c r="E2476" s="42"/>
      <c r="F2476" s="40"/>
      <c r="G2476" s="40"/>
      <c r="H2476" s="40"/>
      <c r="I2476" s="40"/>
    </row>
    <row r="2477" spans="2:9">
      <c r="B2477" s="44">
        <v>42186</v>
      </c>
      <c r="C2477" s="42"/>
      <c r="D2477" s="42"/>
      <c r="E2477" s="42"/>
      <c r="F2477" s="40"/>
      <c r="G2477" s="40"/>
      <c r="H2477" s="40"/>
      <c r="I2477" s="40"/>
    </row>
    <row r="2478" spans="2:9">
      <c r="B2478" s="44">
        <v>42187</v>
      </c>
      <c r="C2478" s="42"/>
      <c r="D2478" s="42"/>
      <c r="E2478" s="42"/>
      <c r="F2478" s="40"/>
      <c r="G2478" s="40"/>
      <c r="H2478" s="40"/>
      <c r="I2478" s="40"/>
    </row>
    <row r="2479" spans="2:9">
      <c r="B2479" s="44">
        <v>42188</v>
      </c>
      <c r="C2479" s="42"/>
      <c r="D2479" s="42"/>
      <c r="E2479" s="42"/>
      <c r="F2479" s="40"/>
      <c r="G2479" s="40"/>
      <c r="H2479" s="40"/>
      <c r="I2479" s="40"/>
    </row>
    <row r="2480" spans="2:9">
      <c r="B2480" s="44">
        <v>42189</v>
      </c>
      <c r="C2480" s="42"/>
      <c r="D2480" s="42"/>
      <c r="E2480" s="42"/>
      <c r="F2480" s="40"/>
      <c r="G2480" s="40"/>
      <c r="H2480" s="40"/>
      <c r="I2480" s="40"/>
    </row>
    <row r="2481" spans="2:9">
      <c r="B2481" s="44">
        <v>42190</v>
      </c>
      <c r="C2481" s="42"/>
      <c r="D2481" s="42"/>
      <c r="E2481" s="42"/>
      <c r="F2481" s="40"/>
      <c r="G2481" s="40"/>
      <c r="H2481" s="40"/>
      <c r="I2481" s="40"/>
    </row>
    <row r="2482" spans="2:9">
      <c r="B2482" s="44">
        <v>42191</v>
      </c>
      <c r="C2482" s="42"/>
      <c r="D2482" s="42"/>
      <c r="E2482" s="42"/>
      <c r="F2482" s="40"/>
      <c r="G2482" s="40"/>
      <c r="H2482" s="40"/>
      <c r="I2482" s="40"/>
    </row>
    <row r="2483" spans="2:9">
      <c r="B2483" s="44">
        <v>42192</v>
      </c>
      <c r="C2483" s="42"/>
      <c r="D2483" s="42"/>
      <c r="E2483" s="42"/>
      <c r="F2483" s="40"/>
      <c r="G2483" s="40"/>
      <c r="H2483" s="40"/>
      <c r="I2483" s="40"/>
    </row>
    <row r="2484" spans="2:9">
      <c r="B2484" s="44">
        <v>42193</v>
      </c>
      <c r="C2484" s="42"/>
      <c r="D2484" s="42"/>
      <c r="E2484" s="42"/>
      <c r="F2484" s="40"/>
      <c r="G2484" s="40"/>
      <c r="H2484" s="40"/>
      <c r="I2484" s="40"/>
    </row>
    <row r="2485" spans="2:9">
      <c r="B2485" s="44">
        <v>42194</v>
      </c>
      <c r="C2485" s="42"/>
      <c r="D2485" s="42"/>
      <c r="E2485" s="42"/>
      <c r="F2485" s="40"/>
      <c r="G2485" s="40"/>
      <c r="H2485" s="40"/>
      <c r="I2485" s="40"/>
    </row>
    <row r="2486" spans="2:9">
      <c r="B2486" s="44">
        <v>42195</v>
      </c>
      <c r="C2486" s="42"/>
      <c r="D2486" s="42"/>
      <c r="E2486" s="42"/>
      <c r="F2486" s="40"/>
      <c r="G2486" s="40"/>
      <c r="H2486" s="40"/>
      <c r="I2486" s="40"/>
    </row>
    <row r="2487" spans="2:9">
      <c r="B2487" s="44">
        <v>42196</v>
      </c>
      <c r="C2487" s="42"/>
      <c r="D2487" s="42"/>
      <c r="E2487" s="42"/>
      <c r="F2487" s="40"/>
      <c r="G2487" s="40"/>
      <c r="H2487" s="40"/>
      <c r="I2487" s="40"/>
    </row>
    <row r="2488" spans="2:9">
      <c r="B2488" s="44">
        <v>42197</v>
      </c>
      <c r="C2488" s="42"/>
      <c r="D2488" s="42"/>
      <c r="E2488" s="42"/>
      <c r="F2488" s="40"/>
      <c r="G2488" s="40"/>
      <c r="H2488" s="40"/>
      <c r="I2488" s="40"/>
    </row>
    <row r="2489" spans="2:9">
      <c r="B2489" s="44">
        <v>42198</v>
      </c>
      <c r="C2489" s="42"/>
      <c r="D2489" s="42"/>
      <c r="E2489" s="42"/>
      <c r="F2489" s="40"/>
      <c r="G2489" s="40"/>
      <c r="H2489" s="40"/>
      <c r="I2489" s="40"/>
    </row>
    <row r="2490" spans="2:9">
      <c r="B2490" s="44">
        <v>42199</v>
      </c>
      <c r="C2490" s="42"/>
      <c r="D2490" s="42"/>
      <c r="E2490" s="42"/>
      <c r="F2490" s="40"/>
      <c r="G2490" s="40"/>
      <c r="H2490" s="40"/>
      <c r="I2490" s="40"/>
    </row>
    <row r="2491" spans="2:9">
      <c r="B2491" s="44">
        <v>42200</v>
      </c>
      <c r="C2491" s="42"/>
      <c r="D2491" s="42"/>
      <c r="E2491" s="42"/>
      <c r="F2491" s="40"/>
      <c r="G2491" s="40"/>
      <c r="H2491" s="40"/>
      <c r="I2491" s="40"/>
    </row>
    <row r="2492" spans="2:9">
      <c r="B2492" s="44">
        <v>42201</v>
      </c>
      <c r="C2492" s="42"/>
      <c r="D2492" s="42"/>
      <c r="E2492" s="42"/>
      <c r="F2492" s="40"/>
      <c r="G2492" s="40"/>
      <c r="H2492" s="40"/>
      <c r="I2492" s="40"/>
    </row>
    <row r="2493" spans="2:9">
      <c r="B2493" s="44">
        <v>42202</v>
      </c>
      <c r="C2493" s="42"/>
      <c r="D2493" s="42"/>
      <c r="E2493" s="42"/>
      <c r="F2493" s="40"/>
      <c r="G2493" s="40"/>
      <c r="H2493" s="40"/>
      <c r="I2493" s="40"/>
    </row>
    <row r="2494" spans="2:9">
      <c r="B2494" s="44">
        <v>42203</v>
      </c>
      <c r="C2494" s="42"/>
      <c r="D2494" s="42"/>
      <c r="E2494" s="42"/>
      <c r="F2494" s="40"/>
      <c r="G2494" s="40"/>
      <c r="H2494" s="40"/>
      <c r="I2494" s="40"/>
    </row>
    <row r="2495" spans="2:9">
      <c r="B2495" s="44">
        <v>42204</v>
      </c>
      <c r="C2495" s="42"/>
      <c r="D2495" s="42"/>
      <c r="E2495" s="42"/>
      <c r="F2495" s="40"/>
      <c r="G2495" s="40"/>
      <c r="H2495" s="40"/>
      <c r="I2495" s="40"/>
    </row>
    <row r="2496" spans="2:9">
      <c r="B2496" s="44">
        <v>42205</v>
      </c>
      <c r="C2496" s="42"/>
      <c r="D2496" s="42"/>
      <c r="E2496" s="42"/>
      <c r="F2496" s="40"/>
      <c r="G2496" s="40"/>
      <c r="H2496" s="40"/>
      <c r="I2496" s="40"/>
    </row>
    <row r="2497" spans="2:9">
      <c r="B2497" s="44">
        <v>42206</v>
      </c>
      <c r="C2497" s="42"/>
      <c r="D2497" s="42"/>
      <c r="E2497" s="42"/>
      <c r="F2497" s="40"/>
      <c r="G2497" s="40"/>
      <c r="H2497" s="40"/>
      <c r="I2497" s="40"/>
    </row>
    <row r="2498" spans="2:9">
      <c r="B2498" s="44">
        <v>42207</v>
      </c>
      <c r="C2498" s="42"/>
      <c r="D2498" s="42"/>
      <c r="E2498" s="42"/>
      <c r="F2498" s="40"/>
      <c r="G2498" s="40"/>
      <c r="H2498" s="40"/>
      <c r="I2498" s="40"/>
    </row>
    <row r="2499" spans="2:9">
      <c r="B2499" s="44">
        <v>42208</v>
      </c>
      <c r="C2499" s="42"/>
      <c r="D2499" s="42"/>
      <c r="E2499" s="42"/>
      <c r="F2499" s="40"/>
      <c r="G2499" s="40"/>
      <c r="H2499" s="40"/>
      <c r="I2499" s="40"/>
    </row>
    <row r="2500" spans="2:9">
      <c r="B2500" s="44">
        <v>42209</v>
      </c>
      <c r="C2500" s="42"/>
      <c r="D2500" s="42"/>
      <c r="E2500" s="42"/>
      <c r="F2500" s="40"/>
      <c r="G2500" s="40"/>
      <c r="H2500" s="40"/>
      <c r="I2500" s="40"/>
    </row>
    <row r="2501" spans="2:9">
      <c r="B2501" s="44">
        <v>42210</v>
      </c>
      <c r="C2501" s="42"/>
      <c r="D2501" s="42"/>
      <c r="E2501" s="42"/>
      <c r="F2501" s="40"/>
      <c r="G2501" s="40"/>
      <c r="H2501" s="40"/>
      <c r="I2501" s="40"/>
    </row>
    <row r="2502" spans="2:9">
      <c r="B2502" s="44">
        <v>42211</v>
      </c>
      <c r="C2502" s="42"/>
      <c r="D2502" s="42"/>
      <c r="E2502" s="42"/>
      <c r="F2502" s="40"/>
      <c r="G2502" s="40"/>
      <c r="H2502" s="40"/>
      <c r="I2502" s="40"/>
    </row>
    <row r="2503" spans="2:9">
      <c r="B2503" s="44">
        <v>42212</v>
      </c>
      <c r="C2503" s="42"/>
      <c r="D2503" s="42"/>
      <c r="E2503" s="42"/>
      <c r="F2503" s="40"/>
      <c r="G2503" s="40"/>
      <c r="H2503" s="40"/>
      <c r="I2503" s="40"/>
    </row>
    <row r="2504" spans="2:9">
      <c r="B2504" s="44">
        <v>42213</v>
      </c>
      <c r="C2504" s="42"/>
      <c r="D2504" s="42"/>
      <c r="E2504" s="42"/>
      <c r="F2504" s="40"/>
      <c r="G2504" s="40"/>
      <c r="H2504" s="40"/>
      <c r="I2504" s="40"/>
    </row>
    <row r="2505" spans="2:9">
      <c r="B2505" s="44">
        <v>42214</v>
      </c>
      <c r="C2505" s="42"/>
      <c r="D2505" s="42"/>
      <c r="E2505" s="42"/>
      <c r="F2505" s="40"/>
      <c r="G2505" s="40"/>
      <c r="H2505" s="40"/>
      <c r="I2505" s="40"/>
    </row>
    <row r="2506" spans="2:9">
      <c r="B2506" s="44">
        <v>42215</v>
      </c>
      <c r="C2506" s="42"/>
      <c r="D2506" s="42"/>
      <c r="E2506" s="42"/>
      <c r="F2506" s="40"/>
      <c r="G2506" s="40"/>
      <c r="H2506" s="40"/>
      <c r="I2506" s="40"/>
    </row>
    <row r="2507" spans="2:9">
      <c r="B2507" s="44">
        <v>42216</v>
      </c>
      <c r="C2507" s="42"/>
      <c r="D2507" s="42"/>
      <c r="E2507" s="42"/>
      <c r="F2507" s="40"/>
      <c r="G2507" s="40"/>
      <c r="H2507" s="40"/>
      <c r="I2507" s="40"/>
    </row>
    <row r="2508" spans="2:9">
      <c r="B2508" s="44">
        <v>42217</v>
      </c>
      <c r="C2508" s="42"/>
      <c r="D2508" s="42"/>
      <c r="E2508" s="42"/>
      <c r="F2508" s="40"/>
      <c r="G2508" s="40"/>
      <c r="H2508" s="40"/>
      <c r="I2508" s="40"/>
    </row>
    <row r="2509" spans="2:9">
      <c r="B2509" s="44">
        <v>42218</v>
      </c>
      <c r="C2509" s="42"/>
      <c r="D2509" s="42"/>
      <c r="E2509" s="42"/>
      <c r="F2509" s="40"/>
      <c r="G2509" s="40"/>
      <c r="H2509" s="40"/>
      <c r="I2509" s="40"/>
    </row>
    <row r="2510" spans="2:9">
      <c r="B2510" s="44">
        <v>42219</v>
      </c>
      <c r="C2510" s="42"/>
      <c r="D2510" s="42"/>
      <c r="E2510" s="42"/>
      <c r="F2510" s="40"/>
      <c r="G2510" s="40"/>
      <c r="H2510" s="40"/>
      <c r="I2510" s="40"/>
    </row>
    <row r="2511" spans="2:9">
      <c r="B2511" s="44">
        <v>42220</v>
      </c>
      <c r="C2511" s="42"/>
      <c r="D2511" s="42"/>
      <c r="E2511" s="42"/>
      <c r="F2511" s="40"/>
      <c r="G2511" s="40"/>
      <c r="H2511" s="40"/>
      <c r="I2511" s="40"/>
    </row>
    <row r="2512" spans="2:9">
      <c r="B2512" s="44">
        <v>42221</v>
      </c>
      <c r="C2512" s="42"/>
      <c r="D2512" s="42"/>
      <c r="E2512" s="42"/>
      <c r="F2512" s="40"/>
      <c r="G2512" s="40"/>
      <c r="H2512" s="40"/>
      <c r="I2512" s="40"/>
    </row>
    <row r="2513" spans="2:9">
      <c r="B2513" s="44">
        <v>42222</v>
      </c>
      <c r="C2513" s="42"/>
      <c r="D2513" s="42"/>
      <c r="E2513" s="42"/>
      <c r="F2513" s="40"/>
      <c r="G2513" s="40"/>
      <c r="H2513" s="40"/>
      <c r="I2513" s="40"/>
    </row>
    <row r="2514" spans="2:9">
      <c r="B2514" s="44">
        <v>42223</v>
      </c>
      <c r="C2514" s="42"/>
      <c r="D2514" s="42"/>
      <c r="E2514" s="42"/>
      <c r="F2514" s="40"/>
      <c r="G2514" s="40"/>
      <c r="H2514" s="40"/>
      <c r="I2514" s="40"/>
    </row>
    <row r="2515" spans="2:9">
      <c r="B2515" s="44">
        <v>42224</v>
      </c>
      <c r="C2515" s="42"/>
      <c r="D2515" s="42"/>
      <c r="E2515" s="42"/>
      <c r="F2515" s="40"/>
      <c r="G2515" s="40"/>
      <c r="H2515" s="40"/>
      <c r="I2515" s="40"/>
    </row>
    <row r="2516" spans="2:9">
      <c r="B2516" s="44">
        <v>42225</v>
      </c>
      <c r="C2516" s="42"/>
      <c r="D2516" s="42"/>
      <c r="E2516" s="42"/>
      <c r="F2516" s="40"/>
      <c r="G2516" s="40"/>
      <c r="H2516" s="40"/>
      <c r="I2516" s="40"/>
    </row>
    <row r="2517" spans="2:9">
      <c r="B2517" s="44">
        <v>42226</v>
      </c>
      <c r="C2517" s="42"/>
      <c r="D2517" s="42"/>
      <c r="E2517" s="42"/>
      <c r="F2517" s="40"/>
      <c r="G2517" s="40"/>
      <c r="H2517" s="40"/>
      <c r="I2517" s="40"/>
    </row>
    <row r="2518" spans="2:9">
      <c r="B2518" s="44">
        <v>42227</v>
      </c>
      <c r="C2518" s="42"/>
      <c r="D2518" s="42"/>
      <c r="E2518" s="42"/>
      <c r="F2518" s="40"/>
      <c r="G2518" s="40"/>
      <c r="H2518" s="40"/>
      <c r="I2518" s="40"/>
    </row>
    <row r="2519" spans="2:9">
      <c r="B2519" s="44">
        <v>42228</v>
      </c>
      <c r="C2519" s="42"/>
      <c r="D2519" s="42"/>
      <c r="E2519" s="42"/>
      <c r="F2519" s="40"/>
      <c r="G2519" s="40"/>
      <c r="H2519" s="40"/>
      <c r="I2519" s="40"/>
    </row>
    <row r="2520" spans="2:9">
      <c r="B2520" s="44">
        <v>42229</v>
      </c>
      <c r="C2520" s="42"/>
      <c r="D2520" s="42"/>
      <c r="E2520" s="42"/>
      <c r="F2520" s="40"/>
      <c r="G2520" s="40"/>
      <c r="H2520" s="40"/>
      <c r="I2520" s="40"/>
    </row>
    <row r="2521" spans="2:9">
      <c r="B2521" s="44">
        <v>42230</v>
      </c>
      <c r="C2521" s="42"/>
      <c r="D2521" s="42"/>
      <c r="E2521" s="42"/>
      <c r="F2521" s="40"/>
      <c r="G2521" s="40"/>
      <c r="H2521" s="40"/>
      <c r="I2521" s="40"/>
    </row>
    <row r="2522" spans="2:9">
      <c r="B2522" s="44">
        <v>42231</v>
      </c>
      <c r="C2522" s="42"/>
      <c r="D2522" s="42"/>
      <c r="E2522" s="42"/>
      <c r="F2522" s="40"/>
      <c r="G2522" s="40"/>
      <c r="H2522" s="40"/>
      <c r="I2522" s="40"/>
    </row>
    <row r="2523" spans="2:9">
      <c r="B2523" s="44">
        <v>42232</v>
      </c>
      <c r="C2523" s="42"/>
      <c r="D2523" s="42"/>
      <c r="E2523" s="42"/>
      <c r="F2523" s="40"/>
      <c r="G2523" s="40"/>
      <c r="H2523" s="40"/>
      <c r="I2523" s="40"/>
    </row>
    <row r="2524" spans="2:9">
      <c r="B2524" s="44">
        <v>42233</v>
      </c>
      <c r="C2524" s="42"/>
      <c r="D2524" s="42"/>
      <c r="E2524" s="42"/>
      <c r="F2524" s="40"/>
      <c r="G2524" s="40"/>
      <c r="H2524" s="40"/>
      <c r="I2524" s="40"/>
    </row>
    <row r="2525" spans="2:9">
      <c r="B2525" s="44">
        <v>42234</v>
      </c>
      <c r="C2525" s="42"/>
      <c r="D2525" s="42"/>
      <c r="E2525" s="42"/>
      <c r="F2525" s="40"/>
      <c r="G2525" s="40"/>
      <c r="H2525" s="40"/>
      <c r="I2525" s="40"/>
    </row>
    <row r="2526" spans="2:9">
      <c r="B2526" s="44">
        <v>42235</v>
      </c>
      <c r="C2526" s="42"/>
      <c r="D2526" s="42"/>
      <c r="E2526" s="42"/>
      <c r="F2526" s="40"/>
      <c r="G2526" s="40"/>
      <c r="H2526" s="40"/>
      <c r="I2526" s="40"/>
    </row>
    <row r="2527" spans="2:9">
      <c r="B2527" s="44">
        <v>42236</v>
      </c>
      <c r="C2527" s="42"/>
      <c r="D2527" s="42"/>
      <c r="E2527" s="42"/>
      <c r="F2527" s="40"/>
      <c r="G2527" s="40"/>
      <c r="H2527" s="40"/>
      <c r="I2527" s="40"/>
    </row>
    <row r="2528" spans="2:9">
      <c r="B2528" s="44">
        <v>42237</v>
      </c>
      <c r="C2528" s="42"/>
      <c r="D2528" s="42"/>
      <c r="E2528" s="42"/>
      <c r="F2528" s="40"/>
      <c r="G2528" s="40"/>
      <c r="H2528" s="40"/>
      <c r="I2528" s="40"/>
    </row>
    <row r="2529" spans="2:9">
      <c r="B2529" s="44">
        <v>42238</v>
      </c>
      <c r="C2529" s="42"/>
      <c r="D2529" s="42"/>
      <c r="E2529" s="42"/>
      <c r="F2529" s="40"/>
      <c r="G2529" s="40"/>
      <c r="H2529" s="40"/>
      <c r="I2529" s="40"/>
    </row>
    <row r="2530" spans="2:9">
      <c r="B2530" s="44">
        <v>42239</v>
      </c>
      <c r="C2530" s="42"/>
      <c r="D2530" s="42"/>
      <c r="E2530" s="42"/>
      <c r="F2530" s="40"/>
      <c r="G2530" s="40"/>
      <c r="H2530" s="40"/>
      <c r="I2530" s="40"/>
    </row>
    <row r="2531" spans="2:9">
      <c r="B2531" s="44">
        <v>42240</v>
      </c>
      <c r="C2531" s="42"/>
      <c r="D2531" s="42"/>
      <c r="E2531" s="42"/>
      <c r="F2531" s="40"/>
      <c r="G2531" s="40"/>
      <c r="H2531" s="40"/>
      <c r="I2531" s="40"/>
    </row>
    <row r="2532" spans="2:9">
      <c r="B2532" s="44">
        <v>42241</v>
      </c>
      <c r="C2532" s="42"/>
      <c r="D2532" s="42"/>
      <c r="E2532" s="42"/>
      <c r="F2532" s="40"/>
      <c r="G2532" s="40"/>
      <c r="H2532" s="40"/>
      <c r="I2532" s="40"/>
    </row>
    <row r="2533" spans="2:9">
      <c r="B2533" s="44">
        <v>42242</v>
      </c>
      <c r="C2533" s="42"/>
      <c r="D2533" s="42"/>
      <c r="E2533" s="42"/>
      <c r="F2533" s="40"/>
      <c r="G2533" s="40"/>
      <c r="H2533" s="40"/>
      <c r="I2533" s="40"/>
    </row>
    <row r="2534" spans="2:9">
      <c r="B2534" s="44">
        <v>42243</v>
      </c>
      <c r="C2534" s="42"/>
      <c r="D2534" s="42"/>
      <c r="E2534" s="42"/>
      <c r="F2534" s="40"/>
      <c r="G2534" s="40"/>
      <c r="H2534" s="40"/>
      <c r="I2534" s="40"/>
    </row>
    <row r="2535" spans="2:9">
      <c r="B2535" s="44">
        <v>42244</v>
      </c>
      <c r="C2535" s="42"/>
      <c r="D2535" s="42"/>
      <c r="E2535" s="42"/>
      <c r="F2535" s="40"/>
      <c r="G2535" s="40"/>
      <c r="H2535" s="40"/>
      <c r="I2535" s="40"/>
    </row>
    <row r="2536" spans="2:9">
      <c r="B2536" s="44">
        <v>42245</v>
      </c>
      <c r="C2536" s="42"/>
      <c r="D2536" s="42"/>
      <c r="E2536" s="42"/>
      <c r="F2536" s="40"/>
      <c r="G2536" s="40"/>
      <c r="H2536" s="40"/>
      <c r="I2536" s="40"/>
    </row>
    <row r="2537" spans="2:9">
      <c r="B2537" s="44">
        <v>42246</v>
      </c>
      <c r="C2537" s="42"/>
      <c r="D2537" s="42"/>
      <c r="E2537" s="42"/>
      <c r="F2537" s="40"/>
      <c r="G2537" s="40"/>
      <c r="H2537" s="40"/>
      <c r="I2537" s="40"/>
    </row>
    <row r="2538" spans="2:9">
      <c r="B2538" s="44">
        <v>42247</v>
      </c>
      <c r="C2538" s="42"/>
      <c r="D2538" s="42"/>
      <c r="E2538" s="42"/>
      <c r="F2538" s="40"/>
      <c r="G2538" s="40"/>
      <c r="H2538" s="40"/>
      <c r="I2538" s="40"/>
    </row>
    <row r="2539" spans="2:9">
      <c r="B2539" s="44">
        <v>42248</v>
      </c>
      <c r="C2539" s="42"/>
      <c r="D2539" s="42"/>
      <c r="E2539" s="42"/>
      <c r="F2539" s="40"/>
      <c r="G2539" s="40"/>
      <c r="H2539" s="40"/>
      <c r="I2539" s="40"/>
    </row>
    <row r="2540" spans="2:9">
      <c r="B2540" s="44">
        <v>42249</v>
      </c>
      <c r="C2540" s="42"/>
      <c r="D2540" s="42"/>
      <c r="E2540" s="42"/>
      <c r="F2540" s="40"/>
      <c r="G2540" s="40"/>
      <c r="H2540" s="40"/>
      <c r="I2540" s="40"/>
    </row>
    <row r="2541" spans="2:9">
      <c r="B2541" s="44">
        <v>42250</v>
      </c>
      <c r="C2541" s="42"/>
      <c r="D2541" s="42"/>
      <c r="E2541" s="42"/>
      <c r="F2541" s="40"/>
      <c r="G2541" s="40"/>
      <c r="H2541" s="40"/>
      <c r="I2541" s="40"/>
    </row>
    <row r="2542" spans="2:9">
      <c r="B2542" s="44">
        <v>42251</v>
      </c>
      <c r="C2542" s="42"/>
      <c r="D2542" s="42"/>
      <c r="E2542" s="42"/>
      <c r="F2542" s="40"/>
      <c r="G2542" s="40"/>
      <c r="H2542" s="40"/>
      <c r="I2542" s="40"/>
    </row>
    <row r="2543" spans="2:9">
      <c r="B2543" s="44">
        <v>42252</v>
      </c>
      <c r="C2543" s="42"/>
      <c r="D2543" s="42"/>
      <c r="E2543" s="42"/>
      <c r="F2543" s="40"/>
      <c r="G2543" s="40"/>
      <c r="H2543" s="40"/>
      <c r="I2543" s="40"/>
    </row>
    <row r="2544" spans="2:9">
      <c r="B2544" s="44">
        <v>42253</v>
      </c>
      <c r="C2544" s="42"/>
      <c r="D2544" s="42"/>
      <c r="E2544" s="42"/>
      <c r="F2544" s="40"/>
      <c r="G2544" s="40"/>
      <c r="H2544" s="40"/>
      <c r="I2544" s="40"/>
    </row>
    <row r="2545" spans="2:9">
      <c r="B2545" s="44">
        <v>42254</v>
      </c>
      <c r="C2545" s="42"/>
      <c r="D2545" s="42"/>
      <c r="E2545" s="42"/>
      <c r="F2545" s="40"/>
      <c r="G2545" s="40"/>
      <c r="H2545" s="40"/>
      <c r="I2545" s="40"/>
    </row>
    <row r="2546" spans="2:9">
      <c r="B2546" s="44">
        <v>42255</v>
      </c>
      <c r="C2546" s="42"/>
      <c r="D2546" s="42"/>
      <c r="E2546" s="42"/>
      <c r="F2546" s="40"/>
      <c r="G2546" s="40"/>
      <c r="H2546" s="40"/>
      <c r="I2546" s="40"/>
    </row>
    <row r="2547" spans="2:9">
      <c r="B2547" s="44">
        <v>42256</v>
      </c>
      <c r="C2547" s="42"/>
      <c r="D2547" s="42"/>
      <c r="E2547" s="42"/>
      <c r="F2547" s="40"/>
      <c r="G2547" s="40"/>
      <c r="H2547" s="40"/>
      <c r="I2547" s="40"/>
    </row>
    <row r="2548" spans="2:9">
      <c r="B2548" s="44">
        <v>42257</v>
      </c>
      <c r="C2548" s="42"/>
      <c r="D2548" s="42"/>
      <c r="E2548" s="42"/>
      <c r="F2548" s="40"/>
      <c r="G2548" s="40"/>
      <c r="H2548" s="40"/>
      <c r="I2548" s="40"/>
    </row>
    <row r="2549" spans="2:9">
      <c r="B2549" s="44">
        <v>42258</v>
      </c>
      <c r="C2549" s="42"/>
      <c r="D2549" s="42"/>
      <c r="E2549" s="42"/>
      <c r="F2549" s="40"/>
      <c r="G2549" s="40"/>
      <c r="H2549" s="40"/>
      <c r="I2549" s="40"/>
    </row>
    <row r="2550" spans="2:9">
      <c r="B2550" s="44">
        <v>42259</v>
      </c>
      <c r="C2550" s="42"/>
      <c r="D2550" s="42"/>
      <c r="E2550" s="42"/>
      <c r="F2550" s="40"/>
      <c r="G2550" s="40"/>
      <c r="H2550" s="40"/>
      <c r="I2550" s="40"/>
    </row>
    <row r="2551" spans="2:9">
      <c r="B2551" s="44">
        <v>42260</v>
      </c>
      <c r="C2551" s="42"/>
      <c r="D2551" s="42"/>
      <c r="E2551" s="42"/>
      <c r="F2551" s="40"/>
      <c r="G2551" s="40"/>
      <c r="H2551" s="40"/>
      <c r="I2551" s="40"/>
    </row>
    <row r="2552" spans="2:9">
      <c r="B2552" s="44">
        <v>42261</v>
      </c>
      <c r="C2552" s="42"/>
      <c r="D2552" s="42"/>
      <c r="E2552" s="42"/>
      <c r="F2552" s="40"/>
      <c r="G2552" s="40"/>
      <c r="H2552" s="40"/>
      <c r="I2552" s="40"/>
    </row>
    <row r="2553" spans="2:9">
      <c r="B2553" s="44">
        <v>42262</v>
      </c>
      <c r="C2553" s="42"/>
      <c r="D2553" s="42"/>
      <c r="E2553" s="42"/>
      <c r="F2553" s="40"/>
      <c r="G2553" s="40"/>
      <c r="H2553" s="40"/>
      <c r="I2553" s="40"/>
    </row>
    <row r="2554" spans="2:9">
      <c r="B2554" s="44">
        <v>42263</v>
      </c>
      <c r="C2554" s="42"/>
      <c r="D2554" s="42"/>
      <c r="E2554" s="42"/>
      <c r="F2554" s="40"/>
      <c r="G2554" s="40"/>
      <c r="H2554" s="40"/>
      <c r="I2554" s="40"/>
    </row>
    <row r="2555" spans="2:9">
      <c r="B2555" s="44">
        <v>42264</v>
      </c>
      <c r="C2555" s="42"/>
      <c r="D2555" s="42"/>
      <c r="E2555" s="42"/>
      <c r="F2555" s="40"/>
      <c r="G2555" s="40"/>
      <c r="H2555" s="40"/>
      <c r="I2555" s="40"/>
    </row>
    <row r="2556" spans="2:9">
      <c r="B2556" s="44">
        <v>42265</v>
      </c>
      <c r="C2556" s="42"/>
      <c r="D2556" s="42"/>
      <c r="E2556" s="42"/>
      <c r="F2556" s="40"/>
      <c r="G2556" s="40"/>
      <c r="H2556" s="40"/>
      <c r="I2556" s="40"/>
    </row>
    <row r="2557" spans="2:9">
      <c r="B2557" s="44">
        <v>42266</v>
      </c>
      <c r="C2557" s="42"/>
      <c r="D2557" s="42"/>
      <c r="E2557" s="42"/>
      <c r="F2557" s="40"/>
      <c r="G2557" s="40"/>
      <c r="H2557" s="40"/>
      <c r="I2557" s="40"/>
    </row>
    <row r="2558" spans="2:9">
      <c r="B2558" s="44">
        <v>42267</v>
      </c>
      <c r="C2558" s="42"/>
      <c r="D2558" s="42"/>
      <c r="E2558" s="42"/>
      <c r="F2558" s="40"/>
      <c r="G2558" s="40"/>
      <c r="H2558" s="40"/>
      <c r="I2558" s="40"/>
    </row>
    <row r="2559" spans="2:9">
      <c r="B2559" s="44">
        <v>42268</v>
      </c>
      <c r="C2559" s="42"/>
      <c r="D2559" s="42"/>
      <c r="E2559" s="42"/>
      <c r="F2559" s="40"/>
      <c r="G2559" s="40"/>
      <c r="H2559" s="40"/>
      <c r="I2559" s="40"/>
    </row>
    <row r="2560" spans="2:9">
      <c r="B2560" s="44">
        <v>42269</v>
      </c>
      <c r="C2560" s="42"/>
      <c r="D2560" s="42"/>
      <c r="E2560" s="42"/>
      <c r="F2560" s="40"/>
      <c r="G2560" s="40"/>
      <c r="H2560" s="40"/>
      <c r="I2560" s="40"/>
    </row>
    <row r="2561" spans="2:9">
      <c r="B2561" s="44">
        <v>42270</v>
      </c>
      <c r="C2561" s="42"/>
      <c r="D2561" s="42"/>
      <c r="E2561" s="42"/>
      <c r="F2561" s="40"/>
      <c r="G2561" s="40"/>
      <c r="H2561" s="40"/>
      <c r="I2561" s="40"/>
    </row>
    <row r="2562" spans="2:9">
      <c r="B2562" s="44">
        <v>42271</v>
      </c>
      <c r="C2562" s="42"/>
      <c r="D2562" s="42"/>
      <c r="E2562" s="42"/>
      <c r="F2562" s="40"/>
      <c r="G2562" s="40"/>
      <c r="H2562" s="40"/>
      <c r="I2562" s="40"/>
    </row>
    <row r="2563" spans="2:9">
      <c r="B2563" s="44">
        <v>42272</v>
      </c>
      <c r="C2563" s="42"/>
      <c r="D2563" s="42"/>
      <c r="E2563" s="42"/>
      <c r="F2563" s="40"/>
      <c r="G2563" s="40"/>
      <c r="H2563" s="40"/>
      <c r="I2563" s="40"/>
    </row>
    <row r="2564" spans="2:9">
      <c r="B2564" s="44">
        <v>42273</v>
      </c>
      <c r="C2564" s="42"/>
      <c r="D2564" s="42"/>
      <c r="E2564" s="42"/>
      <c r="F2564" s="40"/>
      <c r="G2564" s="40"/>
      <c r="H2564" s="40"/>
      <c r="I2564" s="40"/>
    </row>
    <row r="2565" spans="2:9">
      <c r="B2565" s="44">
        <v>42274</v>
      </c>
      <c r="C2565" s="42"/>
      <c r="D2565" s="42"/>
      <c r="E2565" s="42"/>
      <c r="F2565" s="40"/>
      <c r="G2565" s="40"/>
      <c r="H2565" s="40"/>
      <c r="I2565" s="40"/>
    </row>
    <row r="2566" spans="2:9">
      <c r="B2566" s="44">
        <v>42275</v>
      </c>
      <c r="C2566" s="42"/>
      <c r="D2566" s="42"/>
      <c r="E2566" s="42"/>
      <c r="F2566" s="40"/>
      <c r="G2566" s="40"/>
      <c r="H2566" s="40"/>
      <c r="I2566" s="40"/>
    </row>
    <row r="2567" spans="2:9">
      <c r="B2567" s="44">
        <v>42276</v>
      </c>
      <c r="C2567" s="42"/>
      <c r="D2567" s="42"/>
      <c r="E2567" s="42"/>
      <c r="F2567" s="40"/>
      <c r="G2567" s="40"/>
      <c r="H2567" s="40"/>
      <c r="I2567" s="40"/>
    </row>
    <row r="2568" spans="2:9">
      <c r="B2568" s="44">
        <v>42277</v>
      </c>
      <c r="C2568" s="42"/>
      <c r="D2568" s="42"/>
      <c r="E2568" s="42"/>
      <c r="F2568" s="40"/>
      <c r="G2568" s="40"/>
      <c r="H2568" s="40"/>
      <c r="I2568" s="40"/>
    </row>
    <row r="2569" spans="2:9">
      <c r="B2569" s="44">
        <v>42278</v>
      </c>
      <c r="C2569" s="42"/>
      <c r="D2569" s="42"/>
      <c r="E2569" s="42"/>
      <c r="F2569" s="40"/>
      <c r="G2569" s="40"/>
      <c r="H2569" s="40"/>
      <c r="I2569" s="40"/>
    </row>
    <row r="2570" spans="2:9">
      <c r="B2570" s="44">
        <v>42279</v>
      </c>
      <c r="C2570" s="42"/>
      <c r="D2570" s="42"/>
      <c r="E2570" s="42"/>
      <c r="F2570" s="40"/>
      <c r="G2570" s="40"/>
      <c r="H2570" s="40"/>
      <c r="I2570" s="40"/>
    </row>
    <row r="2571" spans="2:9">
      <c r="B2571" s="44">
        <v>42280</v>
      </c>
      <c r="C2571" s="42"/>
      <c r="D2571" s="42"/>
      <c r="E2571" s="42"/>
      <c r="F2571" s="40"/>
      <c r="G2571" s="40"/>
      <c r="H2571" s="40"/>
      <c r="I2571" s="40"/>
    </row>
    <row r="2572" spans="2:9">
      <c r="B2572" s="44">
        <v>42281</v>
      </c>
      <c r="C2572" s="42"/>
      <c r="D2572" s="42"/>
      <c r="E2572" s="42"/>
      <c r="F2572" s="40"/>
      <c r="G2572" s="40"/>
      <c r="H2572" s="40"/>
      <c r="I2572" s="40"/>
    </row>
    <row r="2573" spans="2:9">
      <c r="B2573" s="44">
        <v>42282</v>
      </c>
      <c r="C2573" s="42"/>
      <c r="D2573" s="42"/>
      <c r="E2573" s="42"/>
      <c r="F2573" s="40"/>
      <c r="G2573" s="40"/>
      <c r="H2573" s="40"/>
      <c r="I2573" s="40"/>
    </row>
    <row r="2574" spans="2:9">
      <c r="B2574" s="44">
        <v>42283</v>
      </c>
      <c r="C2574" s="42"/>
      <c r="D2574" s="42"/>
      <c r="E2574" s="42"/>
      <c r="F2574" s="40"/>
      <c r="G2574" s="40"/>
      <c r="H2574" s="40"/>
      <c r="I2574" s="40"/>
    </row>
    <row r="2575" spans="2:9">
      <c r="B2575" s="44">
        <v>42284</v>
      </c>
      <c r="C2575" s="42"/>
      <c r="D2575" s="42"/>
      <c r="E2575" s="42"/>
      <c r="F2575" s="40"/>
      <c r="G2575" s="40"/>
      <c r="H2575" s="40"/>
      <c r="I2575" s="40"/>
    </row>
    <row r="2576" spans="2:9">
      <c r="B2576" s="44">
        <v>42285</v>
      </c>
      <c r="C2576" s="42"/>
      <c r="D2576" s="42"/>
      <c r="E2576" s="42"/>
      <c r="F2576" s="40"/>
      <c r="G2576" s="40"/>
      <c r="H2576" s="40"/>
      <c r="I2576" s="40"/>
    </row>
    <row r="2577" spans="2:9">
      <c r="B2577" s="44">
        <v>42286</v>
      </c>
      <c r="C2577" s="42"/>
      <c r="D2577" s="42"/>
      <c r="E2577" s="42"/>
      <c r="F2577" s="40"/>
      <c r="G2577" s="40"/>
      <c r="H2577" s="40"/>
      <c r="I2577" s="40"/>
    </row>
    <row r="2578" spans="2:9">
      <c r="B2578" s="44">
        <v>42287</v>
      </c>
      <c r="C2578" s="42"/>
      <c r="D2578" s="42"/>
      <c r="E2578" s="42"/>
      <c r="F2578" s="40"/>
      <c r="G2578" s="40"/>
      <c r="H2578" s="40"/>
      <c r="I2578" s="40"/>
    </row>
    <row r="2579" spans="2:9">
      <c r="B2579" s="44">
        <v>42288</v>
      </c>
      <c r="C2579" s="42"/>
      <c r="D2579" s="42"/>
      <c r="E2579" s="42"/>
      <c r="F2579" s="40"/>
      <c r="G2579" s="40"/>
      <c r="H2579" s="40"/>
      <c r="I2579" s="40"/>
    </row>
    <row r="2580" spans="2:9">
      <c r="B2580" s="44">
        <v>42289</v>
      </c>
      <c r="C2580" s="42"/>
      <c r="D2580" s="42"/>
      <c r="E2580" s="42"/>
      <c r="F2580" s="40"/>
      <c r="G2580" s="40"/>
      <c r="H2580" s="40"/>
      <c r="I2580" s="40"/>
    </row>
    <row r="2581" spans="2:9">
      <c r="B2581" s="44">
        <v>42290</v>
      </c>
      <c r="C2581" s="42"/>
      <c r="D2581" s="42"/>
      <c r="E2581" s="42"/>
      <c r="F2581" s="40"/>
      <c r="G2581" s="40"/>
      <c r="H2581" s="40"/>
      <c r="I2581" s="40"/>
    </row>
    <row r="2582" spans="2:9">
      <c r="B2582" s="44">
        <v>42291</v>
      </c>
      <c r="C2582" s="42"/>
      <c r="D2582" s="42"/>
      <c r="E2582" s="42"/>
      <c r="F2582" s="40"/>
      <c r="G2582" s="40"/>
      <c r="H2582" s="40"/>
      <c r="I2582" s="40"/>
    </row>
    <row r="2583" spans="2:9">
      <c r="B2583" s="44">
        <v>42292</v>
      </c>
      <c r="C2583" s="42"/>
      <c r="D2583" s="42"/>
      <c r="E2583" s="42"/>
      <c r="F2583" s="40"/>
      <c r="G2583" s="40"/>
      <c r="H2583" s="40"/>
      <c r="I2583" s="40"/>
    </row>
    <row r="2584" spans="2:9">
      <c r="B2584" s="44">
        <v>42293</v>
      </c>
      <c r="C2584" s="42"/>
      <c r="D2584" s="42"/>
      <c r="E2584" s="42"/>
      <c r="F2584" s="40"/>
      <c r="G2584" s="40"/>
      <c r="H2584" s="40"/>
      <c r="I2584" s="40"/>
    </row>
    <row r="2585" spans="2:9">
      <c r="B2585" s="44">
        <v>42294</v>
      </c>
      <c r="C2585" s="42"/>
      <c r="D2585" s="42"/>
      <c r="E2585" s="42"/>
      <c r="F2585" s="40"/>
      <c r="G2585" s="40"/>
      <c r="H2585" s="40"/>
      <c r="I2585" s="40"/>
    </row>
    <row r="2586" spans="2:9">
      <c r="B2586" s="44">
        <v>42295</v>
      </c>
      <c r="C2586" s="42"/>
      <c r="D2586" s="42"/>
      <c r="E2586" s="42"/>
      <c r="F2586" s="40"/>
      <c r="G2586" s="40"/>
      <c r="H2586" s="40"/>
      <c r="I2586" s="40"/>
    </row>
    <row r="2587" spans="2:9">
      <c r="B2587" s="44">
        <v>42296</v>
      </c>
      <c r="C2587" s="42"/>
      <c r="D2587" s="42"/>
      <c r="E2587" s="42"/>
      <c r="F2587" s="40"/>
      <c r="G2587" s="40"/>
      <c r="H2587" s="40"/>
      <c r="I2587" s="40"/>
    </row>
    <row r="2588" spans="2:9">
      <c r="B2588" s="44">
        <v>42297</v>
      </c>
      <c r="C2588" s="42"/>
      <c r="D2588" s="42"/>
      <c r="E2588" s="42"/>
      <c r="F2588" s="40"/>
      <c r="G2588" s="40"/>
      <c r="H2588" s="40"/>
      <c r="I2588" s="40"/>
    </row>
    <row r="2589" spans="2:9">
      <c r="B2589" s="44">
        <v>42298</v>
      </c>
      <c r="C2589" s="42"/>
      <c r="D2589" s="42"/>
      <c r="E2589" s="42"/>
      <c r="F2589" s="40"/>
      <c r="G2589" s="40"/>
      <c r="H2589" s="40"/>
      <c r="I2589" s="40"/>
    </row>
    <row r="2590" spans="2:9">
      <c r="B2590" s="44">
        <v>42299</v>
      </c>
      <c r="C2590" s="42"/>
      <c r="D2590" s="42"/>
      <c r="E2590" s="42"/>
      <c r="F2590" s="40"/>
      <c r="G2590" s="40"/>
      <c r="H2590" s="40"/>
      <c r="I2590" s="40"/>
    </row>
    <row r="2591" spans="2:9">
      <c r="B2591" s="44">
        <v>42300</v>
      </c>
      <c r="C2591" s="42"/>
      <c r="D2591" s="42"/>
      <c r="E2591" s="42"/>
      <c r="F2591" s="40"/>
      <c r="G2591" s="40"/>
      <c r="H2591" s="40"/>
      <c r="I2591" s="40"/>
    </row>
    <row r="2592" spans="2:9">
      <c r="B2592" s="44">
        <v>42301</v>
      </c>
      <c r="C2592" s="42"/>
      <c r="D2592" s="42"/>
      <c r="E2592" s="42"/>
      <c r="F2592" s="40"/>
      <c r="G2592" s="40"/>
      <c r="H2592" s="40"/>
      <c r="I2592" s="40"/>
    </row>
    <row r="2593" spans="2:9">
      <c r="B2593" s="44">
        <v>42302</v>
      </c>
      <c r="C2593" s="42"/>
      <c r="D2593" s="42"/>
      <c r="E2593" s="42"/>
      <c r="F2593" s="40"/>
      <c r="G2593" s="40"/>
      <c r="H2593" s="40"/>
      <c r="I2593" s="40"/>
    </row>
    <row r="2594" spans="2:9">
      <c r="B2594" s="44">
        <v>42303</v>
      </c>
      <c r="C2594" s="42"/>
      <c r="D2594" s="42"/>
      <c r="E2594" s="42"/>
      <c r="F2594" s="40"/>
      <c r="G2594" s="40"/>
      <c r="H2594" s="40"/>
      <c r="I2594" s="40"/>
    </row>
    <row r="2595" spans="2:9">
      <c r="B2595" s="44">
        <v>42304</v>
      </c>
      <c r="C2595" s="42"/>
      <c r="D2595" s="42"/>
      <c r="E2595" s="42"/>
      <c r="F2595" s="40"/>
      <c r="G2595" s="40"/>
      <c r="H2595" s="40"/>
      <c r="I2595" s="40"/>
    </row>
    <row r="2596" spans="2:9">
      <c r="B2596" s="44">
        <v>42305</v>
      </c>
      <c r="C2596" s="42"/>
      <c r="D2596" s="42"/>
      <c r="E2596" s="42"/>
      <c r="F2596" s="40"/>
      <c r="G2596" s="40"/>
      <c r="H2596" s="40"/>
      <c r="I2596" s="40"/>
    </row>
    <row r="2597" spans="2:9">
      <c r="B2597" s="44">
        <v>42306</v>
      </c>
      <c r="C2597" s="42"/>
      <c r="D2597" s="42"/>
      <c r="E2597" s="42"/>
      <c r="F2597" s="40"/>
      <c r="G2597" s="40"/>
      <c r="H2597" s="40"/>
      <c r="I2597" s="40"/>
    </row>
    <row r="2598" spans="2:9">
      <c r="B2598" s="44">
        <v>42307</v>
      </c>
      <c r="C2598" s="42"/>
      <c r="D2598" s="42"/>
      <c r="E2598" s="42"/>
      <c r="F2598" s="40"/>
      <c r="G2598" s="40"/>
      <c r="H2598" s="40"/>
      <c r="I2598" s="40"/>
    </row>
    <row r="2599" spans="2:9">
      <c r="B2599" s="44">
        <v>42308</v>
      </c>
      <c r="C2599" s="42"/>
      <c r="D2599" s="42"/>
      <c r="E2599" s="42"/>
      <c r="F2599" s="40"/>
      <c r="G2599" s="40"/>
      <c r="H2599" s="40"/>
      <c r="I2599" s="40"/>
    </row>
    <row r="2600" spans="2:9">
      <c r="B2600" s="44">
        <v>42309</v>
      </c>
      <c r="C2600" s="42"/>
      <c r="D2600" s="42"/>
      <c r="E2600" s="42"/>
      <c r="F2600" s="40"/>
      <c r="G2600" s="40"/>
      <c r="H2600" s="40"/>
      <c r="I2600" s="40"/>
    </row>
    <row r="2601" spans="2:9">
      <c r="B2601" s="44">
        <v>42310</v>
      </c>
      <c r="C2601" s="42"/>
      <c r="D2601" s="42"/>
      <c r="E2601" s="42"/>
      <c r="F2601" s="40"/>
      <c r="G2601" s="40"/>
      <c r="H2601" s="40"/>
      <c r="I2601" s="40"/>
    </row>
    <row r="2602" spans="2:9">
      <c r="B2602" s="44">
        <v>42311</v>
      </c>
      <c r="C2602" s="42"/>
      <c r="D2602" s="42"/>
      <c r="E2602" s="42"/>
      <c r="F2602" s="40"/>
      <c r="G2602" s="40"/>
      <c r="H2602" s="40"/>
      <c r="I2602" s="40"/>
    </row>
    <row r="2603" spans="2:9">
      <c r="B2603" s="44">
        <v>42312</v>
      </c>
      <c r="C2603" s="42"/>
      <c r="D2603" s="42"/>
      <c r="E2603" s="42"/>
      <c r="F2603" s="40"/>
      <c r="G2603" s="40"/>
      <c r="H2603" s="40"/>
      <c r="I2603" s="40"/>
    </row>
    <row r="2604" spans="2:9">
      <c r="B2604" s="44">
        <v>42313</v>
      </c>
      <c r="C2604" s="42"/>
      <c r="D2604" s="42"/>
      <c r="E2604" s="42"/>
      <c r="F2604" s="40"/>
      <c r="G2604" s="40"/>
      <c r="H2604" s="40"/>
      <c r="I2604" s="40"/>
    </row>
    <row r="2605" spans="2:9">
      <c r="B2605" s="44">
        <v>42314</v>
      </c>
      <c r="C2605" s="42"/>
      <c r="D2605" s="42"/>
      <c r="E2605" s="42"/>
      <c r="F2605" s="40"/>
      <c r="G2605" s="40"/>
      <c r="H2605" s="40"/>
      <c r="I2605" s="40"/>
    </row>
    <row r="2606" spans="2:9">
      <c r="B2606" s="44">
        <v>42315</v>
      </c>
      <c r="C2606" s="42"/>
      <c r="D2606" s="42"/>
      <c r="E2606" s="42"/>
      <c r="F2606" s="40"/>
      <c r="G2606" s="40"/>
      <c r="H2606" s="40"/>
      <c r="I2606" s="40"/>
    </row>
    <row r="2607" spans="2:9">
      <c r="B2607" s="44">
        <v>42316</v>
      </c>
      <c r="C2607" s="42"/>
      <c r="D2607" s="42"/>
      <c r="E2607" s="42"/>
      <c r="F2607" s="40"/>
      <c r="G2607" s="40"/>
      <c r="H2607" s="40"/>
      <c r="I2607" s="40"/>
    </row>
    <row r="2608" spans="2:9">
      <c r="B2608" s="44">
        <v>42317</v>
      </c>
      <c r="C2608" s="42"/>
      <c r="D2608" s="42"/>
      <c r="E2608" s="42"/>
      <c r="F2608" s="40"/>
      <c r="G2608" s="40"/>
      <c r="H2608" s="40"/>
      <c r="I2608" s="40"/>
    </row>
    <row r="2609" spans="2:9">
      <c r="B2609" s="44">
        <v>42318</v>
      </c>
      <c r="C2609" s="42"/>
      <c r="D2609" s="42"/>
      <c r="E2609" s="42"/>
      <c r="F2609" s="40"/>
      <c r="G2609" s="40"/>
      <c r="H2609" s="40"/>
      <c r="I2609" s="40"/>
    </row>
    <row r="2610" spans="2:9">
      <c r="B2610" s="44">
        <v>42319</v>
      </c>
      <c r="C2610" s="42"/>
      <c r="D2610" s="42"/>
      <c r="E2610" s="42"/>
      <c r="F2610" s="40"/>
      <c r="G2610" s="40"/>
      <c r="H2610" s="40"/>
      <c r="I2610" s="40"/>
    </row>
    <row r="2611" spans="2:9">
      <c r="B2611" s="44">
        <v>42320</v>
      </c>
      <c r="C2611" s="42"/>
      <c r="D2611" s="42"/>
      <c r="E2611" s="42"/>
      <c r="F2611" s="40"/>
      <c r="G2611" s="40"/>
      <c r="H2611" s="40"/>
      <c r="I2611" s="40"/>
    </row>
    <row r="2612" spans="2:9">
      <c r="B2612" s="44">
        <v>42321</v>
      </c>
      <c r="C2612" s="42"/>
      <c r="D2612" s="42"/>
      <c r="E2612" s="42"/>
      <c r="F2612" s="40"/>
      <c r="G2612" s="40"/>
      <c r="H2612" s="40"/>
      <c r="I2612" s="40"/>
    </row>
    <row r="2613" spans="2:9">
      <c r="B2613" s="44">
        <v>42322</v>
      </c>
      <c r="C2613" s="42"/>
      <c r="D2613" s="42"/>
      <c r="E2613" s="42"/>
      <c r="F2613" s="40"/>
      <c r="G2613" s="40"/>
      <c r="H2613" s="40"/>
      <c r="I2613" s="40"/>
    </row>
    <row r="2614" spans="2:9">
      <c r="B2614" s="44">
        <v>42323</v>
      </c>
      <c r="C2614" s="42"/>
      <c r="D2614" s="42"/>
      <c r="E2614" s="42"/>
      <c r="F2614" s="40"/>
      <c r="G2614" s="40"/>
      <c r="H2614" s="40"/>
      <c r="I2614" s="40"/>
    </row>
    <row r="2615" spans="2:9">
      <c r="B2615" s="44">
        <v>42324</v>
      </c>
      <c r="C2615" s="42"/>
      <c r="D2615" s="42"/>
      <c r="E2615" s="42"/>
      <c r="F2615" s="40"/>
      <c r="G2615" s="40"/>
      <c r="H2615" s="40"/>
      <c r="I2615" s="40"/>
    </row>
    <row r="2616" spans="2:9">
      <c r="B2616" s="44">
        <v>42325</v>
      </c>
      <c r="C2616" s="42"/>
      <c r="D2616" s="42"/>
      <c r="E2616" s="42"/>
      <c r="F2616" s="40"/>
      <c r="G2616" s="40"/>
      <c r="H2616" s="40"/>
      <c r="I2616" s="40"/>
    </row>
    <row r="2617" spans="2:9">
      <c r="B2617" s="44">
        <v>42326</v>
      </c>
      <c r="C2617" s="42"/>
      <c r="D2617" s="42"/>
      <c r="E2617" s="42"/>
      <c r="F2617" s="40"/>
      <c r="G2617" s="40"/>
      <c r="H2617" s="40"/>
      <c r="I2617" s="40"/>
    </row>
    <row r="2618" spans="2:9">
      <c r="B2618" s="44">
        <v>42327</v>
      </c>
      <c r="C2618" s="42"/>
      <c r="D2618" s="42"/>
      <c r="E2618" s="42"/>
      <c r="F2618" s="40"/>
      <c r="G2618" s="40"/>
      <c r="H2618" s="40"/>
      <c r="I2618" s="40"/>
    </row>
    <row r="2619" spans="2:9">
      <c r="B2619" s="44">
        <v>42328</v>
      </c>
      <c r="C2619" s="42"/>
      <c r="D2619" s="42"/>
      <c r="E2619" s="42"/>
      <c r="F2619" s="40"/>
      <c r="G2619" s="40"/>
      <c r="H2619" s="40"/>
      <c r="I2619" s="40"/>
    </row>
    <row r="2620" spans="2:9">
      <c r="B2620" s="44">
        <v>42329</v>
      </c>
      <c r="C2620" s="42"/>
      <c r="D2620" s="42"/>
      <c r="E2620" s="42"/>
      <c r="F2620" s="40"/>
      <c r="G2620" s="40"/>
      <c r="H2620" s="40"/>
      <c r="I2620" s="40"/>
    </row>
    <row r="2621" spans="2:9">
      <c r="B2621" s="44">
        <v>42330</v>
      </c>
      <c r="C2621" s="42"/>
      <c r="D2621" s="42"/>
      <c r="E2621" s="42"/>
      <c r="F2621" s="40"/>
      <c r="G2621" s="40"/>
      <c r="H2621" s="40"/>
      <c r="I2621" s="40"/>
    </row>
    <row r="2622" spans="2:9">
      <c r="B2622" s="44">
        <v>42331</v>
      </c>
      <c r="C2622" s="42"/>
      <c r="D2622" s="42"/>
      <c r="E2622" s="42"/>
      <c r="F2622" s="40"/>
      <c r="G2622" s="40"/>
      <c r="H2622" s="40"/>
      <c r="I2622" s="40"/>
    </row>
    <row r="2623" spans="2:9">
      <c r="B2623" s="44">
        <v>42332</v>
      </c>
      <c r="C2623" s="42"/>
      <c r="D2623" s="42"/>
      <c r="E2623" s="42"/>
      <c r="F2623" s="40"/>
      <c r="G2623" s="40"/>
      <c r="H2623" s="40"/>
      <c r="I2623" s="40"/>
    </row>
    <row r="2624" spans="2:9">
      <c r="B2624" s="44">
        <v>42333</v>
      </c>
      <c r="C2624" s="42"/>
      <c r="D2624" s="42"/>
      <c r="E2624" s="42"/>
      <c r="F2624" s="40"/>
      <c r="G2624" s="40"/>
      <c r="H2624" s="40"/>
      <c r="I2624" s="40"/>
    </row>
    <row r="2625" spans="2:9">
      <c r="B2625" s="44">
        <v>42334</v>
      </c>
      <c r="C2625" s="42"/>
      <c r="D2625" s="42"/>
      <c r="E2625" s="42"/>
      <c r="F2625" s="40"/>
      <c r="G2625" s="40"/>
      <c r="H2625" s="40"/>
      <c r="I2625" s="40"/>
    </row>
    <row r="2626" spans="2:9">
      <c r="B2626" s="44">
        <v>42335</v>
      </c>
      <c r="C2626" s="42"/>
      <c r="D2626" s="42"/>
      <c r="E2626" s="42"/>
      <c r="F2626" s="40"/>
      <c r="G2626" s="40"/>
      <c r="H2626" s="40"/>
      <c r="I2626" s="40"/>
    </row>
    <row r="2627" spans="2:9">
      <c r="B2627" s="44">
        <v>42336</v>
      </c>
      <c r="C2627" s="42"/>
      <c r="D2627" s="42"/>
      <c r="E2627" s="42"/>
      <c r="F2627" s="40"/>
      <c r="G2627" s="40"/>
      <c r="H2627" s="40"/>
      <c r="I2627" s="40"/>
    </row>
    <row r="2628" spans="2:9">
      <c r="B2628" s="44">
        <v>42337</v>
      </c>
      <c r="C2628" s="42"/>
      <c r="D2628" s="42"/>
      <c r="E2628" s="42"/>
      <c r="F2628" s="40"/>
      <c r="G2628" s="40"/>
      <c r="H2628" s="40"/>
      <c r="I2628" s="40"/>
    </row>
    <row r="2629" spans="2:9">
      <c r="B2629" s="44">
        <v>42338</v>
      </c>
      <c r="C2629" s="42"/>
      <c r="D2629" s="42"/>
      <c r="E2629" s="42"/>
      <c r="F2629" s="40"/>
      <c r="G2629" s="40"/>
      <c r="H2629" s="40"/>
      <c r="I2629" s="40"/>
    </row>
    <row r="2630" spans="2:9">
      <c r="B2630" s="44">
        <v>42339</v>
      </c>
      <c r="C2630" s="42"/>
      <c r="D2630" s="42"/>
      <c r="E2630" s="42"/>
      <c r="F2630" s="40"/>
      <c r="G2630" s="40"/>
      <c r="H2630" s="40"/>
      <c r="I2630" s="40"/>
    </row>
    <row r="2631" spans="2:9">
      <c r="B2631" s="44">
        <v>42340</v>
      </c>
      <c r="C2631" s="42"/>
      <c r="D2631" s="42"/>
      <c r="E2631" s="42"/>
      <c r="F2631" s="40"/>
      <c r="G2631" s="40"/>
      <c r="H2631" s="40"/>
      <c r="I2631" s="40"/>
    </row>
    <row r="2632" spans="2:9">
      <c r="B2632" s="44">
        <v>42341</v>
      </c>
      <c r="C2632" s="42"/>
      <c r="D2632" s="42"/>
      <c r="E2632" s="42"/>
      <c r="F2632" s="40"/>
      <c r="G2632" s="40"/>
      <c r="H2632" s="40"/>
      <c r="I2632" s="40"/>
    </row>
    <row r="2633" spans="2:9">
      <c r="B2633" s="44">
        <v>42342</v>
      </c>
      <c r="C2633" s="42"/>
      <c r="D2633" s="42"/>
      <c r="E2633" s="42"/>
      <c r="F2633" s="40"/>
      <c r="G2633" s="40"/>
      <c r="H2633" s="40"/>
      <c r="I2633" s="40"/>
    </row>
    <row r="2634" spans="2:9">
      <c r="B2634" s="44">
        <v>42343</v>
      </c>
      <c r="C2634" s="42"/>
      <c r="D2634" s="42"/>
      <c r="E2634" s="42"/>
      <c r="F2634" s="40"/>
      <c r="G2634" s="40"/>
      <c r="H2634" s="40"/>
      <c r="I2634" s="40"/>
    </row>
    <row r="2635" spans="2:9">
      <c r="B2635" s="44">
        <v>42344</v>
      </c>
      <c r="C2635" s="42"/>
      <c r="D2635" s="42"/>
      <c r="E2635" s="42"/>
      <c r="F2635" s="40"/>
      <c r="G2635" s="40"/>
      <c r="H2635" s="40"/>
      <c r="I2635" s="40"/>
    </row>
    <row r="2636" spans="2:9">
      <c r="B2636" s="44">
        <v>42345</v>
      </c>
      <c r="C2636" s="42"/>
      <c r="D2636" s="42"/>
      <c r="E2636" s="42"/>
      <c r="F2636" s="40"/>
      <c r="G2636" s="40"/>
      <c r="H2636" s="40"/>
      <c r="I2636" s="40"/>
    </row>
    <row r="2637" spans="2:9">
      <c r="B2637" s="44">
        <v>42346</v>
      </c>
      <c r="C2637" s="42"/>
      <c r="D2637" s="42"/>
      <c r="E2637" s="42"/>
      <c r="F2637" s="40"/>
      <c r="G2637" s="40"/>
      <c r="H2637" s="40"/>
      <c r="I2637" s="40"/>
    </row>
    <row r="2638" spans="2:9">
      <c r="B2638" s="44">
        <v>42347</v>
      </c>
      <c r="C2638" s="42"/>
      <c r="D2638" s="42"/>
      <c r="E2638" s="42"/>
      <c r="F2638" s="40"/>
      <c r="G2638" s="40"/>
      <c r="H2638" s="40"/>
      <c r="I2638" s="40"/>
    </row>
    <row r="2639" spans="2:9">
      <c r="B2639" s="44">
        <v>42348</v>
      </c>
      <c r="C2639" s="42"/>
      <c r="D2639" s="42"/>
      <c r="E2639" s="42"/>
      <c r="F2639" s="40"/>
      <c r="G2639" s="40"/>
      <c r="H2639" s="40"/>
      <c r="I2639" s="40"/>
    </row>
    <row r="2640" spans="2:9">
      <c r="B2640" s="44">
        <v>42349</v>
      </c>
      <c r="C2640" s="42"/>
      <c r="D2640" s="42"/>
      <c r="E2640" s="42"/>
      <c r="F2640" s="40"/>
      <c r="G2640" s="40"/>
      <c r="H2640" s="40"/>
      <c r="I2640" s="40"/>
    </row>
    <row r="2641" spans="2:9">
      <c r="B2641" s="44">
        <v>42350</v>
      </c>
      <c r="C2641" s="42"/>
      <c r="D2641" s="42"/>
      <c r="E2641" s="42"/>
      <c r="F2641" s="40"/>
      <c r="G2641" s="40"/>
      <c r="H2641" s="40"/>
      <c r="I2641" s="40"/>
    </row>
    <row r="2642" spans="2:9">
      <c r="B2642" s="44">
        <v>42351</v>
      </c>
      <c r="C2642" s="42"/>
      <c r="D2642" s="42"/>
      <c r="E2642" s="42"/>
      <c r="F2642" s="40"/>
      <c r="G2642" s="40"/>
      <c r="H2642" s="40"/>
      <c r="I2642" s="40"/>
    </row>
    <row r="2643" spans="2:9">
      <c r="B2643" s="44">
        <v>42352</v>
      </c>
      <c r="C2643" s="42"/>
      <c r="D2643" s="42"/>
      <c r="E2643" s="42"/>
      <c r="F2643" s="40"/>
      <c r="G2643" s="40"/>
      <c r="H2643" s="40"/>
      <c r="I2643" s="40"/>
    </row>
    <row r="2644" spans="2:9">
      <c r="B2644" s="44">
        <v>42353</v>
      </c>
      <c r="C2644" s="42"/>
      <c r="D2644" s="42"/>
      <c r="E2644" s="42"/>
      <c r="F2644" s="40"/>
      <c r="G2644" s="40"/>
      <c r="H2644" s="40"/>
      <c r="I2644" s="40"/>
    </row>
    <row r="2645" spans="2:9">
      <c r="B2645" s="44">
        <v>42354</v>
      </c>
      <c r="C2645" s="42"/>
      <c r="D2645" s="42"/>
      <c r="E2645" s="42"/>
      <c r="F2645" s="40"/>
      <c r="G2645" s="40"/>
      <c r="H2645" s="40"/>
      <c r="I2645" s="40"/>
    </row>
    <row r="2646" spans="2:9">
      <c r="B2646" s="44">
        <v>42355</v>
      </c>
      <c r="C2646" s="42"/>
      <c r="D2646" s="42"/>
      <c r="E2646" s="42"/>
      <c r="F2646" s="40"/>
      <c r="G2646" s="40"/>
      <c r="H2646" s="40"/>
      <c r="I2646" s="40"/>
    </row>
    <row r="2647" spans="2:9">
      <c r="B2647" s="44">
        <v>42356</v>
      </c>
      <c r="C2647" s="42"/>
      <c r="D2647" s="42"/>
      <c r="E2647" s="42"/>
      <c r="F2647" s="40"/>
      <c r="G2647" s="40"/>
      <c r="H2647" s="40"/>
      <c r="I2647" s="40"/>
    </row>
    <row r="2648" spans="2:9">
      <c r="B2648" s="44">
        <v>42357</v>
      </c>
      <c r="C2648" s="42"/>
      <c r="D2648" s="42"/>
      <c r="E2648" s="42"/>
      <c r="F2648" s="40"/>
      <c r="G2648" s="40"/>
      <c r="H2648" s="40"/>
      <c r="I2648" s="40"/>
    </row>
    <row r="2649" spans="2:9">
      <c r="B2649" s="44">
        <v>42358</v>
      </c>
      <c r="C2649" s="42"/>
      <c r="D2649" s="42"/>
      <c r="E2649" s="42"/>
      <c r="F2649" s="40"/>
      <c r="G2649" s="40"/>
      <c r="H2649" s="40"/>
      <c r="I2649" s="40"/>
    </row>
    <row r="2650" spans="2:9">
      <c r="B2650" s="44">
        <v>42359</v>
      </c>
      <c r="C2650" s="42"/>
      <c r="D2650" s="42"/>
      <c r="E2650" s="42"/>
      <c r="F2650" s="40"/>
      <c r="G2650" s="40"/>
      <c r="H2650" s="40"/>
      <c r="I2650" s="40"/>
    </row>
    <row r="2651" spans="2:9">
      <c r="B2651" s="44">
        <v>42360</v>
      </c>
      <c r="C2651" s="42"/>
      <c r="D2651" s="42"/>
      <c r="E2651" s="42"/>
      <c r="F2651" s="40"/>
      <c r="G2651" s="40"/>
      <c r="H2651" s="40"/>
      <c r="I2651" s="40"/>
    </row>
    <row r="2652" spans="2:9">
      <c r="B2652" s="44">
        <v>42361</v>
      </c>
      <c r="C2652" s="42"/>
      <c r="D2652" s="42"/>
      <c r="E2652" s="42"/>
      <c r="F2652" s="40"/>
      <c r="G2652" s="40"/>
      <c r="H2652" s="40"/>
      <c r="I2652" s="40"/>
    </row>
    <row r="2653" spans="2:9">
      <c r="B2653" s="44">
        <v>42362</v>
      </c>
      <c r="C2653" s="42"/>
      <c r="D2653" s="42"/>
      <c r="E2653" s="42"/>
      <c r="F2653" s="40"/>
      <c r="G2653" s="40"/>
      <c r="H2653" s="40"/>
      <c r="I2653" s="40"/>
    </row>
    <row r="2654" spans="2:9">
      <c r="B2654" s="44">
        <v>42363</v>
      </c>
      <c r="C2654" s="42"/>
      <c r="D2654" s="42"/>
      <c r="E2654" s="42"/>
      <c r="F2654" s="40"/>
      <c r="G2654" s="40"/>
      <c r="H2654" s="40"/>
      <c r="I2654" s="40"/>
    </row>
    <row r="2655" spans="2:9">
      <c r="B2655" s="44">
        <v>42364</v>
      </c>
      <c r="C2655" s="42"/>
      <c r="D2655" s="42"/>
      <c r="E2655" s="42"/>
      <c r="F2655" s="40"/>
      <c r="G2655" s="40"/>
      <c r="H2655" s="40"/>
      <c r="I2655" s="40"/>
    </row>
    <row r="2656" spans="2:9">
      <c r="B2656" s="44">
        <v>42365</v>
      </c>
      <c r="C2656" s="42"/>
      <c r="D2656" s="42"/>
      <c r="E2656" s="42"/>
      <c r="F2656" s="40"/>
      <c r="G2656" s="40"/>
      <c r="H2656" s="40"/>
      <c r="I2656" s="40"/>
    </row>
    <row r="2657" spans="2:9">
      <c r="B2657" s="44">
        <v>42366</v>
      </c>
      <c r="C2657" s="42"/>
      <c r="D2657" s="42"/>
      <c r="E2657" s="42"/>
      <c r="F2657" s="40"/>
      <c r="G2657" s="40"/>
      <c r="H2657" s="40"/>
      <c r="I2657" s="40"/>
    </row>
    <row r="2658" spans="2:9">
      <c r="B2658" s="44">
        <v>42367</v>
      </c>
      <c r="C2658" s="42"/>
      <c r="D2658" s="42"/>
      <c r="E2658" s="42"/>
      <c r="F2658" s="40"/>
      <c r="G2658" s="40"/>
      <c r="H2658" s="40"/>
      <c r="I2658" s="40"/>
    </row>
    <row r="2659" spans="2:9">
      <c r="B2659" s="44">
        <v>42368</v>
      </c>
      <c r="C2659" s="42"/>
      <c r="D2659" s="42"/>
      <c r="E2659" s="42"/>
      <c r="F2659" s="40"/>
      <c r="G2659" s="40"/>
      <c r="H2659" s="40"/>
      <c r="I2659" s="40"/>
    </row>
    <row r="2660" spans="2:9">
      <c r="B2660" s="44">
        <v>42369</v>
      </c>
      <c r="C2660" s="42"/>
      <c r="D2660" s="42"/>
      <c r="E2660" s="42"/>
      <c r="F2660" s="40"/>
      <c r="G2660" s="40"/>
      <c r="H2660" s="40"/>
      <c r="I2660" s="40"/>
    </row>
    <row r="2661" spans="2:9">
      <c r="B2661" s="44">
        <v>42370</v>
      </c>
      <c r="C2661" s="42"/>
      <c r="D2661" s="42"/>
      <c r="E2661" s="42"/>
      <c r="F2661" s="40"/>
      <c r="G2661" s="40"/>
      <c r="H2661" s="40"/>
      <c r="I2661" s="40"/>
    </row>
    <row r="2662" spans="2:9">
      <c r="B2662" s="44">
        <v>42371</v>
      </c>
      <c r="C2662" s="42"/>
      <c r="D2662" s="42"/>
      <c r="E2662" s="42"/>
      <c r="F2662" s="40"/>
      <c r="G2662" s="40"/>
      <c r="H2662" s="40"/>
      <c r="I2662" s="40"/>
    </row>
    <row r="2663" spans="2:9">
      <c r="B2663" s="44">
        <v>42372</v>
      </c>
      <c r="C2663" s="42"/>
      <c r="D2663" s="42"/>
      <c r="E2663" s="42"/>
      <c r="F2663" s="40"/>
      <c r="G2663" s="40"/>
      <c r="H2663" s="40"/>
      <c r="I2663" s="40"/>
    </row>
    <row r="2664" spans="2:9">
      <c r="B2664" s="44">
        <v>42373</v>
      </c>
      <c r="C2664" s="42"/>
      <c r="D2664" s="42"/>
      <c r="E2664" s="42"/>
      <c r="F2664" s="40"/>
      <c r="G2664" s="40"/>
      <c r="H2664" s="40"/>
      <c r="I2664" s="40"/>
    </row>
    <row r="2665" spans="2:9">
      <c r="B2665" s="44">
        <v>42374</v>
      </c>
      <c r="C2665" s="42"/>
      <c r="D2665" s="42"/>
      <c r="E2665" s="42"/>
      <c r="F2665" s="40"/>
      <c r="G2665" s="40"/>
      <c r="H2665" s="40"/>
      <c r="I2665" s="40"/>
    </row>
    <row r="2666" spans="2:9">
      <c r="B2666" s="44">
        <v>42375</v>
      </c>
      <c r="C2666" s="42"/>
      <c r="D2666" s="42"/>
      <c r="E2666" s="42"/>
      <c r="F2666" s="40"/>
      <c r="G2666" s="40"/>
      <c r="H2666" s="40"/>
      <c r="I2666" s="40"/>
    </row>
    <row r="2667" spans="2:9">
      <c r="B2667" s="44">
        <v>42376</v>
      </c>
      <c r="C2667" s="42"/>
      <c r="D2667" s="42"/>
      <c r="E2667" s="42"/>
      <c r="F2667" s="40"/>
      <c r="G2667" s="40"/>
      <c r="H2667" s="40"/>
      <c r="I2667" s="40"/>
    </row>
    <row r="2668" spans="2:9">
      <c r="B2668" s="44">
        <v>42377</v>
      </c>
      <c r="C2668" s="42"/>
      <c r="D2668" s="42"/>
      <c r="E2668" s="42"/>
      <c r="F2668" s="40"/>
      <c r="G2668" s="40"/>
      <c r="H2668" s="40"/>
      <c r="I2668" s="40"/>
    </row>
    <row r="2669" spans="2:9">
      <c r="B2669" s="44">
        <v>42378</v>
      </c>
      <c r="C2669" s="42"/>
      <c r="D2669" s="42"/>
      <c r="E2669" s="42"/>
      <c r="F2669" s="40"/>
      <c r="G2669" s="40"/>
      <c r="H2669" s="40"/>
      <c r="I2669" s="40"/>
    </row>
    <row r="2670" spans="2:9">
      <c r="B2670" s="44">
        <v>42379</v>
      </c>
      <c r="C2670" s="42"/>
      <c r="D2670" s="42"/>
      <c r="E2670" s="42"/>
      <c r="F2670" s="40"/>
      <c r="G2670" s="40"/>
      <c r="H2670" s="40"/>
      <c r="I2670" s="40"/>
    </row>
    <row r="2671" spans="2:9">
      <c r="B2671" s="44">
        <v>42380</v>
      </c>
      <c r="C2671" s="42"/>
      <c r="D2671" s="42"/>
      <c r="E2671" s="42"/>
      <c r="F2671" s="40"/>
      <c r="G2671" s="40"/>
      <c r="H2671" s="40"/>
      <c r="I2671" s="40"/>
    </row>
    <row r="2672" spans="2:9">
      <c r="B2672" s="44">
        <v>42381</v>
      </c>
      <c r="C2672" s="42"/>
      <c r="D2672" s="42"/>
      <c r="E2672" s="42"/>
      <c r="F2672" s="40"/>
      <c r="G2672" s="40"/>
      <c r="H2672" s="40"/>
      <c r="I2672" s="40"/>
    </row>
    <row r="2673" spans="2:9">
      <c r="B2673" s="44">
        <v>42382</v>
      </c>
      <c r="C2673" s="42"/>
      <c r="D2673" s="42"/>
      <c r="E2673" s="42"/>
      <c r="F2673" s="40"/>
      <c r="G2673" s="40"/>
      <c r="H2673" s="40"/>
      <c r="I2673" s="40"/>
    </row>
    <row r="2674" spans="2:9">
      <c r="B2674" s="44">
        <v>42383</v>
      </c>
      <c r="C2674" s="42"/>
      <c r="D2674" s="42"/>
      <c r="E2674" s="42"/>
      <c r="F2674" s="40"/>
      <c r="G2674" s="40"/>
      <c r="H2674" s="40"/>
      <c r="I2674" s="40"/>
    </row>
    <row r="2675" spans="2:9">
      <c r="B2675" s="44">
        <v>42384</v>
      </c>
      <c r="C2675" s="42"/>
      <c r="D2675" s="42"/>
      <c r="E2675" s="42"/>
      <c r="F2675" s="40"/>
      <c r="G2675" s="40"/>
      <c r="H2675" s="40"/>
      <c r="I2675" s="40"/>
    </row>
    <row r="2676" spans="2:9">
      <c r="B2676" s="44">
        <v>42385</v>
      </c>
      <c r="C2676" s="42"/>
      <c r="D2676" s="42"/>
      <c r="E2676" s="42"/>
      <c r="F2676" s="40"/>
      <c r="G2676" s="40"/>
      <c r="H2676" s="40"/>
      <c r="I2676" s="40"/>
    </row>
    <row r="2677" spans="2:9">
      <c r="B2677" s="44">
        <v>42386</v>
      </c>
      <c r="C2677" s="42"/>
      <c r="D2677" s="42"/>
      <c r="E2677" s="42"/>
      <c r="F2677" s="40"/>
      <c r="G2677" s="40"/>
      <c r="H2677" s="40"/>
      <c r="I2677" s="40"/>
    </row>
    <row r="2678" spans="2:9">
      <c r="B2678" s="44">
        <v>42387</v>
      </c>
      <c r="C2678" s="42"/>
      <c r="D2678" s="42"/>
      <c r="E2678" s="42"/>
      <c r="F2678" s="40"/>
      <c r="G2678" s="40"/>
      <c r="H2678" s="40"/>
      <c r="I2678" s="40"/>
    </row>
    <row r="2679" spans="2:9">
      <c r="B2679" s="44">
        <v>42388</v>
      </c>
      <c r="C2679" s="42"/>
      <c r="D2679" s="42"/>
      <c r="E2679" s="42"/>
      <c r="F2679" s="40"/>
      <c r="G2679" s="40"/>
      <c r="H2679" s="40"/>
      <c r="I2679" s="40"/>
    </row>
    <row r="2680" spans="2:9">
      <c r="B2680" s="44">
        <v>42389</v>
      </c>
      <c r="C2680" s="42"/>
      <c r="D2680" s="42"/>
      <c r="E2680" s="42"/>
      <c r="F2680" s="40"/>
      <c r="G2680" s="40"/>
      <c r="H2680" s="40"/>
      <c r="I2680" s="40"/>
    </row>
    <row r="2681" spans="2:9">
      <c r="B2681" s="44">
        <v>42390</v>
      </c>
      <c r="C2681" s="42"/>
      <c r="D2681" s="42"/>
      <c r="E2681" s="42"/>
      <c r="F2681" s="40"/>
      <c r="G2681" s="40"/>
      <c r="H2681" s="40"/>
      <c r="I2681" s="40"/>
    </row>
    <row r="2682" spans="2:9">
      <c r="B2682" s="44">
        <v>42391</v>
      </c>
      <c r="C2682" s="42"/>
      <c r="D2682" s="42"/>
      <c r="E2682" s="42"/>
      <c r="F2682" s="40"/>
      <c r="G2682" s="40"/>
      <c r="H2682" s="40"/>
      <c r="I2682" s="40"/>
    </row>
    <row r="2683" spans="2:9">
      <c r="B2683" s="44">
        <v>42392</v>
      </c>
      <c r="C2683" s="42"/>
      <c r="D2683" s="42"/>
      <c r="E2683" s="42"/>
      <c r="F2683" s="40"/>
      <c r="G2683" s="40"/>
      <c r="H2683" s="40"/>
      <c r="I2683" s="40"/>
    </row>
    <row r="2684" spans="2:9">
      <c r="B2684" s="44">
        <v>42393</v>
      </c>
      <c r="C2684" s="42"/>
      <c r="D2684" s="42"/>
      <c r="E2684" s="42"/>
      <c r="F2684" s="40"/>
      <c r="G2684" s="40"/>
      <c r="H2684" s="40"/>
      <c r="I2684" s="40"/>
    </row>
    <row r="2685" spans="2:9">
      <c r="B2685" s="44">
        <v>42394</v>
      </c>
      <c r="C2685" s="42"/>
      <c r="D2685" s="42"/>
      <c r="E2685" s="42"/>
      <c r="F2685" s="40"/>
      <c r="G2685" s="40"/>
      <c r="H2685" s="40"/>
      <c r="I2685" s="40"/>
    </row>
    <row r="2686" spans="2:9">
      <c r="B2686" s="44">
        <v>42395</v>
      </c>
      <c r="C2686" s="42"/>
      <c r="D2686" s="42"/>
      <c r="E2686" s="42"/>
      <c r="F2686" s="40"/>
      <c r="G2686" s="40"/>
      <c r="H2686" s="40"/>
      <c r="I2686" s="40"/>
    </row>
    <row r="2687" spans="2:9">
      <c r="B2687" s="44">
        <v>42396</v>
      </c>
      <c r="C2687" s="42"/>
      <c r="D2687" s="42"/>
      <c r="E2687" s="42"/>
      <c r="F2687" s="40"/>
      <c r="G2687" s="40"/>
      <c r="H2687" s="40"/>
      <c r="I2687" s="40"/>
    </row>
    <row r="2688" spans="2:9">
      <c r="B2688" s="44">
        <v>42397</v>
      </c>
      <c r="C2688" s="42"/>
      <c r="D2688" s="42"/>
      <c r="E2688" s="42"/>
      <c r="F2688" s="40"/>
      <c r="G2688" s="40"/>
      <c r="H2688" s="40"/>
      <c r="I2688" s="40"/>
    </row>
    <row r="2689" spans="2:9">
      <c r="B2689" s="44">
        <v>42398</v>
      </c>
      <c r="C2689" s="42"/>
      <c r="D2689" s="42"/>
      <c r="E2689" s="42"/>
      <c r="F2689" s="40"/>
      <c r="G2689" s="40"/>
      <c r="H2689" s="40"/>
      <c r="I2689" s="40"/>
    </row>
    <row r="2690" spans="2:9">
      <c r="B2690" s="44">
        <v>42399</v>
      </c>
      <c r="C2690" s="42"/>
      <c r="D2690" s="42"/>
      <c r="E2690" s="42"/>
      <c r="F2690" s="40"/>
      <c r="G2690" s="40"/>
      <c r="H2690" s="40"/>
      <c r="I2690" s="40"/>
    </row>
    <row r="2691" spans="2:9">
      <c r="B2691" s="44">
        <v>42400</v>
      </c>
      <c r="C2691" s="42"/>
      <c r="D2691" s="42"/>
      <c r="E2691" s="42"/>
      <c r="F2691" s="40"/>
      <c r="G2691" s="40"/>
      <c r="H2691" s="40"/>
      <c r="I2691" s="40"/>
    </row>
    <row r="2692" spans="2:9">
      <c r="B2692" s="44">
        <v>42401</v>
      </c>
      <c r="C2692" s="42"/>
      <c r="D2692" s="42"/>
      <c r="E2692" s="42"/>
      <c r="F2692" s="40"/>
      <c r="G2692" s="40"/>
      <c r="H2692" s="40"/>
      <c r="I2692" s="40"/>
    </row>
    <row r="2693" spans="2:9">
      <c r="B2693" s="44">
        <v>42402</v>
      </c>
      <c r="C2693" s="42"/>
      <c r="D2693" s="42"/>
      <c r="E2693" s="42"/>
      <c r="F2693" s="40"/>
      <c r="G2693" s="40"/>
      <c r="H2693" s="40"/>
      <c r="I2693" s="40"/>
    </row>
    <row r="2694" spans="2:9">
      <c r="B2694" s="44">
        <v>42403</v>
      </c>
      <c r="C2694" s="42"/>
      <c r="D2694" s="42"/>
      <c r="E2694" s="42"/>
      <c r="F2694" s="40"/>
      <c r="G2694" s="40"/>
      <c r="H2694" s="40"/>
      <c r="I2694" s="40"/>
    </row>
    <row r="2695" spans="2:9">
      <c r="B2695" s="44">
        <v>42404</v>
      </c>
      <c r="C2695" s="42"/>
      <c r="D2695" s="42"/>
      <c r="E2695" s="42"/>
      <c r="F2695" s="40"/>
      <c r="G2695" s="40"/>
      <c r="H2695" s="40"/>
      <c r="I2695" s="40"/>
    </row>
    <row r="2696" spans="2:9">
      <c r="B2696" s="44">
        <v>42405</v>
      </c>
      <c r="C2696" s="42"/>
      <c r="D2696" s="42"/>
      <c r="E2696" s="42"/>
      <c r="F2696" s="40"/>
      <c r="G2696" s="40"/>
      <c r="H2696" s="40"/>
      <c r="I2696" s="40"/>
    </row>
    <row r="2697" spans="2:9">
      <c r="B2697" s="44">
        <v>42406</v>
      </c>
      <c r="C2697" s="42"/>
      <c r="D2697" s="42"/>
      <c r="E2697" s="42"/>
      <c r="F2697" s="40"/>
      <c r="G2697" s="40"/>
      <c r="H2697" s="40"/>
      <c r="I2697" s="40"/>
    </row>
    <row r="2698" spans="2:9">
      <c r="B2698" s="44">
        <v>42407</v>
      </c>
      <c r="C2698" s="42"/>
      <c r="D2698" s="42"/>
      <c r="E2698" s="42"/>
      <c r="F2698" s="40"/>
      <c r="G2698" s="40"/>
      <c r="H2698" s="40"/>
      <c r="I2698" s="40"/>
    </row>
    <row r="2699" spans="2:9">
      <c r="B2699" s="44">
        <v>42408</v>
      </c>
      <c r="C2699" s="42"/>
      <c r="D2699" s="42"/>
      <c r="E2699" s="42"/>
      <c r="F2699" s="40"/>
      <c r="G2699" s="40"/>
      <c r="H2699" s="40"/>
      <c r="I2699" s="40"/>
    </row>
    <row r="2700" spans="2:9">
      <c r="B2700" s="44">
        <v>42409</v>
      </c>
      <c r="C2700" s="42"/>
      <c r="D2700" s="42"/>
      <c r="E2700" s="42"/>
      <c r="F2700" s="40"/>
      <c r="G2700" s="40"/>
      <c r="H2700" s="40"/>
      <c r="I2700" s="40"/>
    </row>
    <row r="2701" spans="2:9">
      <c r="B2701" s="44">
        <v>42410</v>
      </c>
      <c r="C2701" s="42"/>
      <c r="D2701" s="42"/>
      <c r="E2701" s="42"/>
      <c r="F2701" s="40"/>
      <c r="G2701" s="40"/>
      <c r="H2701" s="40"/>
      <c r="I2701" s="40"/>
    </row>
    <row r="2702" spans="2:9">
      <c r="B2702" s="44">
        <v>42411</v>
      </c>
      <c r="C2702" s="42"/>
      <c r="D2702" s="42"/>
      <c r="E2702" s="42"/>
      <c r="F2702" s="40"/>
      <c r="G2702" s="40"/>
      <c r="H2702" s="40"/>
      <c r="I2702" s="40"/>
    </row>
    <row r="2703" spans="2:9">
      <c r="B2703" s="44">
        <v>42412</v>
      </c>
      <c r="C2703" s="42"/>
      <c r="D2703" s="42"/>
      <c r="E2703" s="42"/>
      <c r="F2703" s="40"/>
      <c r="G2703" s="40"/>
      <c r="H2703" s="40"/>
      <c r="I2703" s="40"/>
    </row>
    <row r="2704" spans="2:9">
      <c r="B2704" s="44">
        <v>42413</v>
      </c>
      <c r="C2704" s="42"/>
      <c r="D2704" s="42"/>
      <c r="E2704" s="42"/>
      <c r="F2704" s="40"/>
      <c r="G2704" s="40"/>
      <c r="H2704" s="40"/>
      <c r="I2704" s="40"/>
    </row>
    <row r="2705" spans="2:9">
      <c r="B2705" s="44">
        <v>42414</v>
      </c>
      <c r="C2705" s="42"/>
      <c r="D2705" s="42"/>
      <c r="E2705" s="42"/>
      <c r="F2705" s="40"/>
      <c r="G2705" s="40"/>
      <c r="H2705" s="40"/>
      <c r="I2705" s="40"/>
    </row>
    <row r="2706" spans="2:9">
      <c r="B2706" s="44">
        <v>42415</v>
      </c>
      <c r="C2706" s="42"/>
      <c r="D2706" s="42"/>
      <c r="E2706" s="42"/>
      <c r="F2706" s="40"/>
      <c r="G2706" s="40"/>
      <c r="H2706" s="40"/>
      <c r="I2706" s="40"/>
    </row>
    <row r="2707" spans="2:9">
      <c r="B2707" s="44">
        <v>42416</v>
      </c>
      <c r="C2707" s="42"/>
      <c r="D2707" s="42"/>
      <c r="E2707" s="42"/>
      <c r="F2707" s="40"/>
      <c r="G2707" s="40"/>
      <c r="H2707" s="40"/>
      <c r="I2707" s="40"/>
    </row>
    <row r="2708" spans="2:9">
      <c r="B2708" s="44">
        <v>42417</v>
      </c>
      <c r="C2708" s="42"/>
      <c r="D2708" s="42"/>
      <c r="E2708" s="42"/>
      <c r="F2708" s="40"/>
      <c r="G2708" s="40"/>
      <c r="H2708" s="40"/>
      <c r="I2708" s="40"/>
    </row>
    <row r="2709" spans="2:9">
      <c r="B2709" s="44">
        <v>42418</v>
      </c>
      <c r="C2709" s="42"/>
      <c r="D2709" s="42"/>
      <c r="E2709" s="42"/>
      <c r="F2709" s="40"/>
      <c r="G2709" s="40"/>
      <c r="H2709" s="40"/>
      <c r="I2709" s="40"/>
    </row>
    <row r="2710" spans="2:9">
      <c r="B2710" s="44">
        <v>42419</v>
      </c>
      <c r="C2710" s="42"/>
      <c r="D2710" s="42"/>
      <c r="E2710" s="42"/>
      <c r="F2710" s="40"/>
      <c r="G2710" s="40"/>
      <c r="H2710" s="40"/>
      <c r="I2710" s="40"/>
    </row>
    <row r="2711" spans="2:9">
      <c r="B2711" s="44">
        <v>42420</v>
      </c>
      <c r="C2711" s="42"/>
      <c r="D2711" s="42"/>
      <c r="E2711" s="42"/>
      <c r="F2711" s="40"/>
      <c r="G2711" s="40"/>
      <c r="H2711" s="40"/>
      <c r="I2711" s="40"/>
    </row>
    <row r="2712" spans="2:9">
      <c r="B2712" s="44">
        <v>42421</v>
      </c>
      <c r="C2712" s="42"/>
      <c r="D2712" s="42"/>
      <c r="E2712" s="42"/>
      <c r="F2712" s="40"/>
      <c r="G2712" s="40"/>
      <c r="H2712" s="40"/>
      <c r="I2712" s="40"/>
    </row>
    <row r="2713" spans="2:9">
      <c r="B2713" s="44">
        <v>42422</v>
      </c>
      <c r="C2713" s="42"/>
      <c r="D2713" s="42"/>
      <c r="E2713" s="42"/>
      <c r="F2713" s="40"/>
      <c r="G2713" s="40"/>
      <c r="H2713" s="40"/>
      <c r="I2713" s="40"/>
    </row>
    <row r="2714" spans="2:9">
      <c r="B2714" s="44">
        <v>42423</v>
      </c>
      <c r="C2714" s="42"/>
      <c r="D2714" s="42"/>
      <c r="E2714" s="42"/>
      <c r="F2714" s="40"/>
      <c r="G2714" s="40"/>
      <c r="H2714" s="40"/>
      <c r="I2714" s="40"/>
    </row>
    <row r="2715" spans="2:9">
      <c r="B2715" s="44">
        <v>42424</v>
      </c>
      <c r="C2715" s="42"/>
      <c r="D2715" s="42"/>
      <c r="E2715" s="42"/>
      <c r="F2715" s="40"/>
      <c r="G2715" s="40"/>
      <c r="H2715" s="40"/>
      <c r="I2715" s="40"/>
    </row>
    <row r="2716" spans="2:9">
      <c r="B2716" s="44">
        <v>42425</v>
      </c>
      <c r="C2716" s="42"/>
      <c r="D2716" s="42"/>
      <c r="E2716" s="42"/>
      <c r="F2716" s="40"/>
      <c r="G2716" s="40"/>
      <c r="H2716" s="40"/>
      <c r="I2716" s="40"/>
    </row>
    <row r="2717" spans="2:9">
      <c r="B2717" s="44">
        <v>42426</v>
      </c>
      <c r="C2717" s="42"/>
      <c r="D2717" s="42"/>
      <c r="E2717" s="42"/>
      <c r="F2717" s="40"/>
      <c r="G2717" s="40"/>
      <c r="H2717" s="40"/>
      <c r="I2717" s="40"/>
    </row>
    <row r="2718" spans="2:9">
      <c r="B2718" s="44">
        <v>42427</v>
      </c>
      <c r="C2718" s="42"/>
      <c r="D2718" s="42"/>
      <c r="E2718" s="42"/>
      <c r="F2718" s="40"/>
      <c r="G2718" s="40"/>
      <c r="H2718" s="40"/>
      <c r="I2718" s="40"/>
    </row>
    <row r="2719" spans="2:9">
      <c r="B2719" s="44">
        <v>42428</v>
      </c>
      <c r="C2719" s="42"/>
      <c r="D2719" s="42"/>
      <c r="E2719" s="42"/>
      <c r="F2719" s="40"/>
      <c r="G2719" s="40"/>
      <c r="H2719" s="40"/>
      <c r="I2719" s="40"/>
    </row>
    <row r="2720" spans="2:9">
      <c r="B2720" s="44">
        <v>42429</v>
      </c>
      <c r="C2720" s="42"/>
      <c r="D2720" s="42"/>
      <c r="E2720" s="42"/>
      <c r="F2720" s="40"/>
      <c r="G2720" s="40"/>
      <c r="H2720" s="40"/>
      <c r="I2720" s="40"/>
    </row>
    <row r="2721" spans="2:9">
      <c r="B2721" s="44">
        <v>42430</v>
      </c>
      <c r="C2721" s="42"/>
      <c r="D2721" s="42"/>
      <c r="E2721" s="42"/>
      <c r="F2721" s="40"/>
      <c r="G2721" s="40"/>
      <c r="H2721" s="40"/>
      <c r="I2721" s="40"/>
    </row>
    <row r="2722" spans="2:9">
      <c r="B2722" s="44">
        <v>42431</v>
      </c>
      <c r="C2722" s="42"/>
      <c r="D2722" s="42"/>
      <c r="E2722" s="42"/>
      <c r="F2722" s="40"/>
      <c r="G2722" s="40"/>
      <c r="H2722" s="40"/>
      <c r="I2722" s="40"/>
    </row>
    <row r="2723" spans="2:9">
      <c r="B2723" s="44">
        <v>42432</v>
      </c>
      <c r="C2723" s="42"/>
      <c r="D2723" s="42"/>
      <c r="E2723" s="42"/>
      <c r="F2723" s="40"/>
      <c r="G2723" s="40"/>
      <c r="H2723" s="40"/>
      <c r="I2723" s="40"/>
    </row>
    <row r="2724" spans="2:9">
      <c r="B2724" s="44">
        <v>42433</v>
      </c>
      <c r="C2724" s="42"/>
      <c r="D2724" s="42"/>
      <c r="E2724" s="42"/>
      <c r="F2724" s="40"/>
      <c r="G2724" s="40"/>
      <c r="H2724" s="40"/>
      <c r="I2724" s="40"/>
    </row>
    <row r="2725" spans="2:9">
      <c r="B2725" s="44">
        <v>42434</v>
      </c>
      <c r="C2725" s="42"/>
      <c r="D2725" s="42"/>
      <c r="E2725" s="42"/>
      <c r="F2725" s="40"/>
      <c r="G2725" s="40"/>
      <c r="H2725" s="40"/>
      <c r="I2725" s="40"/>
    </row>
    <row r="2726" spans="2:9">
      <c r="B2726" s="44">
        <v>42435</v>
      </c>
      <c r="C2726" s="42"/>
      <c r="D2726" s="42"/>
      <c r="E2726" s="42"/>
      <c r="F2726" s="40"/>
      <c r="G2726" s="40"/>
      <c r="H2726" s="40"/>
      <c r="I2726" s="40"/>
    </row>
    <row r="2727" spans="2:9">
      <c r="B2727" s="44">
        <v>42436</v>
      </c>
      <c r="C2727" s="42"/>
      <c r="D2727" s="42"/>
      <c r="E2727" s="42"/>
      <c r="F2727" s="40"/>
      <c r="G2727" s="40"/>
      <c r="H2727" s="40"/>
      <c r="I2727" s="40"/>
    </row>
    <row r="2728" spans="2:9">
      <c r="B2728" s="44">
        <v>42437</v>
      </c>
      <c r="C2728" s="42"/>
      <c r="D2728" s="42"/>
      <c r="E2728" s="42"/>
      <c r="F2728" s="40"/>
      <c r="G2728" s="40"/>
      <c r="H2728" s="40"/>
      <c r="I2728" s="40"/>
    </row>
    <row r="2729" spans="2:9">
      <c r="B2729" s="44">
        <v>42438</v>
      </c>
      <c r="C2729" s="42"/>
      <c r="D2729" s="42"/>
      <c r="E2729" s="42"/>
      <c r="F2729" s="40"/>
      <c r="G2729" s="40"/>
      <c r="H2729" s="40"/>
      <c r="I2729" s="40"/>
    </row>
    <row r="2730" spans="2:9">
      <c r="B2730" s="44">
        <v>42439</v>
      </c>
      <c r="C2730" s="42"/>
      <c r="D2730" s="42"/>
      <c r="E2730" s="42"/>
      <c r="F2730" s="40"/>
      <c r="G2730" s="40"/>
      <c r="H2730" s="40"/>
      <c r="I2730" s="40"/>
    </row>
    <row r="2731" spans="2:9">
      <c r="B2731" s="44">
        <v>42440</v>
      </c>
      <c r="C2731" s="42"/>
      <c r="D2731" s="42"/>
      <c r="E2731" s="42"/>
      <c r="F2731" s="40"/>
      <c r="G2731" s="40"/>
      <c r="H2731" s="40"/>
      <c r="I2731" s="40"/>
    </row>
    <row r="2732" spans="2:9">
      <c r="B2732" s="44">
        <v>42441</v>
      </c>
      <c r="C2732" s="42"/>
      <c r="D2732" s="42"/>
      <c r="E2732" s="42"/>
      <c r="F2732" s="40"/>
      <c r="G2732" s="40"/>
      <c r="H2732" s="40"/>
      <c r="I2732" s="40"/>
    </row>
    <row r="2733" spans="2:9">
      <c r="B2733" s="44">
        <v>42442</v>
      </c>
      <c r="C2733" s="42"/>
      <c r="D2733" s="42"/>
      <c r="E2733" s="42"/>
      <c r="F2733" s="40"/>
      <c r="G2733" s="40"/>
      <c r="H2733" s="40"/>
      <c r="I2733" s="40"/>
    </row>
    <row r="2734" spans="2:9">
      <c r="B2734" s="44">
        <v>42443</v>
      </c>
      <c r="C2734" s="42"/>
      <c r="D2734" s="42"/>
      <c r="E2734" s="42"/>
      <c r="F2734" s="40"/>
      <c r="G2734" s="40"/>
      <c r="H2734" s="40"/>
      <c r="I2734" s="40"/>
    </row>
    <row r="2735" spans="2:9">
      <c r="B2735" s="44">
        <v>42444</v>
      </c>
      <c r="C2735" s="42"/>
      <c r="D2735" s="42"/>
      <c r="E2735" s="42"/>
      <c r="F2735" s="40"/>
      <c r="G2735" s="40"/>
      <c r="H2735" s="40"/>
      <c r="I2735" s="40"/>
    </row>
    <row r="2736" spans="2:9">
      <c r="B2736" s="44">
        <v>42445</v>
      </c>
      <c r="C2736" s="42"/>
      <c r="D2736" s="42"/>
      <c r="E2736" s="42"/>
      <c r="F2736" s="40"/>
      <c r="G2736" s="40"/>
      <c r="H2736" s="40"/>
      <c r="I2736" s="40"/>
    </row>
    <row r="2737" spans="2:9">
      <c r="B2737" s="44">
        <v>42446</v>
      </c>
      <c r="C2737" s="42"/>
      <c r="D2737" s="42"/>
      <c r="E2737" s="42"/>
      <c r="F2737" s="40"/>
      <c r="G2737" s="40"/>
      <c r="H2737" s="40"/>
      <c r="I2737" s="40"/>
    </row>
    <row r="2738" spans="2:9">
      <c r="B2738" s="44">
        <v>42447</v>
      </c>
      <c r="C2738" s="42"/>
      <c r="D2738" s="42"/>
      <c r="E2738" s="42"/>
      <c r="F2738" s="40"/>
      <c r="G2738" s="40"/>
      <c r="H2738" s="40"/>
      <c r="I2738" s="40"/>
    </row>
    <row r="2739" spans="2:9">
      <c r="B2739" s="44">
        <v>42448</v>
      </c>
      <c r="C2739" s="42"/>
      <c r="D2739" s="42"/>
      <c r="E2739" s="42"/>
      <c r="F2739" s="40"/>
      <c r="G2739" s="40"/>
      <c r="H2739" s="40"/>
      <c r="I2739" s="40"/>
    </row>
    <row r="2740" spans="2:9">
      <c r="B2740" s="44">
        <v>42449</v>
      </c>
      <c r="C2740" s="42"/>
      <c r="D2740" s="42"/>
      <c r="E2740" s="42"/>
      <c r="F2740" s="40"/>
      <c r="G2740" s="40"/>
      <c r="H2740" s="40"/>
      <c r="I2740" s="40"/>
    </row>
    <row r="2741" spans="2:9">
      <c r="B2741" s="44">
        <v>42450</v>
      </c>
      <c r="C2741" s="42"/>
      <c r="D2741" s="42"/>
      <c r="E2741" s="42"/>
      <c r="F2741" s="40"/>
      <c r="G2741" s="40"/>
      <c r="H2741" s="40"/>
      <c r="I2741" s="40"/>
    </row>
    <row r="2742" spans="2:9">
      <c r="B2742" s="44">
        <v>42451</v>
      </c>
      <c r="C2742" s="42"/>
      <c r="D2742" s="42"/>
      <c r="E2742" s="42"/>
      <c r="F2742" s="40"/>
      <c r="G2742" s="40"/>
      <c r="H2742" s="40"/>
      <c r="I2742" s="40"/>
    </row>
    <row r="2743" spans="2:9">
      <c r="B2743" s="44">
        <v>42452</v>
      </c>
      <c r="C2743" s="42"/>
      <c r="D2743" s="42"/>
      <c r="E2743" s="42"/>
      <c r="F2743" s="40"/>
      <c r="G2743" s="40"/>
      <c r="H2743" s="40"/>
      <c r="I2743" s="40"/>
    </row>
    <row r="2744" spans="2:9">
      <c r="B2744" s="44">
        <v>42453</v>
      </c>
      <c r="C2744" s="42"/>
      <c r="D2744" s="42"/>
      <c r="E2744" s="42"/>
      <c r="F2744" s="40"/>
      <c r="G2744" s="40"/>
      <c r="H2744" s="40"/>
      <c r="I2744" s="40"/>
    </row>
    <row r="2745" spans="2:9">
      <c r="B2745" s="44">
        <v>42454</v>
      </c>
      <c r="C2745" s="42"/>
      <c r="D2745" s="42"/>
      <c r="E2745" s="42"/>
      <c r="F2745" s="40"/>
      <c r="G2745" s="40"/>
      <c r="H2745" s="40"/>
      <c r="I2745" s="40"/>
    </row>
    <row r="2746" spans="2:9">
      <c r="B2746" s="44">
        <v>42455</v>
      </c>
      <c r="C2746" s="42"/>
      <c r="D2746" s="42"/>
      <c r="E2746" s="42"/>
      <c r="F2746" s="40"/>
      <c r="G2746" s="40"/>
      <c r="H2746" s="40"/>
      <c r="I2746" s="40"/>
    </row>
    <row r="2747" spans="2:9">
      <c r="B2747" s="44">
        <v>42456</v>
      </c>
      <c r="C2747" s="42"/>
      <c r="D2747" s="42"/>
      <c r="E2747" s="42"/>
      <c r="F2747" s="40"/>
      <c r="G2747" s="40"/>
      <c r="H2747" s="40"/>
      <c r="I2747" s="40"/>
    </row>
    <row r="2748" spans="2:9">
      <c r="B2748" s="44">
        <v>42457</v>
      </c>
      <c r="C2748" s="42"/>
      <c r="D2748" s="42"/>
      <c r="E2748" s="42"/>
      <c r="F2748" s="40"/>
      <c r="G2748" s="40"/>
      <c r="H2748" s="40"/>
      <c r="I2748" s="40"/>
    </row>
    <row r="2749" spans="2:9">
      <c r="B2749" s="44">
        <v>42458</v>
      </c>
      <c r="C2749" s="42"/>
      <c r="D2749" s="42"/>
      <c r="E2749" s="42"/>
      <c r="F2749" s="40"/>
      <c r="G2749" s="40"/>
      <c r="H2749" s="40"/>
      <c r="I2749" s="40"/>
    </row>
    <row r="2750" spans="2:9">
      <c r="B2750" s="44">
        <v>42459</v>
      </c>
      <c r="C2750" s="42"/>
      <c r="D2750" s="42"/>
      <c r="E2750" s="42"/>
      <c r="F2750" s="40"/>
      <c r="G2750" s="40"/>
      <c r="H2750" s="40"/>
      <c r="I2750" s="40"/>
    </row>
    <row r="2751" spans="2:9">
      <c r="B2751" s="44">
        <v>42460</v>
      </c>
      <c r="C2751" s="42"/>
      <c r="D2751" s="42"/>
      <c r="E2751" s="42"/>
      <c r="F2751" s="40"/>
      <c r="G2751" s="40"/>
      <c r="H2751" s="40"/>
      <c r="I2751" s="40"/>
    </row>
    <row r="2752" spans="2:9">
      <c r="B2752" s="44">
        <v>42461</v>
      </c>
      <c r="C2752" s="42"/>
      <c r="D2752" s="42"/>
      <c r="E2752" s="42"/>
      <c r="F2752" s="40"/>
      <c r="G2752" s="40"/>
      <c r="H2752" s="40"/>
      <c r="I2752" s="40"/>
    </row>
    <row r="2753" spans="2:9">
      <c r="B2753" s="44">
        <v>42462</v>
      </c>
      <c r="C2753" s="42"/>
      <c r="D2753" s="42"/>
      <c r="E2753" s="42"/>
      <c r="F2753" s="40"/>
      <c r="G2753" s="40"/>
      <c r="H2753" s="40"/>
      <c r="I2753" s="40"/>
    </row>
    <row r="2754" spans="2:9">
      <c r="B2754" s="44">
        <v>42463</v>
      </c>
      <c r="C2754" s="42"/>
      <c r="D2754" s="42"/>
      <c r="E2754" s="42"/>
      <c r="F2754" s="40"/>
      <c r="G2754" s="40"/>
      <c r="H2754" s="40"/>
      <c r="I2754" s="40"/>
    </row>
    <row r="2755" spans="2:9">
      <c r="B2755" s="44">
        <v>42464</v>
      </c>
      <c r="C2755" s="42"/>
      <c r="D2755" s="42"/>
      <c r="E2755" s="42"/>
      <c r="F2755" s="40"/>
      <c r="G2755" s="40"/>
      <c r="H2755" s="40"/>
      <c r="I2755" s="40"/>
    </row>
    <row r="2756" spans="2:9">
      <c r="B2756" s="44">
        <v>42465</v>
      </c>
      <c r="C2756" s="42"/>
      <c r="D2756" s="42"/>
      <c r="E2756" s="42"/>
      <c r="F2756" s="40"/>
      <c r="G2756" s="40"/>
      <c r="H2756" s="40"/>
      <c r="I2756" s="40"/>
    </row>
    <row r="2757" spans="2:9">
      <c r="B2757" s="44">
        <v>42466</v>
      </c>
      <c r="C2757" s="42"/>
      <c r="D2757" s="42"/>
      <c r="E2757" s="42"/>
      <c r="F2757" s="40"/>
      <c r="G2757" s="40"/>
      <c r="H2757" s="40"/>
      <c r="I2757" s="40"/>
    </row>
    <row r="2758" spans="2:9">
      <c r="B2758" s="44">
        <v>42467</v>
      </c>
      <c r="C2758" s="42"/>
      <c r="D2758" s="42"/>
      <c r="E2758" s="42"/>
      <c r="F2758" s="40"/>
      <c r="G2758" s="40"/>
      <c r="H2758" s="40"/>
      <c r="I2758" s="40"/>
    </row>
    <row r="2759" spans="2:9">
      <c r="B2759" s="44">
        <v>42468</v>
      </c>
      <c r="C2759" s="42"/>
      <c r="D2759" s="42"/>
      <c r="E2759" s="42"/>
      <c r="F2759" s="40"/>
      <c r="G2759" s="40"/>
      <c r="H2759" s="40"/>
      <c r="I2759" s="40"/>
    </row>
    <row r="2760" spans="2:9">
      <c r="B2760" s="44">
        <v>42469</v>
      </c>
      <c r="C2760" s="42"/>
      <c r="D2760" s="42"/>
      <c r="E2760" s="42"/>
      <c r="F2760" s="40"/>
      <c r="G2760" s="40"/>
      <c r="H2760" s="40"/>
      <c r="I2760" s="40"/>
    </row>
    <row r="2761" spans="2:9">
      <c r="B2761" s="44">
        <v>42470</v>
      </c>
      <c r="C2761" s="42"/>
      <c r="D2761" s="42"/>
      <c r="E2761" s="42"/>
      <c r="F2761" s="40"/>
      <c r="G2761" s="40"/>
      <c r="H2761" s="40"/>
      <c r="I2761" s="40"/>
    </row>
    <row r="2762" spans="2:9">
      <c r="B2762" s="44">
        <v>42471</v>
      </c>
      <c r="C2762" s="42"/>
      <c r="D2762" s="42"/>
      <c r="E2762" s="42"/>
      <c r="F2762" s="40"/>
      <c r="G2762" s="40"/>
      <c r="H2762" s="40"/>
      <c r="I2762" s="40"/>
    </row>
    <row r="2763" spans="2:9">
      <c r="B2763" s="44">
        <v>42472</v>
      </c>
      <c r="C2763" s="42"/>
      <c r="D2763" s="42"/>
      <c r="E2763" s="42"/>
      <c r="F2763" s="40"/>
      <c r="G2763" s="40"/>
      <c r="H2763" s="40"/>
      <c r="I2763" s="40"/>
    </row>
    <row r="2764" spans="2:9">
      <c r="B2764" s="44">
        <v>42473</v>
      </c>
      <c r="C2764" s="42"/>
      <c r="D2764" s="42"/>
      <c r="E2764" s="42"/>
      <c r="F2764" s="40"/>
      <c r="G2764" s="40"/>
      <c r="H2764" s="40"/>
      <c r="I2764" s="40"/>
    </row>
    <row r="2765" spans="2:9">
      <c r="B2765" s="44">
        <v>42474</v>
      </c>
      <c r="C2765" s="42"/>
      <c r="D2765" s="42"/>
      <c r="E2765" s="42"/>
      <c r="F2765" s="40"/>
      <c r="G2765" s="40"/>
      <c r="H2765" s="40"/>
      <c r="I2765" s="40"/>
    </row>
    <row r="2766" spans="2:9">
      <c r="B2766" s="44">
        <v>42475</v>
      </c>
      <c r="C2766" s="42"/>
      <c r="D2766" s="42"/>
      <c r="E2766" s="42"/>
      <c r="F2766" s="40"/>
      <c r="G2766" s="40"/>
      <c r="H2766" s="40"/>
      <c r="I2766" s="40"/>
    </row>
    <row r="2767" spans="2:9">
      <c r="B2767" s="44">
        <v>42476</v>
      </c>
      <c r="C2767" s="42"/>
      <c r="D2767" s="42"/>
      <c r="E2767" s="42"/>
      <c r="F2767" s="40"/>
      <c r="G2767" s="40"/>
      <c r="H2767" s="40"/>
      <c r="I2767" s="40"/>
    </row>
    <row r="2768" spans="2:9">
      <c r="B2768" s="44">
        <v>42477</v>
      </c>
      <c r="C2768" s="42"/>
      <c r="D2768" s="42"/>
      <c r="E2768" s="42"/>
      <c r="F2768" s="40"/>
      <c r="G2768" s="40"/>
      <c r="H2768" s="40"/>
      <c r="I2768" s="40"/>
    </row>
    <row r="2769" spans="2:9">
      <c r="B2769" s="44">
        <v>42478</v>
      </c>
      <c r="C2769" s="42"/>
      <c r="D2769" s="42"/>
      <c r="E2769" s="42"/>
      <c r="F2769" s="40"/>
      <c r="G2769" s="40"/>
      <c r="H2769" s="40"/>
      <c r="I2769" s="40"/>
    </row>
    <row r="2770" spans="2:9">
      <c r="B2770" s="44">
        <v>42479</v>
      </c>
      <c r="C2770" s="42"/>
      <c r="D2770" s="42"/>
      <c r="E2770" s="42"/>
      <c r="F2770" s="40"/>
      <c r="G2770" s="40"/>
      <c r="H2770" s="40"/>
      <c r="I2770" s="40"/>
    </row>
    <row r="2771" spans="2:9">
      <c r="B2771" s="44">
        <v>42480</v>
      </c>
      <c r="C2771" s="42"/>
      <c r="D2771" s="42"/>
      <c r="E2771" s="42"/>
      <c r="F2771" s="40"/>
      <c r="G2771" s="40"/>
      <c r="H2771" s="40"/>
      <c r="I2771" s="40"/>
    </row>
    <row r="2772" spans="2:9">
      <c r="B2772" s="44">
        <v>42481</v>
      </c>
      <c r="C2772" s="42"/>
      <c r="D2772" s="42"/>
      <c r="E2772" s="42"/>
      <c r="F2772" s="40"/>
      <c r="G2772" s="40"/>
      <c r="H2772" s="40"/>
      <c r="I2772" s="40"/>
    </row>
    <row r="2773" spans="2:9">
      <c r="B2773" s="44">
        <v>42482</v>
      </c>
      <c r="C2773" s="42"/>
      <c r="D2773" s="42"/>
      <c r="E2773" s="42"/>
      <c r="F2773" s="40"/>
      <c r="G2773" s="40"/>
      <c r="H2773" s="40"/>
      <c r="I2773" s="40"/>
    </row>
    <row r="2774" spans="2:9">
      <c r="B2774" s="44">
        <v>42483</v>
      </c>
      <c r="C2774" s="42"/>
      <c r="D2774" s="42"/>
      <c r="E2774" s="42"/>
      <c r="F2774" s="40"/>
      <c r="G2774" s="40"/>
      <c r="H2774" s="40"/>
      <c r="I2774" s="40"/>
    </row>
    <row r="2775" spans="2:9">
      <c r="B2775" s="44">
        <v>42484</v>
      </c>
      <c r="C2775" s="42"/>
      <c r="D2775" s="42"/>
      <c r="E2775" s="42"/>
      <c r="F2775" s="40"/>
      <c r="G2775" s="40"/>
      <c r="H2775" s="40"/>
      <c r="I2775" s="40"/>
    </row>
    <row r="2776" spans="2:9">
      <c r="B2776" s="44">
        <v>42485</v>
      </c>
      <c r="C2776" s="42"/>
      <c r="D2776" s="42"/>
      <c r="E2776" s="42"/>
      <c r="F2776" s="40"/>
      <c r="G2776" s="40"/>
      <c r="H2776" s="40"/>
      <c r="I2776" s="40"/>
    </row>
    <row r="2777" spans="2:9">
      <c r="B2777" s="44">
        <v>42486</v>
      </c>
      <c r="C2777" s="42"/>
      <c r="D2777" s="42"/>
      <c r="E2777" s="42"/>
      <c r="F2777" s="40"/>
      <c r="G2777" s="40"/>
      <c r="H2777" s="40"/>
      <c r="I2777" s="40"/>
    </row>
    <row r="2778" spans="2:9">
      <c r="B2778" s="44">
        <v>42487</v>
      </c>
      <c r="C2778" s="42"/>
      <c r="D2778" s="42"/>
      <c r="E2778" s="42"/>
      <c r="F2778" s="40"/>
      <c r="G2778" s="40"/>
      <c r="H2778" s="40"/>
      <c r="I2778" s="40"/>
    </row>
    <row r="2779" spans="2:9">
      <c r="B2779" s="44">
        <v>42488</v>
      </c>
      <c r="C2779" s="42"/>
      <c r="D2779" s="42"/>
      <c r="E2779" s="42"/>
      <c r="F2779" s="40"/>
      <c r="G2779" s="40"/>
      <c r="H2779" s="40"/>
      <c r="I2779" s="40"/>
    </row>
    <row r="2780" spans="2:9">
      <c r="B2780" s="44">
        <v>42489</v>
      </c>
      <c r="C2780" s="42"/>
      <c r="D2780" s="42"/>
      <c r="E2780" s="42"/>
      <c r="F2780" s="40"/>
      <c r="G2780" s="40"/>
      <c r="H2780" s="40"/>
      <c r="I2780" s="40"/>
    </row>
    <row r="2781" spans="2:9">
      <c r="B2781" s="44">
        <v>42490</v>
      </c>
      <c r="C2781" s="42"/>
      <c r="D2781" s="42"/>
      <c r="E2781" s="42"/>
      <c r="F2781" s="40"/>
      <c r="G2781" s="40"/>
      <c r="H2781" s="40"/>
      <c r="I2781" s="40"/>
    </row>
    <row r="2782" spans="2:9">
      <c r="B2782" s="44">
        <v>42491</v>
      </c>
      <c r="C2782" s="42"/>
      <c r="D2782" s="42"/>
      <c r="E2782" s="42"/>
      <c r="F2782" s="40"/>
      <c r="G2782" s="40"/>
      <c r="H2782" s="40"/>
      <c r="I2782" s="40"/>
    </row>
    <row r="2783" spans="2:9">
      <c r="B2783" s="44">
        <v>42492</v>
      </c>
      <c r="C2783" s="42"/>
      <c r="D2783" s="42"/>
      <c r="E2783" s="42"/>
      <c r="F2783" s="40"/>
      <c r="G2783" s="40"/>
      <c r="H2783" s="40"/>
      <c r="I2783" s="40"/>
    </row>
    <row r="2784" spans="2:9">
      <c r="B2784" s="44">
        <v>42493</v>
      </c>
      <c r="C2784" s="42"/>
      <c r="D2784" s="42"/>
      <c r="E2784" s="42"/>
      <c r="F2784" s="40"/>
      <c r="G2784" s="40"/>
      <c r="H2784" s="40"/>
      <c r="I2784" s="40"/>
    </row>
    <row r="2785" spans="2:9">
      <c r="B2785" s="44">
        <v>42494</v>
      </c>
      <c r="C2785" s="42"/>
      <c r="D2785" s="42"/>
      <c r="E2785" s="42"/>
      <c r="F2785" s="40"/>
      <c r="G2785" s="40"/>
      <c r="H2785" s="40"/>
      <c r="I2785" s="40"/>
    </row>
    <row r="2786" spans="2:9">
      <c r="B2786" s="44">
        <v>42495</v>
      </c>
      <c r="C2786" s="42"/>
      <c r="D2786" s="42"/>
      <c r="E2786" s="42"/>
      <c r="F2786" s="40"/>
      <c r="G2786" s="40"/>
      <c r="H2786" s="40"/>
      <c r="I2786" s="40"/>
    </row>
    <row r="2787" spans="2:9">
      <c r="B2787" s="44">
        <v>42496</v>
      </c>
      <c r="C2787" s="42"/>
      <c r="D2787" s="42"/>
      <c r="E2787" s="42"/>
      <c r="F2787" s="40"/>
      <c r="G2787" s="40"/>
      <c r="H2787" s="40"/>
      <c r="I2787" s="40"/>
    </row>
    <row r="2788" spans="2:9">
      <c r="B2788" s="44">
        <v>42497</v>
      </c>
      <c r="C2788" s="42"/>
      <c r="D2788" s="42"/>
      <c r="E2788" s="42"/>
      <c r="F2788" s="40"/>
      <c r="G2788" s="40"/>
      <c r="H2788" s="40"/>
      <c r="I2788" s="40"/>
    </row>
    <row r="2789" spans="2:9">
      <c r="B2789" s="44">
        <v>42498</v>
      </c>
      <c r="C2789" s="42"/>
      <c r="D2789" s="42"/>
      <c r="E2789" s="42"/>
      <c r="F2789" s="40"/>
      <c r="G2789" s="40"/>
      <c r="H2789" s="40"/>
      <c r="I2789" s="40"/>
    </row>
    <row r="2790" spans="2:9">
      <c r="B2790" s="44">
        <v>42499</v>
      </c>
      <c r="C2790" s="42"/>
      <c r="D2790" s="42"/>
      <c r="E2790" s="42"/>
      <c r="F2790" s="40"/>
      <c r="G2790" s="40"/>
      <c r="H2790" s="40"/>
      <c r="I2790" s="40"/>
    </row>
    <row r="2791" spans="2:9">
      <c r="B2791" s="44">
        <v>42500</v>
      </c>
      <c r="C2791" s="42"/>
      <c r="D2791" s="42"/>
      <c r="E2791" s="42"/>
      <c r="F2791" s="40"/>
      <c r="G2791" s="40"/>
      <c r="H2791" s="40"/>
      <c r="I2791" s="40"/>
    </row>
    <row r="2792" spans="2:9">
      <c r="B2792" s="44">
        <v>42501</v>
      </c>
      <c r="C2792" s="42"/>
      <c r="D2792" s="42"/>
      <c r="E2792" s="42"/>
      <c r="F2792" s="40"/>
      <c r="G2792" s="40"/>
      <c r="H2792" s="40"/>
      <c r="I2792" s="40"/>
    </row>
    <row r="2793" spans="2:9">
      <c r="B2793" s="44">
        <v>42502</v>
      </c>
      <c r="C2793" s="42"/>
      <c r="D2793" s="42"/>
      <c r="E2793" s="42"/>
      <c r="F2793" s="40"/>
      <c r="G2793" s="40"/>
      <c r="H2793" s="40"/>
      <c r="I2793" s="40"/>
    </row>
    <row r="2794" spans="2:9">
      <c r="B2794" s="44">
        <v>42503</v>
      </c>
      <c r="C2794" s="42"/>
      <c r="D2794" s="42"/>
      <c r="E2794" s="42"/>
      <c r="F2794" s="40"/>
      <c r="G2794" s="40"/>
      <c r="H2794" s="40"/>
      <c r="I2794" s="40"/>
    </row>
    <row r="2795" spans="2:9">
      <c r="B2795" s="44">
        <v>42504</v>
      </c>
      <c r="C2795" s="42"/>
      <c r="D2795" s="42"/>
      <c r="E2795" s="42"/>
      <c r="F2795" s="40"/>
      <c r="G2795" s="40"/>
      <c r="H2795" s="40"/>
      <c r="I2795" s="40"/>
    </row>
    <row r="2796" spans="2:9">
      <c r="B2796" s="44">
        <v>42505</v>
      </c>
      <c r="C2796" s="42"/>
      <c r="D2796" s="42"/>
      <c r="E2796" s="42"/>
      <c r="F2796" s="40"/>
      <c r="G2796" s="40"/>
      <c r="H2796" s="40"/>
      <c r="I2796" s="40"/>
    </row>
    <row r="2797" spans="2:9">
      <c r="B2797" s="44">
        <v>42506</v>
      </c>
      <c r="C2797" s="42"/>
      <c r="D2797" s="42"/>
      <c r="E2797" s="42"/>
      <c r="F2797" s="40"/>
      <c r="G2797" s="40"/>
      <c r="H2797" s="40"/>
      <c r="I2797" s="40"/>
    </row>
    <row r="2798" spans="2:9">
      <c r="B2798" s="44">
        <v>42507</v>
      </c>
      <c r="C2798" s="42"/>
      <c r="D2798" s="42"/>
      <c r="E2798" s="42"/>
      <c r="F2798" s="40"/>
      <c r="G2798" s="40"/>
      <c r="H2798" s="40"/>
      <c r="I2798" s="40"/>
    </row>
    <row r="2799" spans="2:9">
      <c r="B2799" s="44">
        <v>42508</v>
      </c>
      <c r="C2799" s="42"/>
      <c r="D2799" s="42"/>
      <c r="E2799" s="42"/>
      <c r="F2799" s="40"/>
      <c r="G2799" s="40"/>
      <c r="H2799" s="40"/>
      <c r="I2799" s="40"/>
    </row>
    <row r="2800" spans="2:9">
      <c r="B2800" s="44">
        <v>42509</v>
      </c>
      <c r="C2800" s="42"/>
      <c r="D2800" s="42"/>
      <c r="E2800" s="42"/>
      <c r="F2800" s="40"/>
      <c r="G2800" s="40"/>
      <c r="H2800" s="40"/>
      <c r="I2800" s="40"/>
    </row>
    <row r="2801" spans="2:9">
      <c r="B2801" s="44">
        <v>42510</v>
      </c>
      <c r="C2801" s="42"/>
      <c r="D2801" s="42"/>
      <c r="E2801" s="42"/>
      <c r="F2801" s="40"/>
      <c r="G2801" s="40"/>
      <c r="H2801" s="40"/>
      <c r="I2801" s="40"/>
    </row>
    <row r="2802" spans="2:9">
      <c r="B2802" s="44">
        <v>42511</v>
      </c>
      <c r="C2802" s="42"/>
      <c r="D2802" s="42"/>
      <c r="E2802" s="42"/>
      <c r="F2802" s="40"/>
      <c r="G2802" s="40"/>
      <c r="H2802" s="40"/>
      <c r="I2802" s="40"/>
    </row>
    <row r="2803" spans="2:9">
      <c r="B2803" s="44">
        <v>42512</v>
      </c>
      <c r="C2803" s="42"/>
      <c r="D2803" s="42"/>
      <c r="E2803" s="42"/>
      <c r="F2803" s="40"/>
      <c r="G2803" s="40"/>
      <c r="H2803" s="40"/>
      <c r="I2803" s="40"/>
    </row>
    <row r="2804" spans="2:9">
      <c r="B2804" s="44">
        <v>42513</v>
      </c>
      <c r="C2804" s="42"/>
      <c r="D2804" s="42"/>
      <c r="E2804" s="42"/>
      <c r="F2804" s="40"/>
      <c r="G2804" s="40"/>
      <c r="H2804" s="40"/>
      <c r="I2804" s="40"/>
    </row>
    <row r="2805" spans="2:9">
      <c r="B2805" s="44">
        <v>42514</v>
      </c>
      <c r="C2805" s="42"/>
      <c r="D2805" s="42"/>
      <c r="E2805" s="42"/>
      <c r="F2805" s="40"/>
      <c r="G2805" s="40"/>
      <c r="H2805" s="40"/>
      <c r="I2805" s="40"/>
    </row>
    <row r="2806" spans="2:9">
      <c r="B2806" s="44">
        <v>42515</v>
      </c>
      <c r="C2806" s="42"/>
      <c r="D2806" s="42"/>
      <c r="E2806" s="42"/>
      <c r="F2806" s="40"/>
      <c r="G2806" s="40"/>
      <c r="H2806" s="40"/>
      <c r="I2806" s="40"/>
    </row>
    <row r="2807" spans="2:9">
      <c r="B2807" s="44">
        <v>42516</v>
      </c>
      <c r="C2807" s="42"/>
      <c r="D2807" s="42"/>
      <c r="E2807" s="42"/>
      <c r="F2807" s="40"/>
      <c r="G2807" s="40"/>
      <c r="H2807" s="40"/>
      <c r="I2807" s="40"/>
    </row>
    <row r="2808" spans="2:9">
      <c r="B2808" s="44">
        <v>42517</v>
      </c>
      <c r="C2808" s="42"/>
      <c r="D2808" s="42"/>
      <c r="E2808" s="42"/>
      <c r="F2808" s="40"/>
      <c r="G2808" s="40"/>
      <c r="H2808" s="40"/>
      <c r="I2808" s="40"/>
    </row>
    <row r="2809" spans="2:9">
      <c r="B2809" s="44">
        <v>42518</v>
      </c>
      <c r="C2809" s="42"/>
      <c r="D2809" s="42"/>
      <c r="E2809" s="42"/>
      <c r="F2809" s="40"/>
      <c r="G2809" s="40"/>
      <c r="H2809" s="40"/>
      <c r="I2809" s="40"/>
    </row>
    <row r="2810" spans="2:9">
      <c r="B2810" s="44">
        <v>42519</v>
      </c>
      <c r="C2810" s="42"/>
      <c r="D2810" s="42"/>
      <c r="E2810" s="42"/>
      <c r="F2810" s="40"/>
      <c r="G2810" s="40"/>
      <c r="H2810" s="40"/>
      <c r="I2810" s="40"/>
    </row>
    <row r="2811" spans="2:9">
      <c r="B2811" s="44">
        <v>42520</v>
      </c>
      <c r="C2811" s="42"/>
      <c r="D2811" s="42"/>
      <c r="E2811" s="42"/>
      <c r="F2811" s="40"/>
      <c r="G2811" s="40"/>
      <c r="H2811" s="40"/>
      <c r="I2811" s="40"/>
    </row>
    <row r="2812" spans="2:9">
      <c r="B2812" s="44">
        <v>42521</v>
      </c>
      <c r="C2812" s="42"/>
      <c r="D2812" s="42"/>
      <c r="E2812" s="42"/>
      <c r="F2812" s="40"/>
      <c r="G2812" s="40"/>
      <c r="H2812" s="40"/>
      <c r="I2812" s="40"/>
    </row>
    <row r="2813" spans="2:9">
      <c r="B2813" s="44">
        <v>42522</v>
      </c>
      <c r="C2813" s="42"/>
      <c r="D2813" s="42"/>
      <c r="E2813" s="42"/>
      <c r="F2813" s="40"/>
      <c r="G2813" s="40"/>
      <c r="H2813" s="40"/>
      <c r="I2813" s="40"/>
    </row>
    <row r="2814" spans="2:9">
      <c r="B2814" s="44">
        <v>42523</v>
      </c>
      <c r="C2814" s="42"/>
      <c r="D2814" s="42"/>
      <c r="E2814" s="42"/>
      <c r="F2814" s="40"/>
      <c r="G2814" s="40"/>
      <c r="H2814" s="40"/>
      <c r="I2814" s="40"/>
    </row>
    <row r="2815" spans="2:9">
      <c r="B2815" s="44">
        <v>42524</v>
      </c>
      <c r="C2815" s="42"/>
      <c r="D2815" s="42"/>
      <c r="E2815" s="42"/>
      <c r="F2815" s="40"/>
      <c r="G2815" s="40"/>
      <c r="H2815" s="40"/>
      <c r="I2815" s="40"/>
    </row>
    <row r="2816" spans="2:9">
      <c r="B2816" s="44">
        <v>42525</v>
      </c>
      <c r="C2816" s="42"/>
      <c r="D2816" s="42"/>
      <c r="E2816" s="42"/>
      <c r="F2816" s="40"/>
      <c r="G2816" s="40"/>
      <c r="H2816" s="40"/>
      <c r="I2816" s="40"/>
    </row>
    <row r="2817" spans="2:9">
      <c r="B2817" s="44">
        <v>42526</v>
      </c>
      <c r="C2817" s="42"/>
      <c r="D2817" s="42"/>
      <c r="E2817" s="42"/>
      <c r="F2817" s="40"/>
      <c r="G2817" s="40"/>
      <c r="H2817" s="40"/>
      <c r="I2817" s="40"/>
    </row>
    <row r="2818" spans="2:9">
      <c r="B2818" s="44">
        <v>42527</v>
      </c>
      <c r="C2818" s="42"/>
      <c r="D2818" s="42"/>
      <c r="E2818" s="42"/>
      <c r="F2818" s="40"/>
      <c r="G2818" s="40"/>
      <c r="H2818" s="40"/>
      <c r="I2818" s="40"/>
    </row>
    <row r="2819" spans="2:9">
      <c r="B2819" s="44">
        <v>42528</v>
      </c>
      <c r="C2819" s="42"/>
      <c r="D2819" s="42"/>
      <c r="E2819" s="42"/>
      <c r="F2819" s="40"/>
      <c r="G2819" s="40"/>
      <c r="H2819" s="40"/>
      <c r="I2819" s="40"/>
    </row>
    <row r="2820" spans="2:9">
      <c r="B2820" s="44">
        <v>42529</v>
      </c>
      <c r="C2820" s="42"/>
      <c r="D2820" s="42"/>
      <c r="E2820" s="42"/>
      <c r="F2820" s="40"/>
      <c r="G2820" s="40"/>
      <c r="H2820" s="40"/>
      <c r="I2820" s="40"/>
    </row>
    <row r="2821" spans="2:9">
      <c r="B2821" s="44">
        <v>42530</v>
      </c>
      <c r="C2821" s="42"/>
      <c r="D2821" s="42"/>
      <c r="E2821" s="42"/>
      <c r="F2821" s="40"/>
      <c r="G2821" s="40"/>
      <c r="H2821" s="40"/>
      <c r="I2821" s="40"/>
    </row>
    <row r="2822" spans="2:9">
      <c r="B2822" s="44">
        <v>42531</v>
      </c>
      <c r="C2822" s="42"/>
      <c r="D2822" s="42"/>
      <c r="E2822" s="42"/>
      <c r="F2822" s="40"/>
      <c r="G2822" s="40"/>
      <c r="H2822" s="40"/>
      <c r="I2822" s="40"/>
    </row>
    <row r="2823" spans="2:9">
      <c r="B2823" s="44">
        <v>42532</v>
      </c>
      <c r="C2823" s="42"/>
      <c r="D2823" s="42"/>
      <c r="E2823" s="42"/>
      <c r="F2823" s="40"/>
      <c r="G2823" s="40"/>
      <c r="H2823" s="40"/>
      <c r="I2823" s="40"/>
    </row>
    <row r="2824" spans="2:9">
      <c r="B2824" s="44">
        <v>42533</v>
      </c>
      <c r="C2824" s="42"/>
      <c r="D2824" s="42"/>
      <c r="E2824" s="42"/>
      <c r="F2824" s="40"/>
      <c r="G2824" s="40"/>
      <c r="H2824" s="40"/>
      <c r="I2824" s="40"/>
    </row>
    <row r="2825" spans="2:9">
      <c r="B2825" s="44">
        <v>42534</v>
      </c>
      <c r="C2825" s="42"/>
      <c r="D2825" s="42"/>
      <c r="E2825" s="42"/>
      <c r="F2825" s="40"/>
      <c r="G2825" s="40"/>
      <c r="H2825" s="40"/>
      <c r="I2825" s="40"/>
    </row>
    <row r="2826" spans="2:9">
      <c r="B2826" s="44">
        <v>42535</v>
      </c>
      <c r="C2826" s="42"/>
      <c r="D2826" s="42"/>
      <c r="E2826" s="42"/>
      <c r="F2826" s="40"/>
      <c r="G2826" s="40"/>
      <c r="H2826" s="40"/>
      <c r="I2826" s="40"/>
    </row>
    <row r="2827" spans="2:9">
      <c r="B2827" s="44">
        <v>42536</v>
      </c>
      <c r="C2827" s="42"/>
      <c r="D2827" s="42"/>
      <c r="E2827" s="42"/>
      <c r="F2827" s="40"/>
      <c r="G2827" s="40"/>
      <c r="H2827" s="40"/>
      <c r="I2827" s="40"/>
    </row>
    <row r="2828" spans="2:9">
      <c r="B2828" s="44">
        <v>42537</v>
      </c>
      <c r="C2828" s="42"/>
      <c r="D2828" s="42"/>
      <c r="E2828" s="42"/>
      <c r="F2828" s="40"/>
      <c r="G2828" s="40"/>
      <c r="H2828" s="40"/>
      <c r="I2828" s="40"/>
    </row>
    <row r="2829" spans="2:9">
      <c r="B2829" s="44">
        <v>42538</v>
      </c>
      <c r="C2829" s="42"/>
      <c r="D2829" s="42"/>
      <c r="E2829" s="42"/>
      <c r="F2829" s="40"/>
      <c r="G2829" s="40"/>
      <c r="H2829" s="40"/>
      <c r="I2829" s="40"/>
    </row>
    <row r="2830" spans="2:9">
      <c r="B2830" s="44">
        <v>42539</v>
      </c>
      <c r="C2830" s="42"/>
      <c r="D2830" s="42"/>
      <c r="E2830" s="42"/>
      <c r="F2830" s="40"/>
      <c r="G2830" s="40"/>
      <c r="H2830" s="40"/>
      <c r="I2830" s="40"/>
    </row>
    <row r="2831" spans="2:9">
      <c r="B2831" s="44">
        <v>42540</v>
      </c>
      <c r="C2831" s="42"/>
      <c r="D2831" s="42"/>
      <c r="E2831" s="42"/>
      <c r="F2831" s="40"/>
      <c r="G2831" s="40"/>
      <c r="H2831" s="40"/>
      <c r="I2831" s="40"/>
    </row>
    <row r="2832" spans="2:9">
      <c r="B2832" s="44">
        <v>42541</v>
      </c>
      <c r="C2832" s="42"/>
      <c r="D2832" s="42"/>
      <c r="E2832" s="42"/>
      <c r="F2832" s="40"/>
      <c r="G2832" s="40"/>
      <c r="H2832" s="40"/>
      <c r="I2832" s="40"/>
    </row>
    <row r="2833" spans="2:9">
      <c r="B2833" s="44">
        <v>42542</v>
      </c>
      <c r="C2833" s="42"/>
      <c r="D2833" s="42"/>
      <c r="E2833" s="42"/>
      <c r="F2833" s="40"/>
      <c r="G2833" s="40"/>
      <c r="H2833" s="40"/>
      <c r="I2833" s="40"/>
    </row>
    <row r="2834" spans="2:9">
      <c r="B2834" s="44">
        <v>42543</v>
      </c>
      <c r="C2834" s="42"/>
      <c r="D2834" s="42"/>
      <c r="E2834" s="42"/>
      <c r="F2834" s="40"/>
      <c r="G2834" s="40"/>
      <c r="H2834" s="40"/>
      <c r="I2834" s="40"/>
    </row>
    <row r="2835" spans="2:9">
      <c r="B2835" s="44">
        <v>42544</v>
      </c>
      <c r="C2835" s="42"/>
      <c r="D2835" s="42"/>
      <c r="E2835" s="42"/>
      <c r="F2835" s="40"/>
      <c r="G2835" s="40"/>
      <c r="H2835" s="40"/>
      <c r="I2835" s="40"/>
    </row>
    <row r="2836" spans="2:9">
      <c r="B2836" s="44">
        <v>42545</v>
      </c>
      <c r="C2836" s="42"/>
      <c r="D2836" s="42"/>
      <c r="E2836" s="42"/>
      <c r="F2836" s="40"/>
      <c r="G2836" s="40"/>
      <c r="H2836" s="40"/>
      <c r="I2836" s="40"/>
    </row>
    <row r="2837" spans="2:9">
      <c r="B2837" s="44">
        <v>42546</v>
      </c>
      <c r="C2837" s="42"/>
      <c r="D2837" s="42"/>
      <c r="E2837" s="42"/>
      <c r="F2837" s="40"/>
      <c r="G2837" s="40"/>
      <c r="H2837" s="40"/>
      <c r="I2837" s="40"/>
    </row>
    <row r="2838" spans="2:9">
      <c r="B2838" s="44">
        <v>42547</v>
      </c>
      <c r="C2838" s="42"/>
      <c r="D2838" s="42"/>
      <c r="E2838" s="42"/>
      <c r="F2838" s="40"/>
      <c r="G2838" s="40"/>
      <c r="H2838" s="40"/>
      <c r="I2838" s="40"/>
    </row>
    <row r="2839" spans="2:9">
      <c r="B2839" s="44">
        <v>42548</v>
      </c>
      <c r="C2839" s="42"/>
      <c r="D2839" s="42"/>
      <c r="E2839" s="42"/>
      <c r="F2839" s="40"/>
      <c r="G2839" s="40"/>
      <c r="H2839" s="40"/>
      <c r="I2839" s="40"/>
    </row>
    <row r="2840" spans="2:9">
      <c r="B2840" s="44">
        <v>42549</v>
      </c>
      <c r="C2840" s="42"/>
      <c r="D2840" s="42"/>
      <c r="E2840" s="42"/>
      <c r="F2840" s="40"/>
      <c r="G2840" s="40"/>
      <c r="H2840" s="40"/>
      <c r="I2840" s="40"/>
    </row>
    <row r="2841" spans="2:9">
      <c r="B2841" s="44">
        <v>42550</v>
      </c>
      <c r="C2841" s="42"/>
      <c r="D2841" s="42"/>
      <c r="E2841" s="42"/>
      <c r="F2841" s="40"/>
      <c r="G2841" s="40"/>
      <c r="H2841" s="40"/>
      <c r="I2841" s="40"/>
    </row>
    <row r="2842" spans="2:9">
      <c r="B2842" s="44">
        <v>42551</v>
      </c>
      <c r="C2842" s="42"/>
      <c r="D2842" s="42"/>
      <c r="E2842" s="42"/>
      <c r="F2842" s="40"/>
      <c r="G2842" s="40"/>
      <c r="H2842" s="40"/>
      <c r="I2842" s="40"/>
    </row>
    <row r="2843" spans="2:9">
      <c r="B2843" s="44">
        <v>42552</v>
      </c>
      <c r="C2843" s="42"/>
      <c r="D2843" s="42"/>
      <c r="E2843" s="42"/>
      <c r="F2843" s="40"/>
      <c r="G2843" s="40"/>
      <c r="H2843" s="40"/>
      <c r="I2843" s="40"/>
    </row>
    <row r="2844" spans="2:9">
      <c r="B2844" s="44">
        <v>42553</v>
      </c>
      <c r="C2844" s="42"/>
      <c r="D2844" s="42"/>
      <c r="E2844" s="42"/>
      <c r="F2844" s="40"/>
      <c r="G2844" s="40"/>
      <c r="H2844" s="40"/>
      <c r="I2844" s="40"/>
    </row>
    <row r="2845" spans="2:9">
      <c r="B2845" s="44">
        <v>42554</v>
      </c>
      <c r="C2845" s="42"/>
      <c r="D2845" s="42"/>
      <c r="E2845" s="42"/>
      <c r="F2845" s="40"/>
      <c r="G2845" s="40"/>
      <c r="H2845" s="40"/>
      <c r="I2845" s="40"/>
    </row>
    <row r="2846" spans="2:9">
      <c r="B2846" s="44">
        <v>42555</v>
      </c>
      <c r="C2846" s="42"/>
      <c r="D2846" s="42"/>
      <c r="E2846" s="42"/>
      <c r="F2846" s="40"/>
      <c r="G2846" s="40"/>
      <c r="H2846" s="40"/>
      <c r="I2846" s="40"/>
    </row>
    <row r="2847" spans="2:9">
      <c r="B2847" s="44">
        <v>42556</v>
      </c>
      <c r="C2847" s="42"/>
      <c r="D2847" s="42"/>
      <c r="E2847" s="42"/>
      <c r="F2847" s="40"/>
      <c r="G2847" s="40"/>
      <c r="H2847" s="40"/>
      <c r="I2847" s="40"/>
    </row>
    <row r="2848" spans="2:9">
      <c r="B2848" s="44">
        <v>42557</v>
      </c>
      <c r="C2848" s="42"/>
      <c r="D2848" s="42"/>
      <c r="E2848" s="42"/>
      <c r="F2848" s="40"/>
      <c r="G2848" s="40"/>
      <c r="H2848" s="40"/>
      <c r="I2848" s="40"/>
    </row>
    <row r="2849" spans="2:9">
      <c r="B2849" s="44">
        <v>42558</v>
      </c>
      <c r="C2849" s="42"/>
      <c r="D2849" s="42"/>
      <c r="E2849" s="42"/>
      <c r="F2849" s="40"/>
      <c r="G2849" s="40"/>
      <c r="H2849" s="40"/>
      <c r="I2849" s="40"/>
    </row>
    <row r="2850" spans="2:9">
      <c r="B2850" s="44">
        <v>42559</v>
      </c>
      <c r="C2850" s="42"/>
      <c r="D2850" s="42"/>
      <c r="E2850" s="42"/>
      <c r="F2850" s="40"/>
      <c r="G2850" s="40"/>
      <c r="H2850" s="40"/>
      <c r="I2850" s="40"/>
    </row>
    <row r="2851" spans="2:9">
      <c r="B2851" s="44">
        <v>42560</v>
      </c>
      <c r="C2851" s="42"/>
      <c r="D2851" s="42"/>
      <c r="E2851" s="42"/>
      <c r="F2851" s="40"/>
      <c r="G2851" s="40"/>
      <c r="H2851" s="40"/>
      <c r="I2851" s="40"/>
    </row>
    <row r="2852" spans="2:9">
      <c r="B2852" s="44">
        <v>42561</v>
      </c>
      <c r="C2852" s="42"/>
      <c r="D2852" s="42"/>
      <c r="E2852" s="42"/>
      <c r="F2852" s="40"/>
      <c r="G2852" s="40"/>
      <c r="H2852" s="40"/>
      <c r="I2852" s="40"/>
    </row>
    <row r="2853" spans="2:9">
      <c r="B2853" s="44">
        <v>42562</v>
      </c>
      <c r="C2853" s="42"/>
      <c r="D2853" s="42"/>
      <c r="E2853" s="42"/>
      <c r="F2853" s="40"/>
      <c r="G2853" s="40"/>
      <c r="H2853" s="40"/>
      <c r="I2853" s="40"/>
    </row>
    <row r="2854" spans="2:9">
      <c r="B2854" s="44">
        <v>42563</v>
      </c>
      <c r="C2854" s="42"/>
      <c r="D2854" s="42"/>
      <c r="E2854" s="42"/>
      <c r="F2854" s="40"/>
      <c r="G2854" s="40"/>
      <c r="H2854" s="40"/>
      <c r="I2854" s="40"/>
    </row>
    <row r="2855" spans="2:9">
      <c r="B2855" s="44">
        <v>42564</v>
      </c>
      <c r="C2855" s="42"/>
      <c r="D2855" s="42"/>
      <c r="E2855" s="42"/>
      <c r="F2855" s="40"/>
      <c r="G2855" s="40"/>
      <c r="H2855" s="40"/>
      <c r="I2855" s="40"/>
    </row>
    <row r="2856" spans="2:9">
      <c r="B2856" s="44">
        <v>42565</v>
      </c>
      <c r="C2856" s="42"/>
      <c r="D2856" s="42"/>
      <c r="E2856" s="42"/>
      <c r="F2856" s="40"/>
      <c r="G2856" s="40"/>
      <c r="H2856" s="40"/>
      <c r="I2856" s="40"/>
    </row>
    <row r="2857" spans="2:9">
      <c r="B2857" s="44">
        <v>42566</v>
      </c>
      <c r="C2857" s="42"/>
      <c r="D2857" s="42"/>
      <c r="E2857" s="42"/>
      <c r="F2857" s="40"/>
      <c r="G2857" s="40"/>
      <c r="H2857" s="40"/>
      <c r="I2857" s="40"/>
    </row>
    <row r="2858" spans="2:9">
      <c r="B2858" s="44">
        <v>42567</v>
      </c>
      <c r="C2858" s="42"/>
      <c r="D2858" s="42"/>
      <c r="E2858" s="42"/>
      <c r="F2858" s="40"/>
      <c r="G2858" s="40"/>
      <c r="H2858" s="40"/>
      <c r="I2858" s="40"/>
    </row>
    <row r="2859" spans="2:9">
      <c r="B2859" s="44">
        <v>42568</v>
      </c>
      <c r="C2859" s="42"/>
      <c r="D2859" s="42"/>
      <c r="E2859" s="42"/>
      <c r="F2859" s="40"/>
      <c r="G2859" s="40"/>
      <c r="H2859" s="40"/>
      <c r="I2859" s="40"/>
    </row>
    <row r="2860" spans="2:9">
      <c r="B2860" s="44">
        <v>42569</v>
      </c>
      <c r="C2860" s="42"/>
      <c r="D2860" s="42"/>
      <c r="E2860" s="42"/>
      <c r="F2860" s="40"/>
      <c r="G2860" s="40"/>
      <c r="H2860" s="40"/>
      <c r="I2860" s="40"/>
    </row>
    <row r="2861" spans="2:9">
      <c r="B2861" s="44">
        <v>42570</v>
      </c>
      <c r="C2861" s="42"/>
      <c r="D2861" s="42"/>
      <c r="E2861" s="42"/>
      <c r="F2861" s="40"/>
      <c r="G2861" s="40"/>
      <c r="H2861" s="40"/>
      <c r="I2861" s="40"/>
    </row>
    <row r="2862" spans="2:9">
      <c r="B2862" s="44">
        <v>42571</v>
      </c>
      <c r="C2862" s="42"/>
      <c r="D2862" s="42"/>
      <c r="E2862" s="42"/>
      <c r="F2862" s="40"/>
      <c r="G2862" s="40"/>
      <c r="H2862" s="40"/>
      <c r="I2862" s="40"/>
    </row>
    <row r="2863" spans="2:9">
      <c r="B2863" s="44">
        <v>42572</v>
      </c>
      <c r="C2863" s="42"/>
      <c r="D2863" s="42"/>
      <c r="E2863" s="42"/>
      <c r="F2863" s="40"/>
      <c r="G2863" s="40"/>
      <c r="H2863" s="40"/>
      <c r="I2863" s="40"/>
    </row>
    <row r="2864" spans="2:9">
      <c r="B2864" s="44">
        <v>42573</v>
      </c>
      <c r="C2864" s="42"/>
      <c r="D2864" s="42"/>
      <c r="E2864" s="42"/>
      <c r="F2864" s="40"/>
      <c r="G2864" s="40"/>
      <c r="H2864" s="40"/>
      <c r="I2864" s="40"/>
    </row>
    <row r="2865" spans="2:9">
      <c r="B2865" s="44">
        <v>42574</v>
      </c>
      <c r="C2865" s="42"/>
      <c r="D2865" s="42"/>
      <c r="E2865" s="42"/>
      <c r="F2865" s="40"/>
      <c r="G2865" s="40"/>
      <c r="H2865" s="40"/>
      <c r="I2865" s="40"/>
    </row>
    <row r="2866" spans="2:9">
      <c r="B2866" s="44">
        <v>42575</v>
      </c>
      <c r="C2866" s="42"/>
      <c r="D2866" s="42"/>
      <c r="E2866" s="42"/>
      <c r="F2866" s="40"/>
      <c r="G2866" s="40"/>
      <c r="H2866" s="40"/>
      <c r="I2866" s="40"/>
    </row>
    <row r="2867" spans="2:9">
      <c r="B2867" s="44">
        <v>42576</v>
      </c>
      <c r="C2867" s="42"/>
      <c r="D2867" s="42"/>
      <c r="E2867" s="42"/>
      <c r="F2867" s="40"/>
      <c r="G2867" s="40"/>
      <c r="H2867" s="40"/>
      <c r="I2867" s="40"/>
    </row>
    <row r="2868" spans="2:9">
      <c r="B2868" s="44">
        <v>42577</v>
      </c>
      <c r="C2868" s="42"/>
      <c r="D2868" s="42"/>
      <c r="E2868" s="42"/>
      <c r="F2868" s="40"/>
      <c r="G2868" s="40"/>
      <c r="H2868" s="40"/>
      <c r="I2868" s="40"/>
    </row>
    <row r="2869" spans="2:9">
      <c r="B2869" s="44">
        <v>42578</v>
      </c>
      <c r="C2869" s="42"/>
      <c r="D2869" s="42"/>
      <c r="E2869" s="42"/>
      <c r="F2869" s="40"/>
      <c r="G2869" s="40"/>
      <c r="H2869" s="40"/>
      <c r="I2869" s="40"/>
    </row>
    <row r="2870" spans="2:9">
      <c r="B2870" s="44">
        <v>42579</v>
      </c>
      <c r="C2870" s="42"/>
      <c r="D2870" s="42"/>
      <c r="E2870" s="42"/>
      <c r="F2870" s="40"/>
      <c r="G2870" s="40"/>
      <c r="H2870" s="40"/>
      <c r="I2870" s="40"/>
    </row>
    <row r="2871" spans="2:9">
      <c r="B2871" s="44">
        <v>42580</v>
      </c>
      <c r="C2871" s="42"/>
      <c r="D2871" s="42"/>
      <c r="E2871" s="42"/>
      <c r="F2871" s="40"/>
      <c r="G2871" s="40"/>
      <c r="H2871" s="40"/>
      <c r="I2871" s="40"/>
    </row>
    <row r="2872" spans="2:9">
      <c r="B2872" s="44">
        <v>42581</v>
      </c>
      <c r="C2872" s="42"/>
      <c r="D2872" s="42"/>
      <c r="E2872" s="42"/>
      <c r="F2872" s="40"/>
      <c r="G2872" s="40"/>
      <c r="H2872" s="40"/>
      <c r="I2872" s="40"/>
    </row>
    <row r="2873" spans="2:9">
      <c r="B2873" s="44">
        <v>42582</v>
      </c>
      <c r="C2873" s="42"/>
      <c r="D2873" s="42"/>
      <c r="E2873" s="42"/>
      <c r="F2873" s="40"/>
      <c r="G2873" s="40"/>
      <c r="H2873" s="40"/>
      <c r="I2873" s="40"/>
    </row>
    <row r="2874" spans="2:9">
      <c r="B2874" s="44">
        <v>42583</v>
      </c>
      <c r="C2874" s="42"/>
      <c r="D2874" s="42"/>
      <c r="E2874" s="42"/>
      <c r="F2874" s="40"/>
      <c r="G2874" s="40"/>
      <c r="H2874" s="40"/>
      <c r="I2874" s="40"/>
    </row>
    <row r="2875" spans="2:9">
      <c r="B2875" s="44">
        <v>42584</v>
      </c>
      <c r="C2875" s="42"/>
      <c r="D2875" s="42"/>
      <c r="E2875" s="42"/>
      <c r="F2875" s="40"/>
      <c r="G2875" s="40"/>
      <c r="H2875" s="40"/>
      <c r="I2875" s="40"/>
    </row>
    <row r="2876" spans="2:9">
      <c r="B2876" s="44">
        <v>42585</v>
      </c>
      <c r="C2876" s="42"/>
      <c r="D2876" s="42"/>
      <c r="E2876" s="42"/>
      <c r="F2876" s="40"/>
      <c r="G2876" s="40"/>
      <c r="H2876" s="40"/>
      <c r="I2876" s="40"/>
    </row>
    <row r="2877" spans="2:9">
      <c r="B2877" s="44">
        <v>42586</v>
      </c>
      <c r="C2877" s="42"/>
      <c r="D2877" s="42"/>
      <c r="E2877" s="42"/>
      <c r="F2877" s="40"/>
      <c r="G2877" s="40"/>
      <c r="H2877" s="40"/>
      <c r="I2877" s="40"/>
    </row>
    <row r="2878" spans="2:9">
      <c r="B2878" s="44">
        <v>42587</v>
      </c>
      <c r="C2878" s="42"/>
      <c r="D2878" s="42"/>
      <c r="E2878" s="42"/>
      <c r="F2878" s="40"/>
      <c r="G2878" s="40"/>
      <c r="H2878" s="40"/>
      <c r="I2878" s="40"/>
    </row>
    <row r="2879" spans="2:9">
      <c r="B2879" s="44">
        <v>42588</v>
      </c>
      <c r="C2879" s="42"/>
      <c r="D2879" s="42"/>
      <c r="E2879" s="42"/>
      <c r="F2879" s="40"/>
      <c r="G2879" s="40"/>
      <c r="H2879" s="40"/>
      <c r="I2879" s="40"/>
    </row>
    <row r="2880" spans="2:9">
      <c r="B2880" s="44">
        <v>42589</v>
      </c>
      <c r="C2880" s="42"/>
      <c r="D2880" s="42"/>
      <c r="E2880" s="42"/>
      <c r="F2880" s="40"/>
      <c r="G2880" s="40"/>
      <c r="H2880" s="40"/>
      <c r="I2880" s="40"/>
    </row>
    <row r="2881" spans="2:9">
      <c r="B2881" s="44">
        <v>42590</v>
      </c>
      <c r="C2881" s="42"/>
      <c r="D2881" s="42"/>
      <c r="E2881" s="42"/>
      <c r="F2881" s="40"/>
      <c r="G2881" s="40"/>
      <c r="H2881" s="40"/>
      <c r="I2881" s="40"/>
    </row>
    <row r="2882" spans="2:9">
      <c r="B2882" s="44">
        <v>42591</v>
      </c>
      <c r="C2882" s="42"/>
      <c r="D2882" s="42"/>
      <c r="E2882" s="42"/>
      <c r="F2882" s="40"/>
      <c r="G2882" s="40"/>
      <c r="H2882" s="40"/>
      <c r="I2882" s="40"/>
    </row>
    <row r="2883" spans="2:9">
      <c r="B2883" s="44">
        <v>42592</v>
      </c>
      <c r="C2883" s="42"/>
      <c r="D2883" s="42"/>
      <c r="E2883" s="42"/>
      <c r="F2883" s="40"/>
      <c r="G2883" s="40"/>
      <c r="H2883" s="40"/>
      <c r="I2883" s="40"/>
    </row>
    <row r="2884" spans="2:9">
      <c r="B2884" s="44">
        <v>42593</v>
      </c>
      <c r="C2884" s="42"/>
      <c r="D2884" s="42"/>
      <c r="E2884" s="42"/>
      <c r="F2884" s="40"/>
      <c r="G2884" s="40"/>
      <c r="H2884" s="40"/>
      <c r="I2884" s="40"/>
    </row>
    <row r="2885" spans="2:9">
      <c r="B2885" s="44">
        <v>42594</v>
      </c>
      <c r="C2885" s="42"/>
      <c r="D2885" s="42"/>
      <c r="E2885" s="42"/>
      <c r="F2885" s="40"/>
      <c r="G2885" s="40"/>
      <c r="H2885" s="40"/>
      <c r="I2885" s="40"/>
    </row>
    <row r="2886" spans="2:9">
      <c r="B2886" s="44">
        <v>42595</v>
      </c>
      <c r="C2886" s="42"/>
      <c r="D2886" s="42"/>
      <c r="E2886" s="42"/>
      <c r="F2886" s="40"/>
      <c r="G2886" s="40"/>
      <c r="H2886" s="40"/>
      <c r="I2886" s="40"/>
    </row>
    <row r="2887" spans="2:9">
      <c r="B2887" s="44">
        <v>42596</v>
      </c>
      <c r="C2887" s="42"/>
      <c r="D2887" s="42"/>
      <c r="E2887" s="42"/>
      <c r="F2887" s="40"/>
      <c r="G2887" s="40"/>
      <c r="H2887" s="40"/>
      <c r="I2887" s="40"/>
    </row>
    <row r="2888" spans="2:9">
      <c r="B2888" s="44">
        <v>42597</v>
      </c>
      <c r="C2888" s="42"/>
      <c r="D2888" s="42"/>
      <c r="E2888" s="42"/>
      <c r="F2888" s="40"/>
      <c r="G2888" s="40"/>
      <c r="H2888" s="40"/>
      <c r="I2888" s="40"/>
    </row>
    <row r="2889" spans="2:9">
      <c r="B2889" s="44">
        <v>42598</v>
      </c>
      <c r="C2889" s="42"/>
      <c r="D2889" s="42"/>
      <c r="E2889" s="42"/>
      <c r="F2889" s="40"/>
      <c r="G2889" s="40"/>
      <c r="H2889" s="40"/>
      <c r="I2889" s="40"/>
    </row>
    <row r="2890" spans="2:9">
      <c r="B2890" s="44">
        <v>42599</v>
      </c>
      <c r="C2890" s="42"/>
      <c r="D2890" s="42"/>
      <c r="E2890" s="42"/>
      <c r="F2890" s="40"/>
      <c r="G2890" s="40"/>
      <c r="H2890" s="40"/>
      <c r="I2890" s="40"/>
    </row>
    <row r="2891" spans="2:9">
      <c r="B2891" s="44">
        <v>42600</v>
      </c>
      <c r="C2891" s="42"/>
      <c r="D2891" s="42"/>
      <c r="E2891" s="42"/>
      <c r="F2891" s="40"/>
      <c r="G2891" s="40"/>
      <c r="H2891" s="40"/>
      <c r="I2891" s="40"/>
    </row>
    <row r="2892" spans="2:9">
      <c r="B2892" s="44">
        <v>42601</v>
      </c>
      <c r="C2892" s="42"/>
      <c r="D2892" s="42"/>
      <c r="E2892" s="42"/>
      <c r="F2892" s="40"/>
      <c r="G2892" s="40"/>
      <c r="H2892" s="40"/>
      <c r="I2892" s="40"/>
    </row>
    <row r="2893" spans="2:9">
      <c r="B2893" s="44">
        <v>42602</v>
      </c>
      <c r="C2893" s="42"/>
      <c r="D2893" s="42"/>
      <c r="E2893" s="42"/>
      <c r="F2893" s="40"/>
      <c r="G2893" s="40"/>
      <c r="H2893" s="40"/>
      <c r="I2893" s="40"/>
    </row>
    <row r="2894" spans="2:9">
      <c r="B2894" s="44">
        <v>42603</v>
      </c>
      <c r="C2894" s="42"/>
      <c r="D2894" s="42"/>
      <c r="E2894" s="42"/>
      <c r="F2894" s="40"/>
      <c r="G2894" s="40"/>
      <c r="H2894" s="40"/>
      <c r="I2894" s="40"/>
    </row>
    <row r="2895" spans="2:9">
      <c r="B2895" s="44">
        <v>42604</v>
      </c>
      <c r="C2895" s="42"/>
      <c r="D2895" s="42"/>
      <c r="E2895" s="42"/>
      <c r="F2895" s="40"/>
      <c r="G2895" s="40"/>
      <c r="H2895" s="40"/>
      <c r="I2895" s="40"/>
    </row>
    <row r="2896" spans="2:9">
      <c r="B2896" s="44">
        <v>42605</v>
      </c>
      <c r="C2896" s="42"/>
      <c r="D2896" s="42"/>
      <c r="E2896" s="42"/>
      <c r="F2896" s="40"/>
      <c r="G2896" s="40"/>
      <c r="H2896" s="40"/>
      <c r="I2896" s="40"/>
    </row>
    <row r="2897" spans="2:9">
      <c r="B2897" s="44">
        <v>42606</v>
      </c>
      <c r="C2897" s="42"/>
      <c r="D2897" s="42"/>
      <c r="E2897" s="42"/>
      <c r="F2897" s="40"/>
      <c r="G2897" s="40"/>
      <c r="H2897" s="40"/>
      <c r="I2897" s="40"/>
    </row>
    <row r="2898" spans="2:9">
      <c r="B2898" s="44">
        <v>42607</v>
      </c>
      <c r="C2898" s="42"/>
      <c r="D2898" s="42"/>
      <c r="E2898" s="42"/>
      <c r="F2898" s="40"/>
      <c r="G2898" s="40"/>
      <c r="H2898" s="40"/>
      <c r="I2898" s="40"/>
    </row>
    <row r="2899" spans="2:9">
      <c r="B2899" s="44">
        <v>42608</v>
      </c>
      <c r="C2899" s="42"/>
      <c r="D2899" s="42"/>
      <c r="E2899" s="42"/>
      <c r="F2899" s="40"/>
      <c r="G2899" s="40"/>
      <c r="H2899" s="40"/>
      <c r="I2899" s="40"/>
    </row>
    <row r="2900" spans="2:9">
      <c r="B2900" s="44">
        <v>42609</v>
      </c>
      <c r="C2900" s="42"/>
      <c r="D2900" s="42"/>
      <c r="E2900" s="42"/>
      <c r="F2900" s="40"/>
      <c r="G2900" s="40"/>
      <c r="H2900" s="40"/>
      <c r="I2900" s="40"/>
    </row>
    <row r="2901" spans="2:9">
      <c r="B2901" s="44">
        <v>42610</v>
      </c>
      <c r="C2901" s="42"/>
      <c r="D2901" s="42"/>
      <c r="E2901" s="42"/>
      <c r="F2901" s="40"/>
      <c r="G2901" s="40"/>
      <c r="H2901" s="40"/>
      <c r="I2901" s="40"/>
    </row>
    <row r="2902" spans="2:9">
      <c r="B2902" s="44">
        <v>42611</v>
      </c>
      <c r="C2902" s="42"/>
      <c r="D2902" s="42"/>
      <c r="E2902" s="42"/>
      <c r="F2902" s="40"/>
      <c r="G2902" s="40"/>
      <c r="H2902" s="40"/>
      <c r="I2902" s="40"/>
    </row>
    <row r="2903" spans="2:9">
      <c r="B2903" s="44">
        <v>42612</v>
      </c>
      <c r="C2903" s="42"/>
      <c r="D2903" s="42"/>
      <c r="E2903" s="42"/>
      <c r="F2903" s="40"/>
      <c r="G2903" s="40"/>
      <c r="H2903" s="40"/>
      <c r="I2903" s="40"/>
    </row>
    <row r="2904" spans="2:9">
      <c r="B2904" s="44">
        <v>42613</v>
      </c>
      <c r="C2904" s="42"/>
      <c r="D2904" s="42"/>
      <c r="E2904" s="42"/>
      <c r="F2904" s="40"/>
      <c r="G2904" s="40"/>
      <c r="H2904" s="40"/>
      <c r="I2904" s="40"/>
    </row>
    <row r="2905" spans="2:9">
      <c r="B2905" s="44">
        <v>42614</v>
      </c>
      <c r="C2905" s="42"/>
      <c r="D2905" s="42"/>
      <c r="E2905" s="42"/>
      <c r="F2905" s="40"/>
      <c r="G2905" s="40"/>
      <c r="H2905" s="40"/>
      <c r="I2905" s="40"/>
    </row>
    <row r="2906" spans="2:9">
      <c r="B2906" s="44">
        <v>42615</v>
      </c>
      <c r="C2906" s="42"/>
      <c r="D2906" s="42"/>
      <c r="E2906" s="42"/>
      <c r="F2906" s="40"/>
      <c r="G2906" s="40"/>
      <c r="H2906" s="40"/>
      <c r="I2906" s="40"/>
    </row>
    <row r="2907" spans="2:9">
      <c r="B2907" s="44">
        <v>42616</v>
      </c>
      <c r="C2907" s="42"/>
      <c r="D2907" s="42"/>
      <c r="E2907" s="42"/>
      <c r="F2907" s="40"/>
      <c r="G2907" s="40"/>
      <c r="H2907" s="40"/>
      <c r="I2907" s="40"/>
    </row>
    <row r="2908" spans="2:9">
      <c r="B2908" s="44">
        <v>42617</v>
      </c>
      <c r="C2908" s="42"/>
      <c r="D2908" s="42"/>
      <c r="E2908" s="42"/>
      <c r="F2908" s="40"/>
      <c r="G2908" s="40"/>
      <c r="H2908" s="40"/>
      <c r="I2908" s="40"/>
    </row>
    <row r="2909" spans="2:9">
      <c r="B2909" s="44">
        <v>42618</v>
      </c>
      <c r="C2909" s="42"/>
      <c r="D2909" s="42"/>
      <c r="E2909" s="42"/>
      <c r="F2909" s="40"/>
      <c r="G2909" s="40"/>
      <c r="H2909" s="40"/>
      <c r="I2909" s="40"/>
    </row>
    <row r="2910" spans="2:9">
      <c r="B2910" s="44">
        <v>42619</v>
      </c>
      <c r="C2910" s="42"/>
      <c r="D2910" s="42"/>
      <c r="E2910" s="42"/>
      <c r="F2910" s="40"/>
      <c r="G2910" s="40"/>
      <c r="H2910" s="40"/>
      <c r="I2910" s="40"/>
    </row>
    <row r="2911" spans="2:9">
      <c r="B2911" s="44">
        <v>42620</v>
      </c>
      <c r="C2911" s="42"/>
      <c r="D2911" s="42"/>
      <c r="E2911" s="42"/>
      <c r="F2911" s="40"/>
      <c r="G2911" s="40"/>
      <c r="H2911" s="40"/>
      <c r="I2911" s="40"/>
    </row>
    <row r="2912" spans="2:9">
      <c r="B2912" s="44">
        <v>42621</v>
      </c>
      <c r="C2912" s="42"/>
      <c r="D2912" s="42"/>
      <c r="E2912" s="42"/>
      <c r="F2912" s="40"/>
      <c r="G2912" s="40"/>
      <c r="H2912" s="40"/>
      <c r="I2912" s="40"/>
    </row>
    <row r="2913" spans="2:9">
      <c r="B2913" s="44">
        <v>42622</v>
      </c>
      <c r="C2913" s="42"/>
      <c r="D2913" s="42"/>
      <c r="E2913" s="42"/>
      <c r="F2913" s="40"/>
      <c r="G2913" s="40"/>
      <c r="H2913" s="40"/>
      <c r="I2913" s="40"/>
    </row>
    <row r="2914" spans="2:9">
      <c r="B2914" s="44">
        <v>42623</v>
      </c>
      <c r="C2914" s="42"/>
      <c r="D2914" s="42"/>
      <c r="E2914" s="42"/>
      <c r="F2914" s="40"/>
      <c r="G2914" s="40"/>
      <c r="H2914" s="40"/>
      <c r="I2914" s="40"/>
    </row>
    <row r="2915" spans="2:9">
      <c r="B2915" s="44">
        <v>42624</v>
      </c>
      <c r="C2915" s="42"/>
      <c r="D2915" s="42"/>
      <c r="E2915" s="42"/>
      <c r="F2915" s="40"/>
      <c r="G2915" s="40"/>
      <c r="H2915" s="40"/>
      <c r="I2915" s="40"/>
    </row>
    <row r="2916" spans="2:9">
      <c r="B2916" s="44">
        <v>42625</v>
      </c>
      <c r="C2916" s="42"/>
      <c r="D2916" s="42"/>
      <c r="E2916" s="42"/>
      <c r="F2916" s="40"/>
      <c r="G2916" s="40"/>
      <c r="H2916" s="40"/>
      <c r="I2916" s="40"/>
    </row>
    <row r="2917" spans="2:9">
      <c r="B2917" s="44">
        <v>42626</v>
      </c>
      <c r="C2917" s="42"/>
      <c r="D2917" s="42"/>
      <c r="E2917" s="42"/>
      <c r="F2917" s="40"/>
      <c r="G2917" s="40"/>
      <c r="H2917" s="40"/>
      <c r="I2917" s="40"/>
    </row>
    <row r="2918" spans="2:9">
      <c r="B2918" s="44">
        <v>42627</v>
      </c>
      <c r="C2918" s="42"/>
      <c r="D2918" s="42"/>
      <c r="E2918" s="42"/>
      <c r="F2918" s="40"/>
      <c r="G2918" s="40"/>
      <c r="H2918" s="40"/>
      <c r="I2918" s="40"/>
    </row>
    <row r="2919" spans="2:9">
      <c r="B2919" s="44">
        <v>42628</v>
      </c>
      <c r="C2919" s="42"/>
      <c r="D2919" s="42"/>
      <c r="E2919" s="42"/>
      <c r="F2919" s="40"/>
      <c r="G2919" s="40"/>
      <c r="H2919" s="40"/>
      <c r="I2919" s="40"/>
    </row>
    <row r="2920" spans="2:9">
      <c r="B2920" s="44">
        <v>42629</v>
      </c>
      <c r="C2920" s="42"/>
      <c r="D2920" s="42"/>
      <c r="E2920" s="42"/>
      <c r="F2920" s="40"/>
      <c r="G2920" s="40"/>
      <c r="H2920" s="40"/>
      <c r="I2920" s="40"/>
    </row>
    <row r="2921" spans="2:9">
      <c r="B2921" s="44">
        <v>42630</v>
      </c>
      <c r="C2921" s="42"/>
      <c r="D2921" s="42"/>
      <c r="E2921" s="42"/>
      <c r="F2921" s="40"/>
      <c r="G2921" s="40"/>
      <c r="H2921" s="40"/>
      <c r="I2921" s="40"/>
    </row>
    <row r="2922" spans="2:9">
      <c r="B2922" s="44">
        <v>42631</v>
      </c>
      <c r="C2922" s="42"/>
      <c r="D2922" s="42"/>
      <c r="E2922" s="42"/>
      <c r="F2922" s="40"/>
      <c r="G2922" s="40"/>
      <c r="H2922" s="40"/>
      <c r="I2922" s="40"/>
    </row>
    <row r="2923" spans="2:9">
      <c r="B2923" s="44">
        <v>42632</v>
      </c>
      <c r="C2923" s="42"/>
      <c r="D2923" s="42"/>
      <c r="E2923" s="42"/>
      <c r="F2923" s="40"/>
      <c r="G2923" s="40"/>
      <c r="H2923" s="40"/>
      <c r="I2923" s="40"/>
    </row>
    <row r="2924" spans="2:9">
      <c r="B2924" s="44">
        <v>42633</v>
      </c>
      <c r="C2924" s="42"/>
      <c r="D2924" s="42"/>
      <c r="E2924" s="42"/>
      <c r="F2924" s="40"/>
      <c r="G2924" s="40"/>
      <c r="H2924" s="40"/>
      <c r="I2924" s="40"/>
    </row>
    <row r="2925" spans="2:9">
      <c r="B2925" s="44">
        <v>42634</v>
      </c>
      <c r="C2925" s="42"/>
      <c r="D2925" s="42"/>
      <c r="E2925" s="42"/>
      <c r="F2925" s="40"/>
      <c r="G2925" s="40"/>
      <c r="H2925" s="40"/>
      <c r="I2925" s="40"/>
    </row>
    <row r="2926" spans="2:9">
      <c r="B2926" s="44">
        <v>42635</v>
      </c>
      <c r="C2926" s="42"/>
      <c r="D2926" s="42"/>
      <c r="E2926" s="42"/>
      <c r="F2926" s="40"/>
      <c r="G2926" s="40"/>
      <c r="H2926" s="40"/>
      <c r="I2926" s="40"/>
    </row>
    <row r="2927" spans="2:9">
      <c r="B2927" s="44">
        <v>42636</v>
      </c>
      <c r="C2927" s="42"/>
      <c r="D2927" s="42"/>
      <c r="E2927" s="42"/>
      <c r="F2927" s="40"/>
      <c r="G2927" s="40"/>
      <c r="H2927" s="40"/>
      <c r="I2927" s="40"/>
    </row>
    <row r="2928" spans="2:9">
      <c r="B2928" s="44">
        <v>42637</v>
      </c>
      <c r="C2928" s="42"/>
      <c r="D2928" s="42"/>
      <c r="E2928" s="42"/>
      <c r="F2928" s="40"/>
      <c r="G2928" s="40"/>
      <c r="H2928" s="40"/>
      <c r="I2928" s="40"/>
    </row>
    <row r="2929" spans="2:9">
      <c r="B2929" s="44">
        <v>42638</v>
      </c>
      <c r="C2929" s="42"/>
      <c r="D2929" s="42"/>
      <c r="E2929" s="42"/>
      <c r="F2929" s="40"/>
      <c r="G2929" s="40"/>
      <c r="H2929" s="40"/>
      <c r="I2929" s="40"/>
    </row>
    <row r="2930" spans="2:9">
      <c r="B2930" s="44">
        <v>42639</v>
      </c>
      <c r="C2930" s="42"/>
      <c r="D2930" s="42"/>
      <c r="E2930" s="42"/>
      <c r="F2930" s="40"/>
      <c r="G2930" s="40"/>
      <c r="H2930" s="40"/>
      <c r="I2930" s="40"/>
    </row>
    <row r="2931" spans="2:9">
      <c r="B2931" s="44">
        <v>42640</v>
      </c>
      <c r="C2931" s="42"/>
      <c r="D2931" s="42"/>
      <c r="E2931" s="42"/>
      <c r="F2931" s="40"/>
      <c r="G2931" s="40"/>
      <c r="H2931" s="40"/>
      <c r="I2931" s="40"/>
    </row>
    <row r="2932" spans="2:9">
      <c r="B2932" s="44">
        <v>42641</v>
      </c>
      <c r="C2932" s="42"/>
      <c r="D2932" s="42"/>
      <c r="E2932" s="42"/>
      <c r="F2932" s="40"/>
      <c r="G2932" s="40"/>
      <c r="H2932" s="40"/>
      <c r="I2932" s="40"/>
    </row>
    <row r="2933" spans="2:9">
      <c r="B2933" s="44">
        <v>42642</v>
      </c>
      <c r="C2933" s="42"/>
      <c r="D2933" s="42"/>
      <c r="E2933" s="42"/>
      <c r="F2933" s="40"/>
      <c r="G2933" s="40"/>
      <c r="H2933" s="40"/>
      <c r="I2933" s="40"/>
    </row>
    <row r="2934" spans="2:9">
      <c r="B2934" s="44">
        <v>42643</v>
      </c>
      <c r="C2934" s="42"/>
      <c r="D2934" s="42"/>
      <c r="E2934" s="42"/>
      <c r="F2934" s="40"/>
      <c r="G2934" s="40"/>
      <c r="H2934" s="40"/>
      <c r="I2934" s="40"/>
    </row>
    <row r="2935" spans="2:9">
      <c r="B2935" s="44">
        <v>42644</v>
      </c>
      <c r="C2935" s="42"/>
      <c r="D2935" s="42"/>
      <c r="E2935" s="42"/>
      <c r="F2935" s="40"/>
      <c r="G2935" s="40"/>
      <c r="H2935" s="40"/>
      <c r="I2935" s="40"/>
    </row>
    <row r="2936" spans="2:9">
      <c r="B2936" s="44">
        <v>42645</v>
      </c>
      <c r="C2936" s="42"/>
      <c r="D2936" s="42"/>
      <c r="E2936" s="42"/>
      <c r="F2936" s="40"/>
      <c r="G2936" s="40"/>
      <c r="H2936" s="40"/>
      <c r="I2936" s="40"/>
    </row>
    <row r="2937" spans="2:9">
      <c r="B2937" s="44">
        <v>42646</v>
      </c>
      <c r="C2937" s="42"/>
      <c r="D2937" s="42"/>
      <c r="E2937" s="42"/>
      <c r="F2937" s="40"/>
      <c r="G2937" s="40"/>
      <c r="H2937" s="40"/>
      <c r="I2937" s="40"/>
    </row>
    <row r="2938" spans="2:9">
      <c r="B2938" s="44">
        <v>42647</v>
      </c>
      <c r="C2938" s="42"/>
      <c r="D2938" s="42"/>
      <c r="E2938" s="42"/>
      <c r="F2938" s="40"/>
      <c r="G2938" s="40"/>
      <c r="H2938" s="40"/>
      <c r="I2938" s="40"/>
    </row>
    <row r="2939" spans="2:9">
      <c r="B2939" s="44">
        <v>42648</v>
      </c>
      <c r="C2939" s="42"/>
      <c r="D2939" s="42"/>
      <c r="E2939" s="42"/>
      <c r="F2939" s="40"/>
      <c r="G2939" s="40"/>
      <c r="H2939" s="40"/>
      <c r="I2939" s="40"/>
    </row>
    <row r="2940" spans="2:9">
      <c r="B2940" s="44">
        <v>42649</v>
      </c>
      <c r="C2940" s="42"/>
      <c r="D2940" s="42"/>
      <c r="E2940" s="42"/>
      <c r="F2940" s="40"/>
      <c r="G2940" s="40"/>
      <c r="H2940" s="40"/>
      <c r="I2940" s="40"/>
    </row>
    <row r="2941" spans="2:9">
      <c r="B2941" s="44">
        <v>42650</v>
      </c>
      <c r="C2941" s="42"/>
      <c r="D2941" s="42"/>
      <c r="E2941" s="42"/>
      <c r="F2941" s="40"/>
      <c r="G2941" s="40"/>
      <c r="H2941" s="40"/>
      <c r="I2941" s="40"/>
    </row>
    <row r="2942" spans="2:9">
      <c r="B2942" s="44">
        <v>42651</v>
      </c>
      <c r="C2942" s="42"/>
      <c r="D2942" s="42"/>
      <c r="E2942" s="42"/>
      <c r="F2942" s="40"/>
      <c r="G2942" s="40"/>
      <c r="H2942" s="40"/>
      <c r="I2942" s="40"/>
    </row>
    <row r="2943" spans="2:9">
      <c r="B2943" s="44">
        <v>42652</v>
      </c>
      <c r="C2943" s="42"/>
      <c r="D2943" s="42"/>
      <c r="E2943" s="42"/>
      <c r="F2943" s="40"/>
      <c r="G2943" s="40"/>
      <c r="H2943" s="40"/>
      <c r="I2943" s="40"/>
    </row>
    <row r="2944" spans="2:9">
      <c r="B2944" s="44">
        <v>42653</v>
      </c>
      <c r="C2944" s="42"/>
      <c r="D2944" s="42"/>
      <c r="E2944" s="42"/>
      <c r="F2944" s="40"/>
      <c r="G2944" s="40"/>
      <c r="H2944" s="40"/>
      <c r="I2944" s="40"/>
    </row>
    <row r="2945" spans="2:9">
      <c r="B2945" s="44">
        <v>42654</v>
      </c>
      <c r="C2945" s="42"/>
      <c r="D2945" s="42"/>
      <c r="E2945" s="42"/>
      <c r="F2945" s="40"/>
      <c r="G2945" s="40"/>
      <c r="H2945" s="40"/>
      <c r="I2945" s="40"/>
    </row>
    <row r="2946" spans="2:9">
      <c r="B2946" s="44">
        <v>42655</v>
      </c>
      <c r="C2946" s="42"/>
      <c r="D2946" s="42"/>
      <c r="E2946" s="42"/>
      <c r="F2946" s="40"/>
      <c r="G2946" s="40"/>
      <c r="H2946" s="40"/>
      <c r="I2946" s="40"/>
    </row>
    <row r="2947" spans="2:9">
      <c r="B2947" s="44">
        <v>42656</v>
      </c>
      <c r="C2947" s="42"/>
      <c r="D2947" s="42"/>
      <c r="E2947" s="42"/>
      <c r="F2947" s="40"/>
      <c r="G2947" s="40"/>
      <c r="H2947" s="40"/>
      <c r="I2947" s="40"/>
    </row>
    <row r="2948" spans="2:9">
      <c r="B2948" s="44">
        <v>42657</v>
      </c>
      <c r="C2948" s="42"/>
      <c r="D2948" s="42"/>
      <c r="E2948" s="42"/>
      <c r="F2948" s="40"/>
      <c r="G2948" s="40"/>
      <c r="H2948" s="40"/>
      <c r="I2948" s="40"/>
    </row>
    <row r="2949" spans="2:9">
      <c r="B2949" s="44">
        <v>42658</v>
      </c>
      <c r="C2949" s="42"/>
      <c r="D2949" s="42"/>
      <c r="E2949" s="42"/>
      <c r="F2949" s="40"/>
      <c r="G2949" s="40"/>
      <c r="H2949" s="40"/>
      <c r="I2949" s="40"/>
    </row>
    <row r="2950" spans="2:9">
      <c r="B2950" s="44">
        <v>42659</v>
      </c>
      <c r="C2950" s="42"/>
      <c r="D2950" s="42"/>
      <c r="E2950" s="42"/>
      <c r="F2950" s="40"/>
      <c r="G2950" s="40"/>
      <c r="H2950" s="40"/>
      <c r="I2950" s="40"/>
    </row>
    <row r="2951" spans="2:9">
      <c r="B2951" s="44">
        <v>42660</v>
      </c>
      <c r="C2951" s="42"/>
      <c r="D2951" s="42"/>
      <c r="E2951" s="42"/>
      <c r="F2951" s="40"/>
      <c r="G2951" s="40"/>
      <c r="H2951" s="40"/>
      <c r="I2951" s="40"/>
    </row>
    <row r="2952" spans="2:9">
      <c r="B2952" s="44">
        <v>42661</v>
      </c>
      <c r="C2952" s="42"/>
      <c r="D2952" s="42"/>
      <c r="E2952" s="42"/>
      <c r="F2952" s="40"/>
      <c r="G2952" s="40"/>
      <c r="H2952" s="40"/>
      <c r="I2952" s="40"/>
    </row>
    <row r="2953" spans="2:9">
      <c r="B2953" s="44">
        <v>42662</v>
      </c>
      <c r="C2953" s="42"/>
      <c r="D2953" s="42"/>
      <c r="E2953" s="42"/>
      <c r="F2953" s="40"/>
      <c r="G2953" s="40"/>
      <c r="H2953" s="40"/>
      <c r="I2953" s="40"/>
    </row>
    <row r="2954" spans="2:9">
      <c r="B2954" s="44">
        <v>42663</v>
      </c>
      <c r="C2954" s="42"/>
      <c r="D2954" s="42"/>
      <c r="E2954" s="42"/>
      <c r="F2954" s="40"/>
      <c r="G2954" s="40"/>
      <c r="H2954" s="40"/>
      <c r="I2954" s="40"/>
    </row>
    <row r="2955" spans="2:9">
      <c r="B2955" s="44">
        <v>42664</v>
      </c>
      <c r="C2955" s="42"/>
      <c r="D2955" s="42"/>
      <c r="E2955" s="42"/>
      <c r="F2955" s="40"/>
      <c r="G2955" s="40"/>
      <c r="H2955" s="40"/>
      <c r="I2955" s="40"/>
    </row>
    <row r="2956" spans="2:9">
      <c r="B2956" s="44">
        <v>42665</v>
      </c>
      <c r="C2956" s="42"/>
      <c r="D2956" s="42"/>
      <c r="E2956" s="42"/>
      <c r="F2956" s="40"/>
      <c r="G2956" s="40"/>
      <c r="H2956" s="40"/>
      <c r="I2956" s="40"/>
    </row>
    <row r="2957" spans="2:9">
      <c r="B2957" s="44">
        <v>42666</v>
      </c>
      <c r="C2957" s="42"/>
      <c r="D2957" s="42"/>
      <c r="E2957" s="42"/>
      <c r="F2957" s="40"/>
      <c r="G2957" s="40"/>
      <c r="H2957" s="40"/>
      <c r="I2957" s="40"/>
    </row>
    <row r="2958" spans="2:9">
      <c r="B2958" s="44">
        <v>42667</v>
      </c>
      <c r="C2958" s="42"/>
      <c r="D2958" s="42"/>
      <c r="E2958" s="42"/>
      <c r="F2958" s="40"/>
      <c r="G2958" s="40"/>
      <c r="H2958" s="40"/>
      <c r="I2958" s="40"/>
    </row>
    <row r="2959" spans="2:9">
      <c r="B2959" s="44">
        <v>42668</v>
      </c>
      <c r="C2959" s="42"/>
      <c r="D2959" s="42"/>
      <c r="E2959" s="42"/>
      <c r="F2959" s="40"/>
      <c r="G2959" s="40"/>
      <c r="H2959" s="40"/>
      <c r="I2959" s="40"/>
    </row>
    <row r="2960" spans="2:9">
      <c r="B2960" s="44">
        <v>42669</v>
      </c>
      <c r="C2960" s="42"/>
      <c r="D2960" s="42"/>
      <c r="E2960" s="42"/>
      <c r="F2960" s="40"/>
      <c r="G2960" s="40"/>
      <c r="H2960" s="40"/>
      <c r="I2960" s="40"/>
    </row>
    <row r="2961" spans="2:9">
      <c r="B2961" s="44">
        <v>42670</v>
      </c>
      <c r="C2961" s="42"/>
      <c r="D2961" s="42"/>
      <c r="E2961" s="42"/>
      <c r="F2961" s="40"/>
      <c r="G2961" s="40"/>
      <c r="H2961" s="40"/>
      <c r="I2961" s="40"/>
    </row>
    <row r="2962" spans="2:9">
      <c r="B2962" s="44">
        <v>42671</v>
      </c>
      <c r="C2962" s="42"/>
      <c r="D2962" s="42"/>
      <c r="E2962" s="42"/>
      <c r="F2962" s="40"/>
      <c r="G2962" s="40"/>
      <c r="H2962" s="40"/>
      <c r="I2962" s="40"/>
    </row>
    <row r="2963" spans="2:9">
      <c r="B2963" s="44">
        <v>42672</v>
      </c>
      <c r="C2963" s="42"/>
      <c r="D2963" s="42"/>
      <c r="E2963" s="42"/>
      <c r="F2963" s="40"/>
      <c r="G2963" s="40"/>
      <c r="H2963" s="40"/>
      <c r="I2963" s="40"/>
    </row>
    <row r="2964" spans="2:9">
      <c r="B2964" s="44">
        <v>42673</v>
      </c>
      <c r="C2964" s="42"/>
      <c r="D2964" s="42"/>
      <c r="E2964" s="42"/>
      <c r="F2964" s="40"/>
      <c r="G2964" s="40"/>
      <c r="H2964" s="40"/>
      <c r="I2964" s="40"/>
    </row>
    <row r="2965" spans="2:9">
      <c r="B2965" s="44">
        <v>42674</v>
      </c>
      <c r="C2965" s="42"/>
      <c r="D2965" s="42"/>
      <c r="E2965" s="42"/>
      <c r="F2965" s="40"/>
      <c r="G2965" s="40"/>
      <c r="H2965" s="40"/>
      <c r="I2965" s="40"/>
    </row>
    <row r="2966" spans="2:9">
      <c r="B2966" s="44">
        <v>42675</v>
      </c>
      <c r="C2966" s="42"/>
      <c r="D2966" s="42"/>
      <c r="E2966" s="42"/>
      <c r="F2966" s="40"/>
      <c r="G2966" s="40"/>
      <c r="H2966" s="40"/>
      <c r="I2966" s="40"/>
    </row>
    <row r="2967" spans="2:9">
      <c r="B2967" s="44">
        <v>42676</v>
      </c>
      <c r="C2967" s="42"/>
      <c r="D2967" s="42"/>
      <c r="E2967" s="42"/>
      <c r="F2967" s="40"/>
      <c r="G2967" s="40"/>
      <c r="H2967" s="40"/>
      <c r="I2967" s="40"/>
    </row>
    <row r="2968" spans="2:9">
      <c r="B2968" s="44">
        <v>42677</v>
      </c>
      <c r="C2968" s="42"/>
      <c r="D2968" s="42"/>
      <c r="E2968" s="42"/>
      <c r="F2968" s="40"/>
      <c r="G2968" s="40"/>
      <c r="H2968" s="40"/>
      <c r="I2968" s="40"/>
    </row>
    <row r="2969" spans="2:9">
      <c r="B2969" s="44">
        <v>42678</v>
      </c>
      <c r="C2969" s="42"/>
      <c r="D2969" s="42"/>
      <c r="E2969" s="42"/>
      <c r="F2969" s="40"/>
      <c r="G2969" s="40"/>
      <c r="H2969" s="40"/>
      <c r="I2969" s="40"/>
    </row>
    <row r="2970" spans="2:9">
      <c r="B2970" s="44">
        <v>42679</v>
      </c>
      <c r="C2970" s="42"/>
      <c r="D2970" s="42"/>
      <c r="E2970" s="42"/>
      <c r="F2970" s="40"/>
      <c r="G2970" s="40"/>
      <c r="H2970" s="40"/>
      <c r="I2970" s="40"/>
    </row>
    <row r="2971" spans="2:9">
      <c r="B2971" s="44">
        <v>42680</v>
      </c>
      <c r="C2971" s="42"/>
      <c r="D2971" s="42"/>
      <c r="E2971" s="42"/>
      <c r="F2971" s="40"/>
      <c r="G2971" s="40"/>
      <c r="H2971" s="40"/>
      <c r="I2971" s="40"/>
    </row>
    <row r="2972" spans="2:9">
      <c r="B2972" s="44">
        <v>42681</v>
      </c>
      <c r="C2972" s="42"/>
      <c r="D2972" s="42"/>
      <c r="E2972" s="42"/>
      <c r="F2972" s="40"/>
      <c r="G2972" s="40"/>
      <c r="H2972" s="40"/>
      <c r="I2972" s="40"/>
    </row>
    <row r="2973" spans="2:9">
      <c r="B2973" s="44">
        <v>42682</v>
      </c>
      <c r="C2973" s="42"/>
      <c r="D2973" s="42"/>
      <c r="E2973" s="42"/>
      <c r="F2973" s="40"/>
      <c r="G2973" s="40"/>
      <c r="H2973" s="40"/>
      <c r="I2973" s="40"/>
    </row>
    <row r="2974" spans="2:9">
      <c r="B2974" s="44">
        <v>42683</v>
      </c>
      <c r="C2974" s="42"/>
      <c r="D2974" s="42"/>
      <c r="E2974" s="42"/>
      <c r="F2974" s="40"/>
      <c r="G2974" s="40"/>
      <c r="H2974" s="40"/>
      <c r="I2974" s="40"/>
    </row>
    <row r="2975" spans="2:9">
      <c r="B2975" s="44">
        <v>42684</v>
      </c>
      <c r="C2975" s="42"/>
      <c r="D2975" s="42"/>
      <c r="E2975" s="42"/>
      <c r="F2975" s="40"/>
      <c r="G2975" s="40"/>
      <c r="H2975" s="40"/>
      <c r="I2975" s="40"/>
    </row>
    <row r="2976" spans="2:9">
      <c r="B2976" s="44">
        <v>42685</v>
      </c>
      <c r="C2976" s="42"/>
      <c r="D2976" s="42"/>
      <c r="E2976" s="42"/>
      <c r="F2976" s="40"/>
      <c r="G2976" s="40"/>
      <c r="H2976" s="40"/>
      <c r="I2976" s="40"/>
    </row>
    <row r="2977" spans="2:9">
      <c r="B2977" s="44">
        <v>42686</v>
      </c>
      <c r="C2977" s="42"/>
      <c r="D2977" s="42"/>
      <c r="E2977" s="42"/>
      <c r="F2977" s="40"/>
      <c r="G2977" s="40"/>
      <c r="H2977" s="40"/>
      <c r="I2977" s="40"/>
    </row>
    <row r="2978" spans="2:9">
      <c r="B2978" s="44">
        <v>42687</v>
      </c>
      <c r="C2978" s="42"/>
      <c r="D2978" s="42"/>
      <c r="E2978" s="42"/>
      <c r="F2978" s="40"/>
      <c r="G2978" s="40"/>
      <c r="H2978" s="40"/>
      <c r="I2978" s="40"/>
    </row>
    <row r="2979" spans="2:9">
      <c r="B2979" s="44">
        <v>42688</v>
      </c>
      <c r="C2979" s="42"/>
      <c r="D2979" s="42"/>
      <c r="E2979" s="42"/>
      <c r="F2979" s="40"/>
      <c r="G2979" s="40"/>
      <c r="H2979" s="40"/>
      <c r="I2979" s="40"/>
    </row>
    <row r="2980" spans="2:9">
      <c r="B2980" s="44">
        <v>42689</v>
      </c>
      <c r="C2980" s="42"/>
      <c r="D2980" s="42"/>
      <c r="E2980" s="42"/>
      <c r="F2980" s="40"/>
      <c r="G2980" s="40"/>
      <c r="H2980" s="40"/>
      <c r="I2980" s="40"/>
    </row>
    <row r="2981" spans="2:9">
      <c r="B2981" s="44">
        <v>42690</v>
      </c>
      <c r="C2981" s="42"/>
      <c r="D2981" s="42"/>
      <c r="E2981" s="42"/>
      <c r="F2981" s="40"/>
      <c r="G2981" s="40"/>
      <c r="H2981" s="40"/>
      <c r="I2981" s="40"/>
    </row>
    <row r="2982" spans="2:9">
      <c r="B2982" s="44">
        <v>42691</v>
      </c>
      <c r="C2982" s="42"/>
      <c r="D2982" s="42"/>
      <c r="E2982" s="42"/>
      <c r="F2982" s="40"/>
      <c r="G2982" s="40"/>
      <c r="H2982" s="40"/>
      <c r="I2982" s="40"/>
    </row>
    <row r="2983" spans="2:9">
      <c r="B2983" s="44">
        <v>42692</v>
      </c>
      <c r="C2983" s="42"/>
      <c r="D2983" s="42"/>
      <c r="E2983" s="42"/>
      <c r="F2983" s="40"/>
      <c r="G2983" s="40"/>
      <c r="H2983" s="40"/>
      <c r="I2983" s="40"/>
    </row>
    <row r="2984" spans="2:9">
      <c r="B2984" s="44">
        <v>42693</v>
      </c>
      <c r="C2984" s="42"/>
      <c r="D2984" s="42"/>
      <c r="E2984" s="42"/>
      <c r="F2984" s="40"/>
      <c r="G2984" s="40"/>
      <c r="H2984" s="40"/>
      <c r="I2984" s="40"/>
    </row>
    <row r="2985" spans="2:9">
      <c r="B2985" s="44">
        <v>42694</v>
      </c>
      <c r="C2985" s="42"/>
      <c r="D2985" s="42"/>
      <c r="E2985" s="42"/>
      <c r="F2985" s="40"/>
      <c r="G2985" s="40"/>
      <c r="H2985" s="40"/>
      <c r="I2985" s="40"/>
    </row>
    <row r="2986" spans="2:9">
      <c r="B2986" s="44">
        <v>42695</v>
      </c>
      <c r="C2986" s="42"/>
      <c r="D2986" s="42"/>
      <c r="E2986" s="42"/>
      <c r="F2986" s="40"/>
      <c r="G2986" s="40"/>
      <c r="H2986" s="40"/>
      <c r="I2986" s="40"/>
    </row>
    <row r="2987" spans="2:9">
      <c r="B2987" s="44">
        <v>42696</v>
      </c>
      <c r="C2987" s="42"/>
      <c r="D2987" s="42"/>
      <c r="E2987" s="42"/>
      <c r="F2987" s="40"/>
      <c r="G2987" s="40"/>
      <c r="H2987" s="40"/>
      <c r="I2987" s="40"/>
    </row>
    <row r="2988" spans="2:9">
      <c r="B2988" s="44">
        <v>42697</v>
      </c>
      <c r="C2988" s="42"/>
      <c r="D2988" s="42"/>
      <c r="E2988" s="42"/>
      <c r="F2988" s="40"/>
      <c r="G2988" s="40"/>
      <c r="H2988" s="40"/>
      <c r="I2988" s="40"/>
    </row>
    <row r="2989" spans="2:9">
      <c r="B2989" s="44">
        <v>42698</v>
      </c>
      <c r="C2989" s="42"/>
      <c r="D2989" s="42"/>
      <c r="E2989" s="42"/>
      <c r="F2989" s="40"/>
      <c r="G2989" s="40"/>
      <c r="H2989" s="40"/>
      <c r="I2989" s="40"/>
    </row>
    <row r="2990" spans="2:9">
      <c r="B2990" s="44">
        <v>42699</v>
      </c>
      <c r="C2990" s="42"/>
      <c r="D2990" s="42"/>
      <c r="E2990" s="42"/>
      <c r="F2990" s="40"/>
      <c r="G2990" s="40"/>
      <c r="H2990" s="40"/>
      <c r="I2990" s="40"/>
    </row>
    <row r="2991" spans="2:9">
      <c r="B2991" s="44">
        <v>42700</v>
      </c>
      <c r="C2991" s="42"/>
      <c r="D2991" s="42"/>
      <c r="E2991" s="42"/>
      <c r="F2991" s="40"/>
      <c r="G2991" s="40"/>
      <c r="H2991" s="40"/>
      <c r="I2991" s="40"/>
    </row>
    <row r="2992" spans="2:9">
      <c r="B2992" s="44">
        <v>42701</v>
      </c>
      <c r="C2992" s="42"/>
      <c r="D2992" s="42"/>
      <c r="E2992" s="42"/>
      <c r="F2992" s="40"/>
      <c r="G2992" s="40"/>
      <c r="H2992" s="40"/>
      <c r="I2992" s="40"/>
    </row>
    <row r="2993" spans="2:9">
      <c r="B2993" s="44">
        <v>42702</v>
      </c>
      <c r="C2993" s="42"/>
      <c r="D2993" s="42"/>
      <c r="E2993" s="42"/>
      <c r="F2993" s="40"/>
      <c r="G2993" s="40"/>
      <c r="H2993" s="40"/>
      <c r="I2993" s="40"/>
    </row>
    <row r="2994" spans="2:9">
      <c r="B2994" s="44">
        <v>42703</v>
      </c>
      <c r="C2994" s="42"/>
      <c r="D2994" s="42"/>
      <c r="E2994" s="42"/>
      <c r="F2994" s="40"/>
      <c r="G2994" s="40"/>
      <c r="H2994" s="40"/>
      <c r="I2994" s="40"/>
    </row>
    <row r="2995" spans="2:9">
      <c r="B2995" s="44">
        <v>42704</v>
      </c>
      <c r="C2995" s="42"/>
      <c r="D2995" s="42"/>
      <c r="E2995" s="42"/>
      <c r="F2995" s="40"/>
      <c r="G2995" s="40"/>
      <c r="H2995" s="40"/>
      <c r="I2995" s="40"/>
    </row>
    <row r="2996" spans="2:9">
      <c r="B2996" s="44">
        <v>42705</v>
      </c>
      <c r="C2996" s="42"/>
      <c r="D2996" s="42"/>
      <c r="E2996" s="42"/>
      <c r="F2996" s="40"/>
      <c r="G2996" s="40"/>
      <c r="H2996" s="40"/>
      <c r="I2996" s="40"/>
    </row>
    <row r="2997" spans="2:9">
      <c r="B2997" s="44">
        <v>42706</v>
      </c>
      <c r="C2997" s="42"/>
      <c r="D2997" s="42"/>
      <c r="E2997" s="42"/>
      <c r="F2997" s="40"/>
      <c r="G2997" s="40"/>
      <c r="H2997" s="40"/>
      <c r="I2997" s="40"/>
    </row>
    <row r="2998" spans="2:9">
      <c r="B2998" s="44">
        <v>42707</v>
      </c>
      <c r="C2998" s="42"/>
      <c r="D2998" s="42"/>
      <c r="E2998" s="42"/>
      <c r="F2998" s="40"/>
      <c r="G2998" s="40"/>
      <c r="H2998" s="40"/>
      <c r="I2998" s="40"/>
    </row>
    <row r="2999" spans="2:9">
      <c r="B2999" s="44">
        <v>42708</v>
      </c>
      <c r="C2999" s="42"/>
      <c r="D2999" s="42"/>
      <c r="E2999" s="42"/>
      <c r="F2999" s="40"/>
      <c r="G2999" s="40"/>
      <c r="H2999" s="40"/>
      <c r="I2999" s="40"/>
    </row>
    <row r="3000" spans="2:9">
      <c r="B3000" s="44">
        <v>42709</v>
      </c>
      <c r="C3000" s="42"/>
      <c r="D3000" s="42"/>
      <c r="E3000" s="42"/>
      <c r="F3000" s="40"/>
      <c r="G3000" s="40"/>
      <c r="H3000" s="40"/>
      <c r="I3000" s="40"/>
    </row>
    <row r="3001" spans="2:9">
      <c r="B3001" s="44">
        <v>42710</v>
      </c>
      <c r="C3001" s="42"/>
      <c r="D3001" s="42"/>
      <c r="E3001" s="42"/>
      <c r="F3001" s="40"/>
      <c r="G3001" s="40"/>
      <c r="H3001" s="40"/>
      <c r="I3001" s="40"/>
    </row>
    <row r="3002" spans="2:9">
      <c r="B3002" s="44">
        <v>42711</v>
      </c>
      <c r="C3002" s="42"/>
      <c r="D3002" s="42"/>
      <c r="E3002" s="42"/>
      <c r="F3002" s="40"/>
      <c r="G3002" s="40"/>
      <c r="H3002" s="40"/>
      <c r="I3002" s="40"/>
    </row>
    <row r="3003" spans="2:9">
      <c r="B3003" s="44">
        <v>42712</v>
      </c>
      <c r="C3003" s="42"/>
      <c r="D3003" s="42"/>
      <c r="E3003" s="42"/>
      <c r="F3003" s="40"/>
      <c r="G3003" s="40"/>
      <c r="H3003" s="40"/>
      <c r="I3003" s="40"/>
    </row>
    <row r="3004" spans="2:9">
      <c r="B3004" s="44">
        <v>42713</v>
      </c>
      <c r="C3004" s="42"/>
      <c r="D3004" s="42"/>
      <c r="E3004" s="42"/>
      <c r="F3004" s="40"/>
      <c r="G3004" s="40"/>
      <c r="H3004" s="40"/>
      <c r="I3004" s="40"/>
    </row>
    <row r="3005" spans="2:9">
      <c r="B3005" s="44">
        <v>42714</v>
      </c>
      <c r="C3005" s="42"/>
      <c r="D3005" s="42"/>
      <c r="E3005" s="42"/>
      <c r="F3005" s="40"/>
      <c r="G3005" s="40"/>
      <c r="H3005" s="40"/>
      <c r="I3005" s="40"/>
    </row>
    <row r="3006" spans="2:9">
      <c r="B3006" s="44">
        <v>42715</v>
      </c>
      <c r="C3006" s="42"/>
      <c r="D3006" s="42"/>
      <c r="E3006" s="42"/>
      <c r="F3006" s="40"/>
      <c r="G3006" s="40"/>
      <c r="H3006" s="40"/>
      <c r="I3006" s="40"/>
    </row>
    <row r="3007" spans="2:9">
      <c r="B3007" s="44">
        <v>42716</v>
      </c>
      <c r="C3007" s="42"/>
      <c r="D3007" s="42"/>
      <c r="E3007" s="42"/>
      <c r="F3007" s="40"/>
      <c r="G3007" s="40"/>
      <c r="H3007" s="40"/>
      <c r="I3007" s="40"/>
    </row>
    <row r="3008" spans="2:9">
      <c r="B3008" s="44">
        <v>42717</v>
      </c>
      <c r="C3008" s="42"/>
      <c r="D3008" s="42"/>
      <c r="E3008" s="42"/>
      <c r="F3008" s="40"/>
      <c r="G3008" s="40"/>
      <c r="H3008" s="40"/>
      <c r="I3008" s="40"/>
    </row>
    <row r="3009" spans="2:9">
      <c r="B3009" s="44">
        <v>42718</v>
      </c>
      <c r="C3009" s="42"/>
      <c r="D3009" s="42"/>
      <c r="E3009" s="42"/>
      <c r="F3009" s="40"/>
      <c r="G3009" s="40"/>
      <c r="H3009" s="40"/>
      <c r="I3009" s="40"/>
    </row>
    <row r="3010" spans="2:9">
      <c r="B3010" s="44">
        <v>42719</v>
      </c>
      <c r="C3010" s="42"/>
      <c r="D3010" s="42"/>
      <c r="E3010" s="42"/>
      <c r="F3010" s="40"/>
      <c r="G3010" s="40"/>
      <c r="H3010" s="40"/>
      <c r="I3010" s="40"/>
    </row>
    <row r="3011" spans="2:9">
      <c r="B3011" s="44">
        <v>42720</v>
      </c>
      <c r="C3011" s="42"/>
      <c r="D3011" s="42"/>
      <c r="E3011" s="42"/>
      <c r="F3011" s="40"/>
      <c r="G3011" s="40"/>
      <c r="H3011" s="40"/>
      <c r="I3011" s="40"/>
    </row>
    <row r="3012" spans="2:9">
      <c r="B3012" s="44">
        <v>42721</v>
      </c>
      <c r="C3012" s="42"/>
      <c r="D3012" s="42"/>
      <c r="E3012" s="42"/>
      <c r="F3012" s="40"/>
      <c r="G3012" s="40"/>
      <c r="H3012" s="40"/>
      <c r="I3012" s="40"/>
    </row>
    <row r="3013" spans="2:9">
      <c r="B3013" s="44">
        <v>42722</v>
      </c>
      <c r="C3013" s="42"/>
      <c r="D3013" s="42"/>
      <c r="E3013" s="42"/>
      <c r="F3013" s="40"/>
      <c r="G3013" s="40"/>
      <c r="H3013" s="40"/>
      <c r="I3013" s="40"/>
    </row>
    <row r="3014" spans="2:9">
      <c r="B3014" s="44">
        <v>42723</v>
      </c>
      <c r="C3014" s="42"/>
      <c r="D3014" s="42"/>
      <c r="E3014" s="42"/>
      <c r="F3014" s="40"/>
      <c r="G3014" s="40"/>
      <c r="H3014" s="40"/>
      <c r="I3014" s="40"/>
    </row>
    <row r="3015" spans="2:9">
      <c r="B3015" s="44">
        <v>42724</v>
      </c>
      <c r="C3015" s="42"/>
      <c r="D3015" s="42"/>
      <c r="E3015" s="42"/>
      <c r="F3015" s="40"/>
      <c r="G3015" s="40"/>
      <c r="H3015" s="40"/>
      <c r="I3015" s="40"/>
    </row>
    <row r="3016" spans="2:9">
      <c r="B3016" s="44">
        <v>42725</v>
      </c>
      <c r="C3016" s="42"/>
      <c r="D3016" s="42"/>
      <c r="E3016" s="42"/>
      <c r="F3016" s="40"/>
      <c r="G3016" s="40"/>
      <c r="H3016" s="40"/>
      <c r="I3016" s="40"/>
    </row>
    <row r="3017" spans="2:9">
      <c r="B3017" s="44">
        <v>42726</v>
      </c>
      <c r="C3017" s="42"/>
      <c r="D3017" s="42"/>
      <c r="E3017" s="42"/>
      <c r="F3017" s="40"/>
      <c r="G3017" s="40"/>
      <c r="H3017" s="40"/>
      <c r="I3017" s="40"/>
    </row>
    <row r="3018" spans="2:9">
      <c r="B3018" s="44">
        <v>42727</v>
      </c>
      <c r="C3018" s="42"/>
      <c r="D3018" s="42"/>
      <c r="E3018" s="42"/>
      <c r="F3018" s="40"/>
      <c r="G3018" s="40"/>
      <c r="H3018" s="40"/>
      <c r="I3018" s="40"/>
    </row>
    <row r="3019" spans="2:9">
      <c r="B3019" s="44">
        <v>42728</v>
      </c>
      <c r="C3019" s="42"/>
      <c r="D3019" s="42"/>
      <c r="E3019" s="42"/>
      <c r="F3019" s="40"/>
      <c r="G3019" s="40"/>
      <c r="H3019" s="40"/>
      <c r="I3019" s="40"/>
    </row>
    <row r="3020" spans="2:9">
      <c r="B3020" s="44">
        <v>42729</v>
      </c>
      <c r="C3020" s="42"/>
      <c r="D3020" s="42"/>
      <c r="E3020" s="42"/>
      <c r="F3020" s="40"/>
      <c r="G3020" s="40"/>
      <c r="H3020" s="40"/>
      <c r="I3020" s="40"/>
    </row>
    <row r="3021" spans="2:9">
      <c r="B3021" s="44">
        <v>42730</v>
      </c>
      <c r="C3021" s="42"/>
      <c r="D3021" s="42"/>
      <c r="E3021" s="42"/>
      <c r="F3021" s="40"/>
      <c r="G3021" s="40"/>
      <c r="H3021" s="40"/>
      <c r="I3021" s="40"/>
    </row>
    <row r="3022" spans="2:9">
      <c r="B3022" s="44">
        <v>42731</v>
      </c>
      <c r="C3022" s="42"/>
      <c r="D3022" s="42"/>
      <c r="E3022" s="42"/>
      <c r="F3022" s="40"/>
      <c r="G3022" s="40"/>
      <c r="H3022" s="40"/>
      <c r="I3022" s="40"/>
    </row>
    <row r="3023" spans="2:9">
      <c r="B3023" s="44">
        <v>42732</v>
      </c>
      <c r="C3023" s="42"/>
      <c r="D3023" s="42"/>
      <c r="E3023" s="42"/>
      <c r="F3023" s="40"/>
      <c r="G3023" s="40"/>
      <c r="H3023" s="40"/>
      <c r="I3023" s="40"/>
    </row>
    <row r="3024" spans="2:9">
      <c r="B3024" s="44">
        <v>42733</v>
      </c>
      <c r="C3024" s="42"/>
      <c r="D3024" s="42"/>
      <c r="E3024" s="42"/>
      <c r="F3024" s="40"/>
      <c r="G3024" s="40"/>
      <c r="H3024" s="40"/>
      <c r="I3024" s="40"/>
    </row>
    <row r="3025" spans="2:9">
      <c r="B3025" s="44">
        <v>42734</v>
      </c>
      <c r="C3025" s="42"/>
      <c r="D3025" s="42"/>
      <c r="E3025" s="42"/>
      <c r="F3025" s="40"/>
      <c r="G3025" s="40"/>
      <c r="H3025" s="40"/>
      <c r="I3025" s="40"/>
    </row>
    <row r="3026" spans="2:9">
      <c r="B3026" s="44">
        <v>42735</v>
      </c>
      <c r="C3026" s="42"/>
      <c r="D3026" s="42"/>
      <c r="E3026" s="42"/>
      <c r="F3026" s="40"/>
      <c r="G3026" s="40"/>
      <c r="H3026" s="40"/>
      <c r="I3026" s="40"/>
    </row>
    <row r="3027" spans="2:9">
      <c r="B3027" s="44">
        <v>42736</v>
      </c>
      <c r="C3027" s="42"/>
      <c r="D3027" s="42"/>
      <c r="E3027" s="42"/>
      <c r="F3027" s="40"/>
      <c r="G3027" s="40"/>
      <c r="H3027" s="40"/>
      <c r="I3027" s="40"/>
    </row>
    <row r="3028" spans="2:9">
      <c r="B3028" s="44">
        <v>42737</v>
      </c>
      <c r="C3028" s="42"/>
      <c r="D3028" s="42"/>
      <c r="E3028" s="42"/>
      <c r="F3028" s="40"/>
      <c r="G3028" s="40"/>
      <c r="H3028" s="40"/>
      <c r="I3028" s="40"/>
    </row>
    <row r="3029" spans="2:9">
      <c r="B3029" s="44">
        <v>42738</v>
      </c>
      <c r="C3029" s="42"/>
      <c r="D3029" s="42"/>
      <c r="E3029" s="42"/>
      <c r="F3029" s="40"/>
      <c r="G3029" s="40"/>
      <c r="H3029" s="40"/>
      <c r="I3029" s="40"/>
    </row>
    <row r="3030" spans="2:9">
      <c r="B3030" s="44">
        <v>42739</v>
      </c>
      <c r="C3030" s="42"/>
      <c r="D3030" s="42"/>
      <c r="E3030" s="42"/>
      <c r="F3030" s="40"/>
      <c r="G3030" s="40"/>
      <c r="H3030" s="40"/>
      <c r="I3030" s="40"/>
    </row>
    <row r="3031" spans="2:9">
      <c r="B3031" s="44">
        <v>42740</v>
      </c>
      <c r="C3031" s="42"/>
      <c r="D3031" s="42"/>
      <c r="E3031" s="42"/>
      <c r="F3031" s="40"/>
      <c r="G3031" s="40"/>
      <c r="H3031" s="40"/>
      <c r="I3031" s="40"/>
    </row>
    <row r="3032" spans="2:9">
      <c r="B3032" s="44">
        <v>42741</v>
      </c>
      <c r="C3032" s="42"/>
      <c r="D3032" s="42"/>
      <c r="E3032" s="42"/>
      <c r="F3032" s="40"/>
      <c r="G3032" s="40"/>
      <c r="H3032" s="40"/>
      <c r="I3032" s="40"/>
    </row>
    <row r="3033" spans="2:9">
      <c r="B3033" s="44">
        <v>42742</v>
      </c>
      <c r="C3033" s="42"/>
      <c r="D3033" s="42"/>
      <c r="E3033" s="42"/>
      <c r="F3033" s="40"/>
      <c r="G3033" s="40"/>
      <c r="H3033" s="40"/>
      <c r="I3033" s="40"/>
    </row>
    <row r="3034" spans="2:9">
      <c r="B3034" s="44">
        <v>42743</v>
      </c>
      <c r="C3034" s="42"/>
      <c r="D3034" s="42"/>
      <c r="E3034" s="42"/>
      <c r="F3034" s="40"/>
      <c r="G3034" s="40"/>
      <c r="H3034" s="40"/>
      <c r="I3034" s="40"/>
    </row>
    <row r="3035" spans="2:9">
      <c r="B3035" s="44">
        <v>42744</v>
      </c>
      <c r="C3035" s="42"/>
      <c r="D3035" s="42"/>
      <c r="E3035" s="42"/>
      <c r="F3035" s="40"/>
      <c r="G3035" s="40"/>
      <c r="H3035" s="40"/>
      <c r="I3035" s="40"/>
    </row>
    <row r="3036" spans="2:9">
      <c r="B3036" s="44">
        <v>42745</v>
      </c>
      <c r="C3036" s="42"/>
      <c r="D3036" s="42"/>
      <c r="E3036" s="42"/>
      <c r="F3036" s="40"/>
      <c r="G3036" s="40"/>
      <c r="H3036" s="40"/>
      <c r="I3036" s="40"/>
    </row>
    <row r="3037" spans="2:9">
      <c r="B3037" s="44">
        <v>42746</v>
      </c>
      <c r="C3037" s="42"/>
      <c r="D3037" s="42"/>
      <c r="E3037" s="42"/>
      <c r="F3037" s="40"/>
      <c r="G3037" s="40"/>
      <c r="H3037" s="40"/>
      <c r="I3037" s="40"/>
    </row>
    <row r="3038" spans="2:9">
      <c r="B3038" s="44">
        <v>42747</v>
      </c>
      <c r="C3038" s="42"/>
      <c r="D3038" s="42"/>
      <c r="E3038" s="42"/>
      <c r="F3038" s="40"/>
      <c r="G3038" s="40"/>
      <c r="H3038" s="40"/>
      <c r="I3038" s="40"/>
    </row>
    <row r="3039" spans="2:9">
      <c r="B3039" s="44">
        <v>42748</v>
      </c>
      <c r="C3039" s="42"/>
      <c r="D3039" s="42"/>
      <c r="E3039" s="42"/>
      <c r="F3039" s="40"/>
      <c r="G3039" s="40"/>
      <c r="H3039" s="40"/>
      <c r="I3039" s="40"/>
    </row>
    <row r="3040" spans="2:9">
      <c r="B3040" s="44">
        <v>42749</v>
      </c>
      <c r="C3040" s="42"/>
      <c r="D3040" s="42"/>
      <c r="E3040" s="42"/>
      <c r="F3040" s="40"/>
      <c r="G3040" s="40"/>
      <c r="H3040" s="40"/>
      <c r="I3040" s="40"/>
    </row>
    <row r="3041" spans="2:9">
      <c r="B3041" s="44">
        <v>42750</v>
      </c>
      <c r="C3041" s="42"/>
      <c r="D3041" s="42"/>
      <c r="E3041" s="42"/>
      <c r="F3041" s="40"/>
      <c r="G3041" s="40"/>
      <c r="H3041" s="40"/>
      <c r="I3041" s="40"/>
    </row>
    <row r="3042" spans="2:9">
      <c r="B3042" s="44">
        <v>42751</v>
      </c>
      <c r="C3042" s="42"/>
      <c r="D3042" s="42"/>
      <c r="E3042" s="42"/>
      <c r="F3042" s="40"/>
      <c r="G3042" s="40"/>
      <c r="H3042" s="40"/>
      <c r="I3042" s="40"/>
    </row>
    <row r="3043" spans="2:9">
      <c r="B3043" s="44">
        <v>42752</v>
      </c>
      <c r="C3043" s="42"/>
      <c r="D3043" s="42"/>
      <c r="E3043" s="42"/>
      <c r="F3043" s="40"/>
      <c r="G3043" s="40"/>
      <c r="H3043" s="40"/>
      <c r="I3043" s="40"/>
    </row>
    <row r="3044" spans="2:9">
      <c r="B3044" s="44">
        <v>42753</v>
      </c>
      <c r="C3044" s="42"/>
      <c r="D3044" s="42"/>
      <c r="E3044" s="42"/>
      <c r="F3044" s="40"/>
      <c r="G3044" s="40"/>
      <c r="H3044" s="40"/>
      <c r="I3044" s="40"/>
    </row>
    <row r="3045" spans="2:9">
      <c r="B3045" s="44">
        <v>42754</v>
      </c>
      <c r="C3045" s="42"/>
      <c r="D3045" s="42"/>
      <c r="E3045" s="42"/>
      <c r="F3045" s="40"/>
      <c r="G3045" s="40"/>
      <c r="H3045" s="40"/>
      <c r="I3045" s="40"/>
    </row>
    <row r="3046" spans="2:9">
      <c r="B3046" s="44">
        <v>42755</v>
      </c>
      <c r="C3046" s="42"/>
      <c r="D3046" s="42"/>
      <c r="E3046" s="42"/>
      <c r="F3046" s="40"/>
      <c r="G3046" s="40"/>
      <c r="H3046" s="40"/>
      <c r="I3046" s="40"/>
    </row>
    <row r="3047" spans="2:9">
      <c r="B3047" s="44">
        <v>42756</v>
      </c>
      <c r="C3047" s="42"/>
      <c r="D3047" s="42"/>
      <c r="E3047" s="42"/>
      <c r="F3047" s="40"/>
      <c r="G3047" s="40"/>
      <c r="H3047" s="40"/>
      <c r="I3047" s="40"/>
    </row>
    <row r="3048" spans="2:9">
      <c r="B3048" s="44">
        <v>42757</v>
      </c>
      <c r="C3048" s="42"/>
      <c r="D3048" s="42"/>
      <c r="E3048" s="42"/>
      <c r="F3048" s="40"/>
      <c r="G3048" s="40"/>
      <c r="H3048" s="40"/>
      <c r="I3048" s="40"/>
    </row>
    <row r="3049" spans="2:9">
      <c r="B3049" s="44">
        <v>42758</v>
      </c>
      <c r="C3049" s="42"/>
      <c r="D3049" s="42"/>
      <c r="E3049" s="42"/>
      <c r="F3049" s="40"/>
      <c r="G3049" s="40"/>
      <c r="H3049" s="40"/>
      <c r="I3049" s="40"/>
    </row>
    <row r="3050" spans="2:9">
      <c r="B3050" s="44">
        <v>42759</v>
      </c>
      <c r="C3050" s="42"/>
      <c r="D3050" s="42"/>
      <c r="E3050" s="42"/>
      <c r="F3050" s="40"/>
      <c r="G3050" s="40"/>
      <c r="H3050" s="40"/>
      <c r="I3050" s="40"/>
    </row>
    <row r="3051" spans="2:9">
      <c r="B3051" s="44">
        <v>42760</v>
      </c>
      <c r="C3051" s="42"/>
      <c r="D3051" s="42"/>
      <c r="E3051" s="42"/>
      <c r="F3051" s="40"/>
      <c r="G3051" s="40"/>
      <c r="H3051" s="40"/>
      <c r="I3051" s="40"/>
    </row>
    <row r="3052" spans="2:9">
      <c r="B3052" s="44">
        <v>42761</v>
      </c>
      <c r="C3052" s="42"/>
      <c r="D3052" s="42"/>
      <c r="E3052" s="42"/>
      <c r="F3052" s="40"/>
      <c r="G3052" s="40"/>
      <c r="H3052" s="40"/>
      <c r="I3052" s="40"/>
    </row>
    <row r="3053" spans="2:9">
      <c r="B3053" s="44">
        <v>42762</v>
      </c>
      <c r="C3053" s="42"/>
      <c r="D3053" s="42"/>
      <c r="E3053" s="42"/>
      <c r="F3053" s="40"/>
      <c r="G3053" s="40"/>
      <c r="H3053" s="40"/>
      <c r="I3053" s="40"/>
    </row>
    <row r="3054" spans="2:9">
      <c r="B3054" s="44">
        <v>42763</v>
      </c>
      <c r="C3054" s="42"/>
      <c r="D3054" s="42"/>
      <c r="E3054" s="42"/>
      <c r="F3054" s="40"/>
      <c r="G3054" s="40"/>
      <c r="H3054" s="40"/>
      <c r="I3054" s="40"/>
    </row>
    <row r="3055" spans="2:9">
      <c r="B3055" s="44">
        <v>42764</v>
      </c>
      <c r="C3055" s="42"/>
      <c r="D3055" s="42"/>
      <c r="E3055" s="42"/>
      <c r="F3055" s="40"/>
      <c r="G3055" s="40"/>
      <c r="H3055" s="40"/>
      <c r="I3055" s="40"/>
    </row>
    <row r="3056" spans="2:9">
      <c r="B3056" s="44">
        <v>42765</v>
      </c>
      <c r="C3056" s="42"/>
      <c r="D3056" s="42"/>
      <c r="E3056" s="42"/>
      <c r="F3056" s="40"/>
      <c r="G3056" s="40"/>
      <c r="H3056" s="40"/>
      <c r="I3056" s="40"/>
    </row>
    <row r="3057" spans="2:9">
      <c r="B3057" s="44">
        <v>42766</v>
      </c>
      <c r="C3057" s="42"/>
      <c r="D3057" s="42"/>
      <c r="E3057" s="42"/>
      <c r="F3057" s="40"/>
      <c r="G3057" s="40"/>
      <c r="H3057" s="40"/>
      <c r="I3057" s="40"/>
    </row>
    <row r="3058" spans="2:9">
      <c r="B3058" s="44">
        <v>42767</v>
      </c>
      <c r="C3058" s="42"/>
      <c r="D3058" s="42"/>
      <c r="E3058" s="42"/>
      <c r="F3058" s="40"/>
      <c r="G3058" s="40"/>
      <c r="H3058" s="40"/>
      <c r="I3058" s="40"/>
    </row>
    <row r="3059" spans="2:9">
      <c r="B3059" s="44">
        <v>42768</v>
      </c>
      <c r="C3059" s="42"/>
      <c r="D3059" s="42"/>
      <c r="E3059" s="42"/>
      <c r="F3059" s="40"/>
      <c r="G3059" s="40"/>
      <c r="H3059" s="40"/>
      <c r="I3059" s="40"/>
    </row>
    <row r="3060" spans="2:9">
      <c r="B3060" s="44">
        <v>42769</v>
      </c>
      <c r="C3060" s="42"/>
      <c r="D3060" s="42"/>
      <c r="E3060" s="42"/>
      <c r="F3060" s="40"/>
      <c r="G3060" s="40"/>
      <c r="H3060" s="40"/>
      <c r="I3060" s="40"/>
    </row>
    <row r="3061" spans="2:9">
      <c r="B3061" s="44">
        <v>42770</v>
      </c>
      <c r="C3061" s="42"/>
      <c r="D3061" s="42"/>
      <c r="E3061" s="42"/>
      <c r="F3061" s="40"/>
      <c r="G3061" s="40"/>
      <c r="H3061" s="40"/>
      <c r="I3061" s="40"/>
    </row>
    <row r="3062" spans="2:9">
      <c r="B3062" s="44">
        <v>42771</v>
      </c>
      <c r="C3062" s="42"/>
      <c r="D3062" s="42"/>
      <c r="E3062" s="42"/>
      <c r="F3062" s="40"/>
      <c r="G3062" s="40"/>
      <c r="H3062" s="40"/>
      <c r="I3062" s="40"/>
    </row>
    <row r="3063" spans="2:9">
      <c r="B3063" s="44">
        <v>42772</v>
      </c>
      <c r="C3063" s="42"/>
      <c r="D3063" s="42"/>
      <c r="E3063" s="42"/>
      <c r="F3063" s="40"/>
      <c r="G3063" s="40"/>
      <c r="H3063" s="40"/>
      <c r="I3063" s="40"/>
    </row>
    <row r="3064" spans="2:9">
      <c r="B3064" s="44">
        <v>42773</v>
      </c>
      <c r="C3064" s="42"/>
      <c r="D3064" s="42"/>
      <c r="E3064" s="42"/>
      <c r="F3064" s="40"/>
      <c r="G3064" s="40"/>
      <c r="H3064" s="40"/>
      <c r="I3064" s="40"/>
    </row>
    <row r="3065" spans="2:9">
      <c r="B3065" s="44">
        <v>42774</v>
      </c>
      <c r="C3065" s="42"/>
      <c r="D3065" s="42"/>
      <c r="E3065" s="42"/>
      <c r="F3065" s="40"/>
      <c r="G3065" s="40"/>
      <c r="H3065" s="40"/>
      <c r="I3065" s="40"/>
    </row>
    <row r="3066" spans="2:9">
      <c r="B3066" s="44">
        <v>42775</v>
      </c>
      <c r="C3066" s="42"/>
      <c r="D3066" s="42"/>
      <c r="E3066" s="42"/>
      <c r="F3066" s="40"/>
      <c r="G3066" s="40"/>
      <c r="H3066" s="40"/>
      <c r="I3066" s="40"/>
    </row>
    <row r="3067" spans="2:9">
      <c r="B3067" s="44">
        <v>42776</v>
      </c>
      <c r="C3067" s="42"/>
      <c r="D3067" s="42"/>
      <c r="E3067" s="42"/>
      <c r="F3067" s="40"/>
      <c r="G3067" s="40"/>
      <c r="H3067" s="40"/>
      <c r="I3067" s="40"/>
    </row>
    <row r="3068" spans="2:9">
      <c r="B3068" s="44">
        <v>42777</v>
      </c>
      <c r="C3068" s="42"/>
      <c r="D3068" s="42"/>
      <c r="E3068" s="42"/>
      <c r="F3068" s="40"/>
      <c r="G3068" s="40"/>
      <c r="H3068" s="40"/>
      <c r="I3068" s="40"/>
    </row>
    <row r="3069" spans="2:9">
      <c r="B3069" s="44">
        <v>42778</v>
      </c>
      <c r="C3069" s="42"/>
      <c r="D3069" s="42"/>
      <c r="E3069" s="42"/>
      <c r="F3069" s="40"/>
      <c r="G3069" s="40"/>
      <c r="H3069" s="40"/>
      <c r="I3069" s="40"/>
    </row>
    <row r="3070" spans="2:9">
      <c r="B3070" s="44">
        <v>42779</v>
      </c>
      <c r="C3070" s="42"/>
      <c r="D3070" s="42"/>
      <c r="E3070" s="42"/>
      <c r="F3070" s="40"/>
      <c r="G3070" s="40"/>
      <c r="H3070" s="40"/>
      <c r="I3070" s="40"/>
    </row>
    <row r="3071" spans="2:9">
      <c r="B3071" s="44">
        <v>42780</v>
      </c>
      <c r="C3071" s="42"/>
      <c r="D3071" s="42"/>
      <c r="E3071" s="42"/>
      <c r="F3071" s="40"/>
      <c r="G3071" s="40"/>
      <c r="H3071" s="40"/>
      <c r="I3071" s="40"/>
    </row>
    <row r="3072" spans="2:9">
      <c r="B3072" s="44">
        <v>42781</v>
      </c>
      <c r="C3072" s="42"/>
      <c r="D3072" s="42"/>
      <c r="E3072" s="42"/>
      <c r="F3072" s="40"/>
      <c r="G3072" s="40"/>
      <c r="H3072" s="40"/>
      <c r="I3072" s="40"/>
    </row>
    <row r="3073" spans="2:9">
      <c r="B3073" s="44">
        <v>42782</v>
      </c>
      <c r="C3073" s="42"/>
      <c r="D3073" s="42"/>
      <c r="E3073" s="42"/>
      <c r="F3073" s="40"/>
      <c r="G3073" s="40"/>
      <c r="H3073" s="40"/>
      <c r="I3073" s="40"/>
    </row>
    <row r="3074" spans="2:9">
      <c r="B3074" s="44">
        <v>42783</v>
      </c>
      <c r="C3074" s="42"/>
      <c r="D3074" s="42"/>
      <c r="E3074" s="42"/>
      <c r="F3074" s="40"/>
      <c r="G3074" s="40"/>
      <c r="H3074" s="40"/>
      <c r="I3074" s="40"/>
    </row>
    <row r="3075" spans="2:9">
      <c r="B3075" s="44">
        <v>42784</v>
      </c>
      <c r="C3075" s="42"/>
      <c r="D3075" s="42"/>
      <c r="E3075" s="42"/>
      <c r="F3075" s="40"/>
      <c r="G3075" s="40"/>
      <c r="H3075" s="40"/>
      <c r="I3075" s="40"/>
    </row>
    <row r="3076" spans="2:9">
      <c r="B3076" s="44">
        <v>42785</v>
      </c>
      <c r="C3076" s="42"/>
      <c r="D3076" s="42"/>
      <c r="E3076" s="42"/>
      <c r="F3076" s="40"/>
      <c r="G3076" s="40"/>
      <c r="H3076" s="40"/>
      <c r="I3076" s="40"/>
    </row>
    <row r="3077" spans="2:9">
      <c r="B3077" s="44">
        <v>42786</v>
      </c>
      <c r="C3077" s="42"/>
      <c r="D3077" s="42"/>
      <c r="E3077" s="42"/>
      <c r="F3077" s="40"/>
      <c r="G3077" s="40"/>
      <c r="H3077" s="40"/>
      <c r="I3077" s="40"/>
    </row>
    <row r="3078" spans="2:9">
      <c r="B3078" s="44">
        <v>42787</v>
      </c>
      <c r="C3078" s="42"/>
      <c r="D3078" s="42"/>
      <c r="E3078" s="42"/>
      <c r="F3078" s="40"/>
      <c r="G3078" s="40"/>
      <c r="H3078" s="40"/>
      <c r="I3078" s="40"/>
    </row>
    <row r="3079" spans="2:9">
      <c r="B3079" s="44">
        <v>42788</v>
      </c>
      <c r="C3079" s="42"/>
      <c r="D3079" s="42"/>
      <c r="E3079" s="42"/>
      <c r="F3079" s="40"/>
      <c r="G3079" s="40"/>
      <c r="H3079" s="40"/>
      <c r="I3079" s="40"/>
    </row>
    <row r="3080" spans="2:9">
      <c r="B3080" s="44">
        <v>42789</v>
      </c>
      <c r="C3080" s="42"/>
      <c r="D3080" s="42"/>
      <c r="E3080" s="42"/>
      <c r="F3080" s="40"/>
      <c r="G3080" s="40"/>
      <c r="H3080" s="40"/>
      <c r="I3080" s="40"/>
    </row>
    <row r="3081" spans="2:9">
      <c r="B3081" s="44">
        <v>42790</v>
      </c>
      <c r="C3081" s="42"/>
      <c r="D3081" s="42"/>
      <c r="E3081" s="42"/>
      <c r="F3081" s="40"/>
      <c r="G3081" s="40"/>
      <c r="H3081" s="40"/>
      <c r="I3081" s="40"/>
    </row>
    <row r="3082" spans="2:9">
      <c r="B3082" s="44">
        <v>42791</v>
      </c>
      <c r="C3082" s="42"/>
      <c r="D3082" s="42"/>
      <c r="E3082" s="42"/>
      <c r="F3082" s="40"/>
      <c r="G3082" s="40"/>
      <c r="H3082" s="40"/>
      <c r="I3082" s="40"/>
    </row>
    <row r="3083" spans="2:9">
      <c r="B3083" s="44">
        <v>42792</v>
      </c>
      <c r="C3083" s="42"/>
      <c r="D3083" s="42"/>
      <c r="E3083" s="42"/>
      <c r="F3083" s="40"/>
      <c r="G3083" s="40"/>
      <c r="H3083" s="40"/>
      <c r="I3083" s="40"/>
    </row>
    <row r="3084" spans="2:9">
      <c r="B3084" s="44">
        <v>42793</v>
      </c>
      <c r="C3084" s="42"/>
      <c r="D3084" s="42"/>
      <c r="E3084" s="42"/>
      <c r="F3084" s="40"/>
      <c r="G3084" s="40"/>
      <c r="H3084" s="40"/>
      <c r="I3084" s="40"/>
    </row>
    <row r="3085" spans="2:9">
      <c r="B3085" s="44">
        <v>42794</v>
      </c>
      <c r="C3085" s="42"/>
      <c r="D3085" s="42"/>
      <c r="E3085" s="42"/>
      <c r="F3085" s="40"/>
      <c r="G3085" s="40"/>
      <c r="H3085" s="40"/>
      <c r="I3085" s="40"/>
    </row>
    <row r="3086" spans="2:9">
      <c r="B3086" s="44">
        <v>42795</v>
      </c>
      <c r="C3086" s="42"/>
      <c r="D3086" s="42"/>
      <c r="E3086" s="42"/>
      <c r="F3086" s="40"/>
      <c r="G3086" s="40"/>
      <c r="H3086" s="40"/>
      <c r="I3086" s="40"/>
    </row>
    <row r="3087" spans="2:9">
      <c r="B3087" s="44">
        <v>42796</v>
      </c>
      <c r="C3087" s="42"/>
      <c r="D3087" s="42"/>
      <c r="E3087" s="42"/>
      <c r="F3087" s="40"/>
      <c r="G3087" s="40"/>
      <c r="H3087" s="40"/>
      <c r="I3087" s="40"/>
    </row>
    <row r="3088" spans="2:9">
      <c r="B3088" s="44">
        <v>42797</v>
      </c>
      <c r="C3088" s="42"/>
      <c r="D3088" s="42"/>
      <c r="E3088" s="42"/>
      <c r="F3088" s="40"/>
      <c r="G3088" s="40"/>
      <c r="H3088" s="40"/>
      <c r="I3088" s="40"/>
    </row>
    <row r="3089" spans="2:9">
      <c r="B3089" s="44">
        <v>42798</v>
      </c>
      <c r="C3089" s="42"/>
      <c r="D3089" s="42"/>
      <c r="E3089" s="42"/>
      <c r="F3089" s="40"/>
      <c r="G3089" s="40"/>
      <c r="H3089" s="40"/>
      <c r="I3089" s="40"/>
    </row>
    <row r="3090" spans="2:9">
      <c r="B3090" s="44">
        <v>42799</v>
      </c>
      <c r="C3090" s="42"/>
      <c r="D3090" s="42"/>
      <c r="E3090" s="42"/>
      <c r="F3090" s="40"/>
      <c r="G3090" s="40"/>
      <c r="H3090" s="40"/>
      <c r="I3090" s="40"/>
    </row>
    <row r="3091" spans="2:9">
      <c r="B3091" s="44">
        <v>42800</v>
      </c>
      <c r="C3091" s="42"/>
      <c r="D3091" s="42"/>
      <c r="E3091" s="42"/>
      <c r="F3091" s="40"/>
      <c r="G3091" s="40"/>
      <c r="H3091" s="40"/>
      <c r="I3091" s="40"/>
    </row>
    <row r="3092" spans="2:9">
      <c r="B3092" s="44">
        <v>42801</v>
      </c>
      <c r="C3092" s="42"/>
      <c r="D3092" s="42"/>
      <c r="E3092" s="42"/>
      <c r="F3092" s="40"/>
      <c r="G3092" s="40"/>
      <c r="H3092" s="40"/>
      <c r="I3092" s="40"/>
    </row>
    <row r="3093" spans="2:9">
      <c r="B3093" s="44">
        <v>42802</v>
      </c>
      <c r="C3093" s="42"/>
      <c r="D3093" s="42"/>
      <c r="E3093" s="42"/>
      <c r="F3093" s="40"/>
      <c r="G3093" s="40"/>
      <c r="H3093" s="40"/>
      <c r="I3093" s="40"/>
    </row>
    <row r="3094" spans="2:9">
      <c r="B3094" s="44">
        <v>42803</v>
      </c>
      <c r="C3094" s="42"/>
      <c r="D3094" s="42"/>
      <c r="E3094" s="42"/>
      <c r="F3094" s="40"/>
      <c r="G3094" s="40"/>
      <c r="H3094" s="40"/>
      <c r="I3094" s="40"/>
    </row>
    <row r="3095" spans="2:9">
      <c r="B3095" s="44">
        <v>42804</v>
      </c>
      <c r="C3095" s="42"/>
      <c r="D3095" s="42"/>
      <c r="E3095" s="42"/>
      <c r="F3095" s="40"/>
      <c r="G3095" s="40"/>
      <c r="H3095" s="40"/>
      <c r="I3095" s="40"/>
    </row>
    <row r="3096" spans="2:9">
      <c r="B3096" s="44">
        <v>42805</v>
      </c>
      <c r="C3096" s="42"/>
      <c r="D3096" s="42"/>
      <c r="E3096" s="42"/>
      <c r="F3096" s="40"/>
      <c r="G3096" s="40"/>
      <c r="H3096" s="40"/>
      <c r="I3096" s="40"/>
    </row>
    <row r="3097" spans="2:9">
      <c r="B3097" s="44">
        <v>42806</v>
      </c>
      <c r="C3097" s="42"/>
      <c r="D3097" s="42"/>
      <c r="E3097" s="42"/>
      <c r="F3097" s="40"/>
      <c r="G3097" s="40"/>
      <c r="H3097" s="40"/>
      <c r="I3097" s="40"/>
    </row>
    <row r="3098" spans="2:9">
      <c r="B3098" s="44">
        <v>42807</v>
      </c>
      <c r="C3098" s="42"/>
      <c r="D3098" s="42"/>
      <c r="E3098" s="42"/>
      <c r="F3098" s="40"/>
      <c r="G3098" s="40"/>
      <c r="H3098" s="40"/>
      <c r="I3098" s="40"/>
    </row>
    <row r="3099" spans="2:9">
      <c r="B3099" s="44">
        <v>42808</v>
      </c>
      <c r="C3099" s="42"/>
      <c r="D3099" s="42"/>
      <c r="E3099" s="42"/>
      <c r="F3099" s="40"/>
      <c r="G3099" s="40"/>
      <c r="H3099" s="40"/>
      <c r="I3099" s="40"/>
    </row>
    <row r="3100" spans="2:9">
      <c r="B3100" s="44">
        <v>42809</v>
      </c>
      <c r="C3100" s="42"/>
      <c r="D3100" s="42"/>
      <c r="E3100" s="42"/>
      <c r="F3100" s="40"/>
      <c r="G3100" s="40"/>
      <c r="H3100" s="40"/>
      <c r="I3100" s="40"/>
    </row>
    <row r="3101" spans="2:9">
      <c r="B3101" s="44">
        <v>42810</v>
      </c>
      <c r="C3101" s="42"/>
      <c r="D3101" s="42"/>
      <c r="E3101" s="42"/>
      <c r="F3101" s="40"/>
      <c r="G3101" s="40"/>
      <c r="H3101" s="40"/>
      <c r="I3101" s="40"/>
    </row>
    <row r="3102" spans="2:9">
      <c r="B3102" s="44">
        <v>42811</v>
      </c>
      <c r="C3102" s="42"/>
      <c r="D3102" s="42"/>
      <c r="E3102" s="42"/>
      <c r="F3102" s="40"/>
      <c r="G3102" s="40"/>
      <c r="H3102" s="40"/>
      <c r="I3102" s="40"/>
    </row>
    <row r="3103" spans="2:9">
      <c r="B3103" s="44">
        <v>42812</v>
      </c>
      <c r="C3103" s="42"/>
      <c r="D3103" s="42"/>
      <c r="E3103" s="42"/>
      <c r="F3103" s="40"/>
      <c r="G3103" s="40"/>
      <c r="H3103" s="40"/>
      <c r="I3103" s="40"/>
    </row>
    <row r="3104" spans="2:9">
      <c r="B3104" s="44">
        <v>42813</v>
      </c>
      <c r="C3104" s="42"/>
      <c r="D3104" s="42"/>
      <c r="E3104" s="42"/>
      <c r="F3104" s="40"/>
      <c r="G3104" s="40"/>
      <c r="H3104" s="40"/>
      <c r="I3104" s="40"/>
    </row>
    <row r="3105" spans="2:9">
      <c r="B3105" s="44">
        <v>42814</v>
      </c>
      <c r="C3105" s="42"/>
      <c r="D3105" s="42"/>
      <c r="E3105" s="42"/>
      <c r="F3105" s="40"/>
      <c r="G3105" s="40"/>
      <c r="H3105" s="40"/>
      <c r="I3105" s="40"/>
    </row>
    <row r="3106" spans="2:9">
      <c r="B3106" s="44">
        <v>42815</v>
      </c>
      <c r="C3106" s="42"/>
      <c r="D3106" s="42"/>
      <c r="E3106" s="42"/>
      <c r="F3106" s="40"/>
      <c r="G3106" s="40"/>
      <c r="H3106" s="40"/>
      <c r="I3106" s="40"/>
    </row>
    <row r="3107" spans="2:9">
      <c r="B3107" s="44">
        <v>42816</v>
      </c>
      <c r="C3107" s="42"/>
      <c r="D3107" s="42"/>
      <c r="E3107" s="42"/>
      <c r="F3107" s="40"/>
      <c r="G3107" s="40"/>
      <c r="H3107" s="40"/>
      <c r="I3107" s="40"/>
    </row>
    <row r="3108" spans="2:9">
      <c r="B3108" s="44">
        <v>42817</v>
      </c>
      <c r="C3108" s="42"/>
      <c r="D3108" s="42"/>
      <c r="E3108" s="42"/>
      <c r="F3108" s="40"/>
      <c r="G3108" s="40"/>
      <c r="H3108" s="40"/>
      <c r="I3108" s="40"/>
    </row>
    <row r="3109" spans="2:9">
      <c r="B3109" s="44">
        <v>42818</v>
      </c>
      <c r="C3109" s="42"/>
      <c r="D3109" s="42"/>
      <c r="E3109" s="42"/>
      <c r="F3109" s="40"/>
      <c r="G3109" s="40"/>
      <c r="H3109" s="40"/>
      <c r="I3109" s="40"/>
    </row>
    <row r="3110" spans="2:9">
      <c r="B3110" s="44">
        <v>42819</v>
      </c>
      <c r="C3110" s="42"/>
      <c r="D3110" s="42"/>
      <c r="E3110" s="42"/>
      <c r="F3110" s="40"/>
      <c r="G3110" s="40"/>
      <c r="H3110" s="40"/>
      <c r="I3110" s="40"/>
    </row>
    <row r="3111" spans="2:9">
      <c r="B3111" s="44">
        <v>42820</v>
      </c>
      <c r="C3111" s="42"/>
      <c r="D3111" s="42"/>
      <c r="E3111" s="42"/>
      <c r="F3111" s="40"/>
      <c r="G3111" s="40"/>
      <c r="H3111" s="40"/>
      <c r="I3111" s="40"/>
    </row>
    <row r="3112" spans="2:9">
      <c r="B3112" s="44">
        <v>42821</v>
      </c>
      <c r="C3112" s="42"/>
      <c r="D3112" s="42"/>
      <c r="E3112" s="42"/>
      <c r="F3112" s="40"/>
      <c r="G3112" s="40"/>
      <c r="H3112" s="40"/>
      <c r="I3112" s="40"/>
    </row>
    <row r="3113" spans="2:9">
      <c r="B3113" s="44">
        <v>42822</v>
      </c>
      <c r="C3113" s="42"/>
      <c r="D3113" s="42"/>
      <c r="E3113" s="42"/>
      <c r="F3113" s="40"/>
      <c r="G3113" s="40"/>
      <c r="H3113" s="40"/>
      <c r="I3113" s="40"/>
    </row>
    <row r="3114" spans="2:9">
      <c r="B3114" s="44">
        <v>42823</v>
      </c>
      <c r="C3114" s="42"/>
      <c r="D3114" s="42"/>
      <c r="E3114" s="42"/>
      <c r="F3114" s="40"/>
      <c r="G3114" s="40"/>
      <c r="H3114" s="40"/>
      <c r="I3114" s="40"/>
    </row>
    <row r="3115" spans="2:9">
      <c r="B3115" s="44">
        <v>42824</v>
      </c>
      <c r="C3115" s="42"/>
      <c r="D3115" s="42"/>
      <c r="E3115" s="42"/>
      <c r="F3115" s="40"/>
      <c r="G3115" s="40"/>
      <c r="H3115" s="40"/>
      <c r="I3115" s="40"/>
    </row>
    <row r="3116" spans="2:9">
      <c r="B3116" s="44">
        <v>42825</v>
      </c>
      <c r="C3116" s="42"/>
      <c r="D3116" s="42"/>
      <c r="E3116" s="42"/>
      <c r="F3116" s="40"/>
      <c r="G3116" s="40"/>
      <c r="H3116" s="40"/>
      <c r="I3116" s="40"/>
    </row>
    <row r="3117" spans="2:9">
      <c r="B3117" s="44">
        <v>42826</v>
      </c>
      <c r="C3117" s="42"/>
      <c r="D3117" s="42"/>
      <c r="E3117" s="42"/>
      <c r="F3117" s="40"/>
      <c r="G3117" s="40"/>
      <c r="H3117" s="40"/>
      <c r="I3117" s="40"/>
    </row>
    <row r="3118" spans="2:9">
      <c r="B3118" s="44">
        <v>42827</v>
      </c>
      <c r="C3118" s="42"/>
      <c r="D3118" s="42"/>
      <c r="E3118" s="42"/>
      <c r="F3118" s="40"/>
      <c r="G3118" s="40"/>
      <c r="H3118" s="40"/>
      <c r="I3118" s="40"/>
    </row>
    <row r="3119" spans="2:9">
      <c r="B3119" s="44">
        <v>42828</v>
      </c>
      <c r="C3119" s="42"/>
      <c r="D3119" s="42"/>
      <c r="E3119" s="42"/>
      <c r="F3119" s="40"/>
      <c r="G3119" s="40"/>
      <c r="H3119" s="40"/>
      <c r="I3119" s="40"/>
    </row>
    <row r="3120" spans="2:9">
      <c r="B3120" s="44">
        <v>42829</v>
      </c>
      <c r="C3120" s="42"/>
      <c r="D3120" s="42"/>
      <c r="E3120" s="42"/>
      <c r="F3120" s="40"/>
      <c r="G3120" s="40"/>
      <c r="H3120" s="40"/>
      <c r="I3120" s="40"/>
    </row>
    <row r="3121" spans="2:9">
      <c r="B3121" s="44">
        <v>42830</v>
      </c>
      <c r="C3121" s="42"/>
      <c r="D3121" s="42"/>
      <c r="E3121" s="42"/>
      <c r="F3121" s="40"/>
      <c r="G3121" s="40"/>
      <c r="H3121" s="40"/>
      <c r="I3121" s="40"/>
    </row>
    <row r="3122" spans="2:9">
      <c r="B3122" s="44">
        <v>42831</v>
      </c>
      <c r="C3122" s="42"/>
      <c r="D3122" s="42"/>
      <c r="E3122" s="42"/>
      <c r="F3122" s="40"/>
      <c r="G3122" s="40"/>
      <c r="H3122" s="40"/>
      <c r="I3122" s="40"/>
    </row>
    <row r="3123" spans="2:9">
      <c r="B3123" s="44">
        <v>42832</v>
      </c>
      <c r="C3123" s="42"/>
      <c r="D3123" s="42"/>
      <c r="E3123" s="42"/>
      <c r="F3123" s="40"/>
      <c r="G3123" s="40"/>
      <c r="H3123" s="40"/>
      <c r="I3123" s="40"/>
    </row>
    <row r="3124" spans="2:9">
      <c r="B3124" s="44">
        <v>42833</v>
      </c>
      <c r="C3124" s="42"/>
      <c r="D3124" s="42"/>
      <c r="E3124" s="42"/>
      <c r="F3124" s="40"/>
      <c r="G3124" s="40"/>
      <c r="H3124" s="40"/>
      <c r="I3124" s="40"/>
    </row>
    <row r="3125" spans="2:9">
      <c r="B3125" s="44">
        <v>42834</v>
      </c>
      <c r="C3125" s="42"/>
      <c r="D3125" s="42"/>
      <c r="E3125" s="42"/>
      <c r="F3125" s="40"/>
      <c r="G3125" s="40"/>
      <c r="H3125" s="40"/>
      <c r="I3125" s="40"/>
    </row>
    <row r="3126" spans="2:9">
      <c r="B3126" s="44">
        <v>42835</v>
      </c>
      <c r="C3126" s="42"/>
      <c r="D3126" s="42"/>
      <c r="E3126" s="42"/>
      <c r="F3126" s="40"/>
      <c r="G3126" s="40"/>
      <c r="H3126" s="40"/>
      <c r="I3126" s="40"/>
    </row>
    <row r="3127" spans="2:9">
      <c r="B3127" s="44">
        <v>42836</v>
      </c>
      <c r="C3127" s="42"/>
      <c r="D3127" s="42"/>
      <c r="E3127" s="42"/>
      <c r="F3127" s="40"/>
      <c r="G3127" s="40"/>
      <c r="H3127" s="40"/>
      <c r="I3127" s="40"/>
    </row>
    <row r="3128" spans="2:9">
      <c r="B3128" s="44">
        <v>42837</v>
      </c>
      <c r="C3128" s="42"/>
      <c r="D3128" s="42"/>
      <c r="E3128" s="42"/>
      <c r="F3128" s="40"/>
      <c r="G3128" s="40"/>
      <c r="H3128" s="40"/>
      <c r="I3128" s="40"/>
    </row>
    <row r="3129" spans="2:9">
      <c r="B3129" s="44">
        <v>42838</v>
      </c>
      <c r="C3129" s="42"/>
      <c r="D3129" s="42"/>
      <c r="E3129" s="42"/>
      <c r="F3129" s="40"/>
      <c r="G3129" s="40"/>
      <c r="H3129" s="40"/>
      <c r="I3129" s="40"/>
    </row>
    <row r="3130" spans="2:9">
      <c r="B3130" s="44">
        <v>42839</v>
      </c>
      <c r="C3130" s="42"/>
      <c r="D3130" s="42"/>
      <c r="E3130" s="42"/>
      <c r="F3130" s="40"/>
      <c r="G3130" s="40"/>
      <c r="H3130" s="40"/>
      <c r="I3130" s="40"/>
    </row>
    <row r="3131" spans="2:9">
      <c r="B3131" s="44">
        <v>42840</v>
      </c>
      <c r="C3131" s="42"/>
      <c r="D3131" s="42"/>
      <c r="E3131" s="42"/>
      <c r="F3131" s="40"/>
      <c r="G3131" s="40"/>
      <c r="H3131" s="40"/>
      <c r="I3131" s="40"/>
    </row>
    <row r="3132" spans="2:9">
      <c r="B3132" s="44">
        <v>42841</v>
      </c>
      <c r="C3132" s="42"/>
      <c r="D3132" s="42"/>
      <c r="E3132" s="42"/>
      <c r="F3132" s="40"/>
      <c r="G3132" s="40"/>
      <c r="H3132" s="40"/>
      <c r="I3132" s="40"/>
    </row>
    <row r="3133" spans="2:9">
      <c r="B3133" s="44">
        <v>42842</v>
      </c>
      <c r="C3133" s="42"/>
      <c r="D3133" s="42"/>
      <c r="E3133" s="42"/>
      <c r="F3133" s="40"/>
      <c r="G3133" s="40"/>
      <c r="H3133" s="40"/>
      <c r="I3133" s="40"/>
    </row>
    <row r="3134" spans="2:9">
      <c r="B3134" s="44">
        <v>42843</v>
      </c>
      <c r="C3134" s="42"/>
      <c r="D3134" s="42"/>
      <c r="E3134" s="42"/>
      <c r="F3134" s="40"/>
      <c r="G3134" s="40"/>
      <c r="H3134" s="40"/>
      <c r="I3134" s="40"/>
    </row>
    <row r="3135" spans="2:9">
      <c r="B3135" s="44">
        <v>42844</v>
      </c>
      <c r="C3135" s="42"/>
      <c r="D3135" s="42"/>
      <c r="E3135" s="42"/>
      <c r="F3135" s="40"/>
      <c r="G3135" s="40"/>
      <c r="H3135" s="40"/>
      <c r="I3135" s="40"/>
    </row>
    <row r="3136" spans="2:9">
      <c r="B3136" s="44">
        <v>42845</v>
      </c>
      <c r="C3136" s="42"/>
      <c r="D3136" s="42"/>
      <c r="E3136" s="42"/>
      <c r="F3136" s="40"/>
      <c r="G3136" s="40"/>
      <c r="H3136" s="40"/>
      <c r="I3136" s="40"/>
    </row>
    <row r="3137" spans="2:9">
      <c r="B3137" s="44">
        <v>42846</v>
      </c>
      <c r="C3137" s="42"/>
      <c r="D3137" s="42"/>
      <c r="E3137" s="42"/>
      <c r="F3137" s="40"/>
      <c r="G3137" s="40"/>
      <c r="H3137" s="40"/>
      <c r="I3137" s="40"/>
    </row>
    <row r="3138" spans="2:9">
      <c r="B3138" s="44">
        <v>42847</v>
      </c>
      <c r="C3138" s="42"/>
      <c r="D3138" s="42"/>
      <c r="E3138" s="42"/>
      <c r="F3138" s="40"/>
      <c r="G3138" s="40"/>
      <c r="H3138" s="40"/>
      <c r="I3138" s="40"/>
    </row>
    <row r="3139" spans="2:9">
      <c r="B3139" s="44">
        <v>42848</v>
      </c>
      <c r="C3139" s="42"/>
      <c r="D3139" s="42"/>
      <c r="E3139" s="42"/>
      <c r="F3139" s="40"/>
      <c r="G3139" s="40"/>
      <c r="H3139" s="40"/>
      <c r="I3139" s="40"/>
    </row>
    <row r="3140" spans="2:9">
      <c r="B3140" s="44">
        <v>42849</v>
      </c>
      <c r="C3140" s="42"/>
      <c r="D3140" s="42"/>
      <c r="E3140" s="42"/>
      <c r="F3140" s="40"/>
      <c r="G3140" s="40"/>
      <c r="H3140" s="40"/>
      <c r="I3140" s="40"/>
    </row>
    <row r="3141" spans="2:9">
      <c r="B3141" s="44">
        <v>42850</v>
      </c>
      <c r="C3141" s="42"/>
      <c r="D3141" s="42"/>
      <c r="E3141" s="42"/>
      <c r="F3141" s="40"/>
      <c r="G3141" s="40"/>
      <c r="H3141" s="40"/>
      <c r="I3141" s="40"/>
    </row>
    <row r="3142" spans="2:9">
      <c r="B3142" s="44">
        <v>42851</v>
      </c>
      <c r="C3142" s="42"/>
      <c r="D3142" s="42"/>
      <c r="E3142" s="42"/>
      <c r="F3142" s="40"/>
      <c r="G3142" s="40"/>
      <c r="H3142" s="40"/>
      <c r="I3142" s="40"/>
    </row>
    <row r="3143" spans="2:9">
      <c r="B3143" s="44">
        <v>42852</v>
      </c>
      <c r="C3143" s="42"/>
      <c r="D3143" s="42"/>
      <c r="E3143" s="42"/>
      <c r="F3143" s="40"/>
      <c r="G3143" s="40"/>
      <c r="H3143" s="40"/>
      <c r="I3143" s="40"/>
    </row>
    <row r="3144" spans="2:9">
      <c r="B3144" s="44">
        <v>42853</v>
      </c>
      <c r="C3144" s="42"/>
      <c r="D3144" s="42"/>
      <c r="E3144" s="42"/>
      <c r="F3144" s="40"/>
      <c r="G3144" s="40"/>
      <c r="H3144" s="40"/>
      <c r="I3144" s="40"/>
    </row>
    <row r="3145" spans="2:9">
      <c r="B3145" s="44">
        <v>42854</v>
      </c>
      <c r="C3145" s="42"/>
      <c r="D3145" s="42"/>
      <c r="E3145" s="42"/>
      <c r="F3145" s="40"/>
      <c r="G3145" s="40"/>
      <c r="H3145" s="40"/>
      <c r="I3145" s="40"/>
    </row>
    <row r="3146" spans="2:9">
      <c r="B3146" s="44">
        <v>42855</v>
      </c>
      <c r="C3146" s="42"/>
      <c r="D3146" s="42"/>
      <c r="E3146" s="42"/>
      <c r="F3146" s="40"/>
      <c r="G3146" s="40"/>
      <c r="H3146" s="40"/>
      <c r="I3146" s="40"/>
    </row>
    <row r="3147" spans="2:9">
      <c r="B3147" s="44">
        <v>42856</v>
      </c>
      <c r="C3147" s="42"/>
      <c r="D3147" s="42"/>
      <c r="E3147" s="42"/>
      <c r="F3147" s="40"/>
      <c r="G3147" s="40"/>
      <c r="H3147" s="40"/>
      <c r="I3147" s="40"/>
    </row>
    <row r="3148" spans="2:9">
      <c r="B3148" s="44">
        <v>42857</v>
      </c>
      <c r="C3148" s="42"/>
      <c r="D3148" s="42"/>
      <c r="E3148" s="42"/>
      <c r="F3148" s="40"/>
      <c r="G3148" s="40"/>
      <c r="H3148" s="40"/>
      <c r="I3148" s="40"/>
    </row>
    <row r="3149" spans="2:9">
      <c r="B3149" s="44">
        <v>42858</v>
      </c>
      <c r="C3149" s="42"/>
      <c r="D3149" s="42"/>
      <c r="E3149" s="42"/>
      <c r="F3149" s="40"/>
      <c r="G3149" s="40"/>
      <c r="H3149" s="40"/>
      <c r="I3149" s="40"/>
    </row>
    <row r="3150" spans="2:9">
      <c r="B3150" s="44">
        <v>42859</v>
      </c>
      <c r="C3150" s="42"/>
      <c r="D3150" s="42"/>
      <c r="E3150" s="42"/>
      <c r="F3150" s="40"/>
      <c r="G3150" s="40"/>
      <c r="H3150" s="40"/>
      <c r="I3150" s="40"/>
    </row>
    <row r="3151" spans="2:9">
      <c r="B3151" s="44">
        <v>42860</v>
      </c>
      <c r="C3151" s="42"/>
      <c r="D3151" s="42"/>
      <c r="E3151" s="42"/>
      <c r="F3151" s="40"/>
      <c r="G3151" s="40"/>
      <c r="H3151" s="40"/>
      <c r="I3151" s="40"/>
    </row>
    <row r="3152" spans="2:9">
      <c r="B3152" s="44">
        <v>42861</v>
      </c>
      <c r="C3152" s="42"/>
      <c r="D3152" s="42"/>
      <c r="E3152" s="42"/>
      <c r="F3152" s="40"/>
      <c r="G3152" s="40"/>
      <c r="H3152" s="40"/>
      <c r="I3152" s="40"/>
    </row>
    <row r="3153" spans="2:9">
      <c r="B3153" s="44">
        <v>42862</v>
      </c>
      <c r="C3153" s="42"/>
      <c r="D3153" s="42"/>
      <c r="E3153" s="42"/>
      <c r="F3153" s="40"/>
      <c r="G3153" s="40"/>
      <c r="H3153" s="40"/>
      <c r="I3153" s="40"/>
    </row>
    <row r="3154" spans="2:9">
      <c r="B3154" s="44">
        <v>42863</v>
      </c>
      <c r="C3154" s="42"/>
      <c r="D3154" s="42"/>
      <c r="E3154" s="42"/>
      <c r="F3154" s="40"/>
      <c r="G3154" s="40"/>
      <c r="H3154" s="40"/>
      <c r="I3154" s="40"/>
    </row>
    <row r="3155" spans="2:9">
      <c r="B3155" s="44">
        <v>42864</v>
      </c>
      <c r="C3155" s="42"/>
      <c r="D3155" s="42"/>
      <c r="E3155" s="42"/>
      <c r="F3155" s="40"/>
      <c r="G3155" s="40"/>
      <c r="H3155" s="40"/>
      <c r="I3155" s="40"/>
    </row>
    <row r="3156" spans="2:9">
      <c r="B3156" s="44">
        <v>42865</v>
      </c>
      <c r="C3156" s="42"/>
      <c r="D3156" s="42"/>
      <c r="E3156" s="42"/>
      <c r="F3156" s="40"/>
      <c r="G3156" s="40"/>
      <c r="H3156" s="40"/>
      <c r="I3156" s="40"/>
    </row>
    <row r="3157" spans="2:9">
      <c r="B3157" s="44">
        <v>42866</v>
      </c>
      <c r="C3157" s="42"/>
      <c r="D3157" s="42"/>
      <c r="E3157" s="42"/>
      <c r="F3157" s="40"/>
      <c r="G3157" s="40"/>
      <c r="H3157" s="40"/>
      <c r="I3157" s="40"/>
    </row>
    <row r="3158" spans="2:9">
      <c r="B3158" s="44">
        <v>42867</v>
      </c>
      <c r="C3158" s="42"/>
      <c r="D3158" s="42"/>
      <c r="E3158" s="42"/>
      <c r="F3158" s="40"/>
      <c r="G3158" s="40"/>
      <c r="H3158" s="40"/>
      <c r="I3158" s="40"/>
    </row>
    <row r="3159" spans="2:9">
      <c r="B3159" s="44">
        <v>42868</v>
      </c>
      <c r="C3159" s="42"/>
      <c r="D3159" s="42"/>
      <c r="E3159" s="42"/>
      <c r="F3159" s="40"/>
      <c r="G3159" s="40"/>
      <c r="H3159" s="40"/>
      <c r="I3159" s="40"/>
    </row>
    <row r="3160" spans="2:9">
      <c r="B3160" s="44">
        <v>42869</v>
      </c>
      <c r="C3160" s="42"/>
      <c r="D3160" s="42"/>
      <c r="E3160" s="42"/>
      <c r="F3160" s="40"/>
      <c r="G3160" s="40"/>
      <c r="H3160" s="40"/>
      <c r="I3160" s="40"/>
    </row>
    <row r="3161" spans="2:9">
      <c r="B3161" s="44">
        <v>42870</v>
      </c>
      <c r="C3161" s="42"/>
      <c r="D3161" s="42"/>
      <c r="E3161" s="42"/>
      <c r="F3161" s="40"/>
      <c r="G3161" s="40"/>
      <c r="H3161" s="40"/>
      <c r="I3161" s="40"/>
    </row>
    <row r="3162" spans="2:9">
      <c r="B3162" s="44">
        <v>42871</v>
      </c>
      <c r="C3162" s="42"/>
      <c r="D3162" s="42"/>
      <c r="E3162" s="42"/>
      <c r="F3162" s="40"/>
      <c r="G3162" s="40"/>
      <c r="H3162" s="40"/>
      <c r="I3162" s="40"/>
    </row>
    <row r="3163" spans="2:9">
      <c r="B3163" s="44">
        <v>42872</v>
      </c>
      <c r="C3163" s="42"/>
      <c r="D3163" s="42"/>
      <c r="E3163" s="42"/>
      <c r="F3163" s="40"/>
      <c r="G3163" s="40"/>
      <c r="H3163" s="40"/>
      <c r="I3163" s="40"/>
    </row>
    <row r="3164" spans="2:9">
      <c r="B3164" s="44">
        <v>42873</v>
      </c>
      <c r="C3164" s="42"/>
      <c r="D3164" s="42"/>
      <c r="E3164" s="42"/>
      <c r="F3164" s="40"/>
      <c r="G3164" s="40"/>
      <c r="H3164" s="40"/>
      <c r="I3164" s="40"/>
    </row>
    <row r="3165" spans="2:9">
      <c r="B3165" s="44">
        <v>42874</v>
      </c>
      <c r="C3165" s="42"/>
      <c r="D3165" s="42"/>
      <c r="E3165" s="42"/>
      <c r="F3165" s="40"/>
      <c r="G3165" s="40"/>
      <c r="H3165" s="40"/>
      <c r="I3165" s="40"/>
    </row>
    <row r="3166" spans="2:9">
      <c r="B3166" s="44">
        <v>42875</v>
      </c>
      <c r="C3166" s="42"/>
      <c r="D3166" s="42"/>
      <c r="E3166" s="42"/>
      <c r="F3166" s="40"/>
      <c r="G3166" s="40"/>
      <c r="H3166" s="40"/>
      <c r="I3166" s="40"/>
    </row>
    <row r="3167" spans="2:9">
      <c r="B3167" s="44">
        <v>42876</v>
      </c>
      <c r="C3167" s="42"/>
      <c r="D3167" s="42"/>
      <c r="E3167" s="42"/>
      <c r="F3167" s="40"/>
      <c r="G3167" s="40"/>
      <c r="H3167" s="40"/>
      <c r="I3167" s="40"/>
    </row>
    <row r="3168" spans="2:9">
      <c r="B3168" s="44">
        <v>42877</v>
      </c>
      <c r="C3168" s="42"/>
      <c r="D3168" s="42"/>
      <c r="E3168" s="42"/>
      <c r="F3168" s="40"/>
      <c r="G3168" s="40"/>
      <c r="H3168" s="40"/>
      <c r="I3168" s="40"/>
    </row>
    <row r="3169" spans="2:9">
      <c r="B3169" s="44">
        <v>42878</v>
      </c>
      <c r="C3169" s="42"/>
      <c r="D3169" s="42"/>
      <c r="E3169" s="42"/>
      <c r="F3169" s="40"/>
      <c r="G3169" s="40"/>
      <c r="H3169" s="40"/>
      <c r="I3169" s="40"/>
    </row>
    <row r="3170" spans="2:9">
      <c r="B3170" s="44">
        <v>42879</v>
      </c>
      <c r="C3170" s="42"/>
      <c r="D3170" s="42"/>
      <c r="E3170" s="42"/>
      <c r="F3170" s="40"/>
      <c r="G3170" s="40"/>
      <c r="H3170" s="40"/>
      <c r="I3170" s="40"/>
    </row>
    <row r="3171" spans="2:9">
      <c r="B3171" s="44">
        <v>42880</v>
      </c>
      <c r="C3171" s="42"/>
      <c r="D3171" s="42"/>
      <c r="E3171" s="42"/>
      <c r="F3171" s="40"/>
      <c r="G3171" s="40"/>
      <c r="H3171" s="40"/>
      <c r="I3171" s="40"/>
    </row>
    <row r="3172" spans="2:9">
      <c r="B3172" s="44">
        <v>42881</v>
      </c>
      <c r="C3172" s="42"/>
      <c r="D3172" s="42"/>
      <c r="E3172" s="42"/>
      <c r="F3172" s="40"/>
      <c r="G3172" s="40"/>
      <c r="H3172" s="40"/>
      <c r="I3172" s="40"/>
    </row>
    <row r="3173" spans="2:9">
      <c r="B3173" s="44">
        <v>42882</v>
      </c>
      <c r="C3173" s="42"/>
      <c r="D3173" s="42"/>
      <c r="E3173" s="42"/>
      <c r="F3173" s="40"/>
      <c r="G3173" s="40"/>
      <c r="H3173" s="40"/>
      <c r="I3173" s="40"/>
    </row>
    <row r="3174" spans="2:9">
      <c r="B3174" s="44">
        <v>42883</v>
      </c>
      <c r="C3174" s="42"/>
      <c r="D3174" s="42"/>
      <c r="E3174" s="42"/>
      <c r="F3174" s="40"/>
      <c r="G3174" s="40"/>
      <c r="H3174" s="40"/>
      <c r="I3174" s="40"/>
    </row>
    <row r="3175" spans="2:9">
      <c r="B3175" s="44">
        <v>42884</v>
      </c>
      <c r="C3175" s="42"/>
      <c r="D3175" s="42"/>
      <c r="E3175" s="42"/>
      <c r="F3175" s="40"/>
      <c r="G3175" s="40"/>
      <c r="H3175" s="40"/>
      <c r="I3175" s="40"/>
    </row>
    <row r="3176" spans="2:9">
      <c r="B3176" s="44">
        <v>42885</v>
      </c>
      <c r="C3176" s="42"/>
      <c r="D3176" s="42"/>
      <c r="E3176" s="42"/>
      <c r="F3176" s="40"/>
      <c r="G3176" s="40"/>
      <c r="H3176" s="40"/>
      <c r="I3176" s="40"/>
    </row>
    <row r="3177" spans="2:9">
      <c r="B3177" s="44">
        <v>42886</v>
      </c>
      <c r="C3177" s="42"/>
      <c r="D3177" s="42"/>
      <c r="E3177" s="42"/>
      <c r="F3177" s="40"/>
      <c r="G3177" s="40"/>
      <c r="H3177" s="40"/>
      <c r="I3177" s="40"/>
    </row>
    <row r="3178" spans="2:9">
      <c r="B3178" s="44">
        <v>42887</v>
      </c>
      <c r="C3178" s="42"/>
      <c r="D3178" s="42"/>
      <c r="E3178" s="42"/>
      <c r="F3178" s="40"/>
      <c r="G3178" s="40"/>
      <c r="H3178" s="40"/>
      <c r="I3178" s="40"/>
    </row>
    <row r="3179" spans="2:9">
      <c r="B3179" s="44">
        <v>42888</v>
      </c>
      <c r="C3179" s="42"/>
      <c r="D3179" s="42"/>
      <c r="E3179" s="42"/>
      <c r="F3179" s="40"/>
      <c r="G3179" s="40"/>
      <c r="H3179" s="40"/>
      <c r="I3179" s="40"/>
    </row>
    <row r="3180" spans="2:9">
      <c r="B3180" s="44">
        <v>42889</v>
      </c>
      <c r="C3180" s="42"/>
      <c r="D3180" s="42"/>
      <c r="E3180" s="42"/>
      <c r="F3180" s="40"/>
      <c r="G3180" s="40"/>
      <c r="H3180" s="40"/>
      <c r="I3180" s="40"/>
    </row>
    <row r="3181" spans="2:9">
      <c r="B3181" s="44">
        <v>42890</v>
      </c>
      <c r="C3181" s="42"/>
      <c r="D3181" s="42"/>
      <c r="E3181" s="42"/>
      <c r="F3181" s="40"/>
      <c r="G3181" s="40"/>
      <c r="H3181" s="40"/>
      <c r="I3181" s="40"/>
    </row>
    <row r="3182" spans="2:9">
      <c r="B3182" s="44">
        <v>42891</v>
      </c>
      <c r="C3182" s="42"/>
      <c r="D3182" s="42"/>
      <c r="E3182" s="42"/>
      <c r="F3182" s="40"/>
      <c r="G3182" s="40"/>
      <c r="H3182" s="40"/>
      <c r="I3182" s="40"/>
    </row>
    <row r="3183" spans="2:9">
      <c r="B3183" s="44">
        <v>42892</v>
      </c>
      <c r="C3183" s="42"/>
      <c r="D3183" s="42"/>
      <c r="E3183" s="42"/>
      <c r="F3183" s="40"/>
      <c r="G3183" s="40"/>
      <c r="H3183" s="40"/>
      <c r="I3183" s="40"/>
    </row>
    <row r="3184" spans="2:9">
      <c r="B3184" s="44">
        <v>42893</v>
      </c>
      <c r="C3184" s="42"/>
      <c r="D3184" s="42"/>
      <c r="E3184" s="42"/>
      <c r="F3184" s="40"/>
      <c r="G3184" s="40"/>
      <c r="H3184" s="40"/>
      <c r="I3184" s="40"/>
    </row>
    <row r="3185" spans="2:9">
      <c r="B3185" s="44">
        <v>42894</v>
      </c>
      <c r="C3185" s="42"/>
      <c r="D3185" s="42"/>
      <c r="E3185" s="42"/>
      <c r="F3185" s="40"/>
      <c r="G3185" s="40"/>
      <c r="H3185" s="40"/>
      <c r="I3185" s="40"/>
    </row>
    <row r="3186" spans="2:9">
      <c r="B3186" s="44">
        <v>42895</v>
      </c>
      <c r="C3186" s="42"/>
      <c r="D3186" s="42"/>
      <c r="E3186" s="42"/>
      <c r="F3186" s="40"/>
      <c r="G3186" s="40"/>
      <c r="H3186" s="40"/>
      <c r="I3186" s="40"/>
    </row>
    <row r="3187" spans="2:9">
      <c r="B3187" s="44">
        <v>42896</v>
      </c>
      <c r="C3187" s="42"/>
      <c r="D3187" s="42"/>
      <c r="E3187" s="42"/>
      <c r="F3187" s="40"/>
      <c r="G3187" s="40"/>
      <c r="H3187" s="40"/>
      <c r="I3187" s="40"/>
    </row>
    <row r="3188" spans="2:9">
      <c r="B3188" s="44">
        <v>42897</v>
      </c>
      <c r="C3188" s="42"/>
      <c r="D3188" s="42"/>
      <c r="E3188" s="42"/>
      <c r="F3188" s="40"/>
      <c r="G3188" s="40"/>
      <c r="H3188" s="40"/>
      <c r="I3188" s="40"/>
    </row>
    <row r="3189" spans="2:9">
      <c r="B3189" s="44">
        <v>42898</v>
      </c>
      <c r="C3189" s="42"/>
      <c r="D3189" s="42"/>
      <c r="E3189" s="42"/>
      <c r="F3189" s="40"/>
      <c r="G3189" s="40"/>
      <c r="H3189" s="40"/>
      <c r="I3189" s="40"/>
    </row>
    <row r="3190" spans="2:9">
      <c r="B3190" s="44">
        <v>42899</v>
      </c>
      <c r="C3190" s="42"/>
      <c r="D3190" s="42"/>
      <c r="E3190" s="42"/>
      <c r="F3190" s="40"/>
      <c r="G3190" s="40"/>
      <c r="H3190" s="40"/>
      <c r="I3190" s="40"/>
    </row>
    <row r="3191" spans="2:9">
      <c r="B3191" s="44">
        <v>42900</v>
      </c>
      <c r="C3191" s="42"/>
      <c r="D3191" s="42"/>
      <c r="E3191" s="42"/>
      <c r="F3191" s="40"/>
      <c r="G3191" s="40"/>
      <c r="H3191" s="40"/>
      <c r="I3191" s="40"/>
    </row>
    <row r="3192" spans="2:9">
      <c r="B3192" s="44">
        <v>42901</v>
      </c>
      <c r="C3192" s="42"/>
      <c r="D3192" s="42"/>
      <c r="E3192" s="42"/>
      <c r="F3192" s="40"/>
      <c r="G3192" s="40"/>
      <c r="H3192" s="40"/>
      <c r="I3192" s="40"/>
    </row>
    <row r="3193" spans="2:9">
      <c r="B3193" s="44">
        <v>42902</v>
      </c>
      <c r="C3193" s="42"/>
      <c r="D3193" s="42"/>
      <c r="E3193" s="42"/>
      <c r="F3193" s="40"/>
      <c r="G3193" s="40"/>
      <c r="H3193" s="40"/>
      <c r="I3193" s="40"/>
    </row>
    <row r="3194" spans="2:9">
      <c r="B3194" s="44">
        <v>42903</v>
      </c>
      <c r="C3194" s="42"/>
      <c r="D3194" s="42"/>
      <c r="E3194" s="42"/>
      <c r="F3194" s="40"/>
      <c r="G3194" s="40"/>
      <c r="H3194" s="40"/>
      <c r="I3194" s="40"/>
    </row>
    <row r="3195" spans="2:9">
      <c r="B3195" s="44">
        <v>42904</v>
      </c>
      <c r="C3195" s="42"/>
      <c r="D3195" s="42"/>
      <c r="E3195" s="42"/>
      <c r="F3195" s="40"/>
      <c r="G3195" s="40"/>
      <c r="H3195" s="40"/>
      <c r="I3195" s="40"/>
    </row>
    <row r="3196" spans="2:9">
      <c r="B3196" s="44">
        <v>42905</v>
      </c>
      <c r="C3196" s="42"/>
      <c r="D3196" s="42"/>
      <c r="E3196" s="42"/>
      <c r="F3196" s="40"/>
      <c r="G3196" s="40"/>
      <c r="H3196" s="40"/>
      <c r="I3196" s="40"/>
    </row>
    <row r="3197" spans="2:9">
      <c r="B3197" s="44">
        <v>42906</v>
      </c>
      <c r="C3197" s="42"/>
      <c r="D3197" s="42"/>
      <c r="E3197" s="42"/>
      <c r="F3197" s="40"/>
      <c r="G3197" s="40"/>
      <c r="H3197" s="40"/>
      <c r="I3197" s="40"/>
    </row>
    <row r="3198" spans="2:9">
      <c r="B3198" s="44">
        <v>42907</v>
      </c>
      <c r="C3198" s="42"/>
      <c r="D3198" s="42"/>
      <c r="E3198" s="42"/>
      <c r="F3198" s="40"/>
      <c r="G3198" s="40"/>
      <c r="H3198" s="40"/>
      <c r="I3198" s="40"/>
    </row>
    <row r="3199" spans="2:9">
      <c r="B3199" s="44">
        <v>42908</v>
      </c>
      <c r="C3199" s="42"/>
      <c r="D3199" s="42"/>
      <c r="E3199" s="42"/>
      <c r="F3199" s="40"/>
      <c r="G3199" s="40"/>
      <c r="H3199" s="40"/>
      <c r="I3199" s="40"/>
    </row>
    <row r="3200" spans="2:9">
      <c r="B3200" s="44">
        <v>42909</v>
      </c>
      <c r="C3200" s="42"/>
      <c r="D3200" s="42"/>
      <c r="E3200" s="42"/>
      <c r="F3200" s="40"/>
      <c r="G3200" s="40"/>
      <c r="H3200" s="40"/>
      <c r="I3200" s="40"/>
    </row>
    <row r="3201" spans="2:9">
      <c r="B3201" s="44">
        <v>42910</v>
      </c>
      <c r="C3201" s="42"/>
      <c r="D3201" s="42"/>
      <c r="E3201" s="42"/>
      <c r="F3201" s="40"/>
      <c r="G3201" s="40"/>
      <c r="H3201" s="40"/>
      <c r="I3201" s="40"/>
    </row>
    <row r="3202" spans="2:9">
      <c r="B3202" s="44">
        <v>42911</v>
      </c>
      <c r="C3202" s="42"/>
      <c r="D3202" s="42"/>
      <c r="E3202" s="42"/>
      <c r="F3202" s="40"/>
      <c r="G3202" s="40"/>
      <c r="H3202" s="40"/>
      <c r="I3202" s="40"/>
    </row>
    <row r="3203" spans="2:9">
      <c r="B3203" s="44">
        <v>42912</v>
      </c>
      <c r="C3203" s="42"/>
      <c r="D3203" s="42"/>
      <c r="E3203" s="42"/>
      <c r="F3203" s="40"/>
      <c r="G3203" s="40"/>
      <c r="H3203" s="40"/>
      <c r="I3203" s="40"/>
    </row>
    <row r="3204" spans="2:9">
      <c r="B3204" s="44">
        <v>42913</v>
      </c>
      <c r="C3204" s="42"/>
      <c r="D3204" s="42"/>
      <c r="E3204" s="42"/>
      <c r="F3204" s="40"/>
      <c r="G3204" s="40"/>
      <c r="H3204" s="40"/>
      <c r="I3204" s="40"/>
    </row>
    <row r="3205" spans="2:9">
      <c r="B3205" s="44">
        <v>42914</v>
      </c>
      <c r="C3205" s="42"/>
      <c r="D3205" s="42"/>
      <c r="E3205" s="42"/>
      <c r="F3205" s="40"/>
      <c r="G3205" s="40"/>
      <c r="H3205" s="40"/>
      <c r="I3205" s="40"/>
    </row>
    <row r="3206" spans="2:9">
      <c r="B3206" s="44">
        <v>42915</v>
      </c>
      <c r="C3206" s="42"/>
      <c r="D3206" s="42"/>
      <c r="E3206" s="42"/>
      <c r="F3206" s="40"/>
      <c r="G3206" s="40"/>
      <c r="H3206" s="40"/>
      <c r="I3206" s="40"/>
    </row>
    <row r="3207" spans="2:9">
      <c r="B3207" s="44">
        <v>42916</v>
      </c>
      <c r="C3207" s="42"/>
      <c r="D3207" s="42"/>
      <c r="E3207" s="42"/>
      <c r="F3207" s="40"/>
      <c r="G3207" s="40"/>
      <c r="H3207" s="40"/>
      <c r="I3207" s="40"/>
    </row>
    <row r="3208" spans="2:9">
      <c r="B3208" s="44">
        <v>42917</v>
      </c>
      <c r="C3208" s="42"/>
      <c r="D3208" s="42"/>
      <c r="E3208" s="42"/>
      <c r="F3208" s="40"/>
      <c r="G3208" s="40"/>
      <c r="H3208" s="40"/>
      <c r="I3208" s="40"/>
    </row>
    <row r="3209" spans="2:9">
      <c r="B3209" s="44">
        <v>42918</v>
      </c>
      <c r="C3209" s="42"/>
      <c r="D3209" s="42"/>
      <c r="E3209" s="42"/>
      <c r="F3209" s="40"/>
      <c r="G3209" s="40"/>
      <c r="H3209" s="40"/>
      <c r="I3209" s="40"/>
    </row>
    <row r="3210" spans="2:9">
      <c r="B3210" s="44">
        <v>42919</v>
      </c>
      <c r="C3210" s="42"/>
      <c r="D3210" s="42"/>
      <c r="E3210" s="42"/>
      <c r="F3210" s="40"/>
      <c r="G3210" s="40"/>
      <c r="H3210" s="40"/>
      <c r="I3210" s="40"/>
    </row>
    <row r="3211" spans="2:9">
      <c r="B3211" s="44">
        <v>42920</v>
      </c>
      <c r="C3211" s="42"/>
      <c r="D3211" s="42"/>
      <c r="E3211" s="42"/>
      <c r="F3211" s="40"/>
      <c r="G3211" s="40"/>
      <c r="H3211" s="40"/>
      <c r="I3211" s="40"/>
    </row>
    <row r="3212" spans="2:9">
      <c r="B3212" s="44">
        <v>42921</v>
      </c>
      <c r="C3212" s="42"/>
      <c r="D3212" s="42"/>
      <c r="E3212" s="42"/>
      <c r="F3212" s="40"/>
      <c r="G3212" s="40"/>
      <c r="H3212" s="40"/>
      <c r="I3212" s="40"/>
    </row>
    <row r="3213" spans="2:9">
      <c r="B3213" s="44">
        <v>42922</v>
      </c>
      <c r="C3213" s="42"/>
      <c r="D3213" s="42"/>
      <c r="E3213" s="42"/>
      <c r="F3213" s="40"/>
      <c r="G3213" s="40"/>
      <c r="H3213" s="40"/>
      <c r="I3213" s="40"/>
    </row>
    <row r="3214" spans="2:9">
      <c r="B3214" s="44">
        <v>42923</v>
      </c>
      <c r="C3214" s="42"/>
      <c r="D3214" s="42"/>
      <c r="E3214" s="42"/>
      <c r="F3214" s="40"/>
      <c r="G3214" s="40"/>
      <c r="H3214" s="40"/>
      <c r="I3214" s="40"/>
    </row>
    <row r="3215" spans="2:9">
      <c r="B3215" s="44">
        <v>42924</v>
      </c>
      <c r="C3215" s="42"/>
      <c r="D3215" s="42"/>
      <c r="E3215" s="42"/>
      <c r="F3215" s="40"/>
      <c r="G3215" s="40"/>
      <c r="H3215" s="40"/>
      <c r="I3215" s="40"/>
    </row>
    <row r="3216" spans="2:9">
      <c r="B3216" s="44">
        <v>42925</v>
      </c>
      <c r="C3216" s="42"/>
      <c r="D3216" s="42"/>
      <c r="E3216" s="42"/>
      <c r="F3216" s="40"/>
      <c r="G3216" s="40"/>
      <c r="H3216" s="40"/>
      <c r="I3216" s="40"/>
    </row>
    <row r="3217" spans="2:9">
      <c r="B3217" s="44">
        <v>42926</v>
      </c>
      <c r="C3217" s="42"/>
      <c r="D3217" s="42"/>
      <c r="E3217" s="42"/>
      <c r="F3217" s="40"/>
      <c r="G3217" s="40"/>
      <c r="H3217" s="40"/>
      <c r="I3217" s="40"/>
    </row>
    <row r="3218" spans="2:9">
      <c r="B3218" s="44">
        <v>42927</v>
      </c>
      <c r="C3218" s="42"/>
      <c r="D3218" s="42"/>
      <c r="E3218" s="42"/>
      <c r="F3218" s="40"/>
      <c r="G3218" s="40"/>
      <c r="H3218" s="40"/>
      <c r="I3218" s="40"/>
    </row>
    <row r="3219" spans="2:9">
      <c r="B3219" s="44">
        <v>42928</v>
      </c>
      <c r="C3219" s="42"/>
      <c r="D3219" s="42"/>
      <c r="E3219" s="42"/>
      <c r="F3219" s="40"/>
      <c r="G3219" s="40"/>
      <c r="H3219" s="40"/>
      <c r="I3219" s="40"/>
    </row>
    <row r="3220" spans="2:9">
      <c r="B3220" s="44">
        <v>42929</v>
      </c>
      <c r="C3220" s="42"/>
      <c r="D3220" s="42"/>
      <c r="E3220" s="42"/>
      <c r="F3220" s="40"/>
      <c r="G3220" s="40"/>
      <c r="H3220" s="40"/>
      <c r="I3220" s="40"/>
    </row>
    <row r="3221" spans="2:9">
      <c r="B3221" s="44">
        <v>42930</v>
      </c>
      <c r="C3221" s="42"/>
      <c r="D3221" s="42"/>
      <c r="E3221" s="42"/>
      <c r="F3221" s="40"/>
      <c r="G3221" s="40"/>
      <c r="H3221" s="40"/>
      <c r="I3221" s="40"/>
    </row>
    <row r="3222" spans="2:9">
      <c r="B3222" s="44">
        <v>42931</v>
      </c>
      <c r="C3222" s="42"/>
      <c r="D3222" s="42"/>
      <c r="E3222" s="42"/>
      <c r="F3222" s="40"/>
      <c r="G3222" s="40"/>
      <c r="H3222" s="40"/>
      <c r="I3222" s="40"/>
    </row>
    <row r="3223" spans="2:9">
      <c r="B3223" s="44">
        <v>42932</v>
      </c>
      <c r="C3223" s="42"/>
      <c r="D3223" s="42"/>
      <c r="E3223" s="42"/>
      <c r="F3223" s="40"/>
      <c r="G3223" s="40"/>
      <c r="H3223" s="40"/>
      <c r="I3223" s="40"/>
    </row>
    <row r="3224" spans="2:9">
      <c r="B3224" s="44">
        <v>42933</v>
      </c>
      <c r="C3224" s="42"/>
      <c r="D3224" s="42"/>
      <c r="E3224" s="42"/>
      <c r="F3224" s="40"/>
      <c r="G3224" s="40"/>
      <c r="H3224" s="40"/>
      <c r="I3224" s="40"/>
    </row>
    <row r="3225" spans="2:9">
      <c r="B3225" s="44">
        <v>42934</v>
      </c>
      <c r="C3225" s="42"/>
      <c r="D3225" s="42"/>
      <c r="E3225" s="42"/>
      <c r="F3225" s="40"/>
      <c r="G3225" s="40"/>
      <c r="H3225" s="40"/>
      <c r="I3225" s="40"/>
    </row>
    <row r="3226" spans="2:9">
      <c r="B3226" s="44">
        <v>42935</v>
      </c>
      <c r="C3226" s="42"/>
      <c r="D3226" s="42"/>
      <c r="E3226" s="42"/>
      <c r="F3226" s="40"/>
      <c r="G3226" s="40"/>
      <c r="H3226" s="40"/>
      <c r="I3226" s="40"/>
    </row>
    <row r="3227" spans="2:9">
      <c r="B3227" s="44">
        <v>42936</v>
      </c>
      <c r="C3227" s="42"/>
      <c r="D3227" s="42"/>
      <c r="E3227" s="42"/>
      <c r="F3227" s="40"/>
      <c r="G3227" s="40"/>
      <c r="H3227" s="40"/>
      <c r="I3227" s="40"/>
    </row>
    <row r="3228" spans="2:9">
      <c r="B3228" s="44">
        <v>42937</v>
      </c>
      <c r="C3228" s="42"/>
      <c r="D3228" s="42"/>
      <c r="E3228" s="42"/>
      <c r="F3228" s="40"/>
      <c r="G3228" s="40"/>
      <c r="H3228" s="40"/>
      <c r="I3228" s="40"/>
    </row>
    <row r="3229" spans="2:9">
      <c r="B3229" s="44">
        <v>42938</v>
      </c>
      <c r="C3229" s="42"/>
      <c r="D3229" s="42"/>
      <c r="E3229" s="42"/>
      <c r="F3229" s="40"/>
      <c r="G3229" s="40"/>
      <c r="H3229" s="40"/>
      <c r="I3229" s="40"/>
    </row>
    <row r="3230" spans="2:9">
      <c r="B3230" s="44">
        <v>42939</v>
      </c>
      <c r="C3230" s="42"/>
      <c r="D3230" s="42"/>
      <c r="E3230" s="42"/>
      <c r="F3230" s="40"/>
      <c r="G3230" s="40"/>
      <c r="H3230" s="40"/>
      <c r="I3230" s="40"/>
    </row>
    <row r="3231" spans="2:9">
      <c r="B3231" s="44">
        <v>42940</v>
      </c>
      <c r="C3231" s="42"/>
      <c r="D3231" s="42"/>
      <c r="E3231" s="42"/>
      <c r="F3231" s="40"/>
      <c r="G3231" s="40"/>
      <c r="H3231" s="40"/>
      <c r="I3231" s="40"/>
    </row>
    <row r="3232" spans="2:9">
      <c r="B3232" s="44">
        <v>42941</v>
      </c>
      <c r="C3232" s="42"/>
      <c r="D3232" s="42"/>
      <c r="E3232" s="42"/>
      <c r="F3232" s="40"/>
      <c r="G3232" s="40"/>
      <c r="H3232" s="40"/>
      <c r="I3232" s="40"/>
    </row>
    <row r="3233" spans="2:9">
      <c r="B3233" s="44">
        <v>42942</v>
      </c>
      <c r="C3233" s="42"/>
      <c r="D3233" s="42"/>
      <c r="E3233" s="42"/>
      <c r="F3233" s="40"/>
      <c r="G3233" s="40"/>
      <c r="H3233" s="40"/>
      <c r="I3233" s="40"/>
    </row>
    <row r="3234" spans="2:9">
      <c r="B3234" s="44">
        <v>42943</v>
      </c>
      <c r="C3234" s="42"/>
      <c r="D3234" s="42"/>
      <c r="E3234" s="42"/>
      <c r="F3234" s="40"/>
      <c r="G3234" s="40"/>
      <c r="H3234" s="40"/>
      <c r="I3234" s="40"/>
    </row>
    <row r="3235" spans="2:9">
      <c r="B3235" s="44">
        <v>42944</v>
      </c>
      <c r="C3235" s="42"/>
      <c r="D3235" s="42"/>
      <c r="E3235" s="42"/>
      <c r="F3235" s="40"/>
      <c r="G3235" s="40"/>
      <c r="H3235" s="40"/>
      <c r="I3235" s="40"/>
    </row>
    <row r="3236" spans="2:9">
      <c r="B3236" s="44">
        <v>42945</v>
      </c>
      <c r="C3236" s="42"/>
      <c r="D3236" s="42"/>
      <c r="E3236" s="42"/>
      <c r="F3236" s="40"/>
      <c r="G3236" s="40"/>
      <c r="H3236" s="40"/>
      <c r="I3236" s="40"/>
    </row>
    <row r="3237" spans="2:9">
      <c r="B3237" s="44">
        <v>42946</v>
      </c>
      <c r="C3237" s="42"/>
      <c r="D3237" s="42"/>
      <c r="E3237" s="42"/>
      <c r="F3237" s="40"/>
      <c r="G3237" s="40"/>
      <c r="H3237" s="40"/>
      <c r="I3237" s="40"/>
    </row>
    <row r="3238" spans="2:9">
      <c r="B3238" s="44">
        <v>42947</v>
      </c>
      <c r="C3238" s="42"/>
      <c r="D3238" s="42"/>
      <c r="E3238" s="42"/>
      <c r="F3238" s="40"/>
      <c r="G3238" s="40"/>
      <c r="H3238" s="40"/>
      <c r="I3238" s="40"/>
    </row>
    <row r="3239" spans="2:9">
      <c r="B3239" s="44">
        <v>42948</v>
      </c>
      <c r="C3239" s="42"/>
      <c r="D3239" s="42"/>
      <c r="E3239" s="42"/>
      <c r="F3239" s="40"/>
      <c r="G3239" s="40"/>
      <c r="H3239" s="40"/>
      <c r="I3239" s="40"/>
    </row>
    <row r="3240" spans="2:9">
      <c r="B3240" s="44">
        <v>42949</v>
      </c>
      <c r="C3240" s="42"/>
      <c r="D3240" s="42"/>
      <c r="E3240" s="42"/>
      <c r="F3240" s="40"/>
      <c r="G3240" s="40"/>
      <c r="H3240" s="40"/>
      <c r="I3240" s="40"/>
    </row>
    <row r="3241" spans="2:9">
      <c r="B3241" s="44">
        <v>42950</v>
      </c>
      <c r="C3241" s="42"/>
      <c r="D3241" s="42"/>
      <c r="E3241" s="42"/>
      <c r="F3241" s="40"/>
      <c r="G3241" s="40"/>
      <c r="H3241" s="40"/>
      <c r="I3241" s="40"/>
    </row>
    <row r="3242" spans="2:9">
      <c r="B3242" s="44">
        <v>42951</v>
      </c>
      <c r="C3242" s="42"/>
      <c r="D3242" s="42"/>
      <c r="E3242" s="42"/>
      <c r="F3242" s="40"/>
      <c r="G3242" s="40"/>
      <c r="H3242" s="40"/>
      <c r="I3242" s="40"/>
    </row>
    <row r="3243" spans="2:9">
      <c r="B3243" s="44">
        <v>42952</v>
      </c>
      <c r="C3243" s="42"/>
      <c r="D3243" s="42"/>
      <c r="E3243" s="42"/>
      <c r="F3243" s="40"/>
      <c r="G3243" s="40"/>
      <c r="H3243" s="40"/>
      <c r="I3243" s="40"/>
    </row>
    <row r="3244" spans="2:9">
      <c r="B3244" s="44">
        <v>42953</v>
      </c>
      <c r="C3244" s="42"/>
      <c r="D3244" s="42"/>
      <c r="E3244" s="42"/>
      <c r="F3244" s="40"/>
      <c r="G3244" s="40"/>
      <c r="H3244" s="40"/>
      <c r="I3244" s="40"/>
    </row>
    <row r="3245" spans="2:9">
      <c r="B3245" s="44">
        <v>42954</v>
      </c>
      <c r="C3245" s="42"/>
      <c r="D3245" s="42"/>
      <c r="E3245" s="42"/>
      <c r="F3245" s="40"/>
      <c r="G3245" s="40"/>
      <c r="H3245" s="40"/>
      <c r="I3245" s="40"/>
    </row>
    <row r="3246" spans="2:9">
      <c r="B3246" s="44">
        <v>42955</v>
      </c>
      <c r="C3246" s="42"/>
      <c r="D3246" s="42"/>
      <c r="E3246" s="42"/>
      <c r="F3246" s="40"/>
      <c r="G3246" s="40"/>
      <c r="H3246" s="40"/>
      <c r="I3246" s="40"/>
    </row>
    <row r="3247" spans="2:9">
      <c r="B3247" s="44">
        <v>42956</v>
      </c>
      <c r="C3247" s="42"/>
      <c r="D3247" s="42"/>
      <c r="E3247" s="42"/>
      <c r="F3247" s="40"/>
      <c r="G3247" s="40"/>
      <c r="H3247" s="40"/>
      <c r="I3247" s="40"/>
    </row>
    <row r="3248" spans="2:9">
      <c r="B3248" s="44">
        <v>42957</v>
      </c>
      <c r="C3248" s="42"/>
      <c r="D3248" s="42"/>
      <c r="E3248" s="42"/>
      <c r="F3248" s="40"/>
      <c r="G3248" s="40"/>
      <c r="H3248" s="40"/>
      <c r="I3248" s="40"/>
    </row>
    <row r="3249" spans="2:9">
      <c r="B3249" s="44">
        <v>42958</v>
      </c>
      <c r="C3249" s="42"/>
      <c r="D3249" s="42"/>
      <c r="E3249" s="42"/>
      <c r="F3249" s="40"/>
      <c r="G3249" s="40"/>
      <c r="H3249" s="40"/>
      <c r="I3249" s="40"/>
    </row>
    <row r="3250" spans="2:9">
      <c r="B3250" s="44">
        <v>42959</v>
      </c>
      <c r="C3250" s="42"/>
      <c r="D3250" s="42"/>
      <c r="E3250" s="42"/>
      <c r="F3250" s="40"/>
      <c r="G3250" s="40"/>
      <c r="H3250" s="40"/>
      <c r="I3250" s="40"/>
    </row>
    <row r="3251" spans="2:9">
      <c r="B3251" s="44">
        <v>42960</v>
      </c>
      <c r="C3251" s="42"/>
      <c r="D3251" s="42"/>
      <c r="E3251" s="42"/>
      <c r="F3251" s="40"/>
      <c r="G3251" s="40"/>
      <c r="H3251" s="40"/>
      <c r="I3251" s="40"/>
    </row>
    <row r="3252" spans="2:9">
      <c r="B3252" s="44">
        <v>42961</v>
      </c>
      <c r="C3252" s="42"/>
      <c r="D3252" s="42"/>
      <c r="E3252" s="42"/>
      <c r="F3252" s="40"/>
      <c r="G3252" s="40"/>
      <c r="H3252" s="40"/>
      <c r="I3252" s="40"/>
    </row>
    <row r="3253" spans="2:9">
      <c r="B3253" s="44">
        <v>42962</v>
      </c>
      <c r="C3253" s="42"/>
      <c r="D3253" s="42"/>
      <c r="E3253" s="42"/>
      <c r="F3253" s="40"/>
      <c r="G3253" s="40"/>
      <c r="H3253" s="40"/>
      <c r="I3253" s="40"/>
    </row>
    <row r="3254" spans="2:9">
      <c r="B3254" s="44">
        <v>42963</v>
      </c>
      <c r="C3254" s="42"/>
      <c r="D3254" s="42"/>
      <c r="E3254" s="42"/>
      <c r="F3254" s="40"/>
      <c r="G3254" s="40"/>
      <c r="H3254" s="40"/>
      <c r="I3254" s="40"/>
    </row>
    <row r="3255" spans="2:9">
      <c r="B3255" s="44">
        <v>42964</v>
      </c>
      <c r="C3255" s="42"/>
      <c r="D3255" s="42"/>
      <c r="E3255" s="42"/>
      <c r="F3255" s="40"/>
      <c r="G3255" s="40"/>
      <c r="H3255" s="40"/>
      <c r="I3255" s="40"/>
    </row>
    <row r="3256" spans="2:9">
      <c r="B3256" s="44">
        <v>42965</v>
      </c>
      <c r="C3256" s="42"/>
      <c r="D3256" s="42"/>
      <c r="E3256" s="42"/>
      <c r="F3256" s="40"/>
      <c r="G3256" s="40"/>
      <c r="H3256" s="40"/>
      <c r="I3256" s="40"/>
    </row>
    <row r="3257" spans="2:9">
      <c r="B3257" s="44">
        <v>42966</v>
      </c>
      <c r="C3257" s="42"/>
      <c r="D3257" s="42"/>
      <c r="E3257" s="42"/>
      <c r="F3257" s="40"/>
      <c r="G3257" s="40"/>
      <c r="H3257" s="40"/>
      <c r="I3257" s="40"/>
    </row>
    <row r="3258" spans="2:9">
      <c r="B3258" s="44">
        <v>42967</v>
      </c>
      <c r="C3258" s="42"/>
      <c r="D3258" s="42"/>
      <c r="E3258" s="42"/>
      <c r="F3258" s="40"/>
      <c r="G3258" s="40"/>
      <c r="H3258" s="40"/>
      <c r="I3258" s="40"/>
    </row>
    <row r="3259" spans="2:9">
      <c r="B3259" s="44">
        <v>42968</v>
      </c>
      <c r="C3259" s="42"/>
      <c r="D3259" s="42"/>
      <c r="E3259" s="42"/>
      <c r="F3259" s="40"/>
      <c r="G3259" s="40"/>
      <c r="H3259" s="40"/>
      <c r="I3259" s="40"/>
    </row>
    <row r="3260" spans="2:9">
      <c r="B3260" s="44">
        <v>42969</v>
      </c>
      <c r="C3260" s="42"/>
      <c r="D3260" s="42"/>
      <c r="E3260" s="42"/>
      <c r="F3260" s="40"/>
      <c r="G3260" s="40"/>
      <c r="H3260" s="40"/>
      <c r="I3260" s="40"/>
    </row>
    <row r="3261" spans="2:9">
      <c r="B3261" s="44">
        <v>42970</v>
      </c>
      <c r="C3261" s="42"/>
      <c r="D3261" s="42"/>
      <c r="E3261" s="42"/>
      <c r="F3261" s="40"/>
      <c r="G3261" s="40"/>
      <c r="H3261" s="40"/>
      <c r="I3261" s="40"/>
    </row>
    <row r="3262" spans="2:9">
      <c r="B3262" s="44">
        <v>42971</v>
      </c>
      <c r="C3262" s="42"/>
      <c r="D3262" s="42"/>
      <c r="E3262" s="42"/>
      <c r="F3262" s="40"/>
      <c r="G3262" s="40"/>
      <c r="H3262" s="40"/>
      <c r="I3262" s="40"/>
    </row>
    <row r="3263" spans="2:9">
      <c r="B3263" s="44">
        <v>42972</v>
      </c>
      <c r="C3263" s="42"/>
      <c r="D3263" s="42"/>
      <c r="E3263" s="42"/>
      <c r="F3263" s="40"/>
      <c r="G3263" s="40"/>
      <c r="H3263" s="40"/>
      <c r="I3263" s="40"/>
    </row>
    <row r="3264" spans="2:9">
      <c r="B3264" s="44">
        <v>42973</v>
      </c>
      <c r="C3264" s="42"/>
      <c r="D3264" s="42"/>
      <c r="E3264" s="42"/>
      <c r="F3264" s="40"/>
      <c r="G3264" s="40"/>
      <c r="H3264" s="40"/>
      <c r="I3264" s="40"/>
    </row>
    <row r="3265" spans="2:9">
      <c r="B3265" s="44">
        <v>42974</v>
      </c>
      <c r="C3265" s="42"/>
      <c r="D3265" s="42"/>
      <c r="E3265" s="42"/>
      <c r="F3265" s="40"/>
      <c r="G3265" s="40"/>
      <c r="H3265" s="40"/>
      <c r="I3265" s="40"/>
    </row>
    <row r="3266" spans="2:9">
      <c r="B3266" s="44">
        <v>42975</v>
      </c>
      <c r="C3266" s="42"/>
      <c r="D3266" s="42"/>
      <c r="E3266" s="42"/>
      <c r="F3266" s="40"/>
      <c r="G3266" s="40"/>
      <c r="H3266" s="40"/>
      <c r="I3266" s="40"/>
    </row>
    <row r="3267" spans="2:9">
      <c r="B3267" s="44">
        <v>42976</v>
      </c>
      <c r="C3267" s="42"/>
      <c r="D3267" s="42"/>
      <c r="E3267" s="42"/>
      <c r="F3267" s="40"/>
      <c r="G3267" s="40"/>
      <c r="H3267" s="40"/>
      <c r="I3267" s="40"/>
    </row>
    <row r="3268" spans="2:9">
      <c r="B3268" s="44">
        <v>42977</v>
      </c>
      <c r="C3268" s="42"/>
      <c r="D3268" s="42"/>
      <c r="E3268" s="42"/>
      <c r="F3268" s="40"/>
      <c r="G3268" s="40"/>
      <c r="H3268" s="40"/>
      <c r="I3268" s="40"/>
    </row>
    <row r="3269" spans="2:9">
      <c r="B3269" s="44">
        <v>42978</v>
      </c>
      <c r="C3269" s="42"/>
      <c r="D3269" s="42"/>
      <c r="E3269" s="42"/>
      <c r="F3269" s="40"/>
      <c r="G3269" s="40"/>
      <c r="H3269" s="40"/>
      <c r="I3269" s="40"/>
    </row>
    <row r="3270" spans="2:9">
      <c r="B3270" s="44">
        <v>42979</v>
      </c>
      <c r="C3270" s="42"/>
      <c r="D3270" s="42"/>
      <c r="E3270" s="42"/>
      <c r="F3270" s="40"/>
      <c r="G3270" s="40"/>
      <c r="H3270" s="40"/>
      <c r="I3270" s="40"/>
    </row>
    <row r="3271" spans="2:9">
      <c r="B3271" s="44">
        <v>42980</v>
      </c>
      <c r="C3271" s="42"/>
      <c r="D3271" s="42"/>
      <c r="E3271" s="42"/>
      <c r="F3271" s="40"/>
      <c r="G3271" s="40"/>
      <c r="H3271" s="40"/>
      <c r="I3271" s="40"/>
    </row>
    <row r="3272" spans="2:9">
      <c r="B3272" s="44">
        <v>42981</v>
      </c>
      <c r="C3272" s="42"/>
      <c r="D3272" s="42"/>
      <c r="E3272" s="42"/>
      <c r="F3272" s="40"/>
      <c r="G3272" s="40"/>
      <c r="H3272" s="40"/>
      <c r="I3272" s="40"/>
    </row>
    <row r="3273" spans="2:9">
      <c r="B3273" s="44">
        <v>42982</v>
      </c>
      <c r="C3273" s="42"/>
      <c r="D3273" s="42"/>
      <c r="E3273" s="42"/>
      <c r="F3273" s="40"/>
      <c r="G3273" s="40"/>
      <c r="H3273" s="40"/>
      <c r="I3273" s="40"/>
    </row>
    <row r="3274" spans="2:9">
      <c r="B3274" s="44">
        <v>42983</v>
      </c>
      <c r="C3274" s="42"/>
      <c r="D3274" s="42"/>
      <c r="E3274" s="42"/>
      <c r="F3274" s="40"/>
      <c r="G3274" s="40"/>
      <c r="H3274" s="40"/>
      <c r="I3274" s="40"/>
    </row>
    <row r="3275" spans="2:9">
      <c r="B3275" s="44">
        <v>42984</v>
      </c>
      <c r="C3275" s="42"/>
      <c r="D3275" s="42"/>
      <c r="E3275" s="42"/>
      <c r="F3275" s="40"/>
      <c r="G3275" s="40"/>
      <c r="H3275" s="40"/>
      <c r="I3275" s="40"/>
    </row>
    <row r="3276" spans="2:9">
      <c r="B3276" s="44">
        <v>42985</v>
      </c>
      <c r="C3276" s="42"/>
      <c r="D3276" s="42"/>
      <c r="E3276" s="42"/>
      <c r="F3276" s="40"/>
      <c r="G3276" s="40"/>
      <c r="H3276" s="40"/>
      <c r="I3276" s="40"/>
    </row>
    <row r="3277" spans="2:9">
      <c r="B3277" s="44">
        <v>42986</v>
      </c>
      <c r="C3277" s="42"/>
      <c r="D3277" s="42"/>
      <c r="E3277" s="42"/>
      <c r="F3277" s="40"/>
      <c r="G3277" s="40"/>
      <c r="H3277" s="40"/>
      <c r="I3277" s="40"/>
    </row>
    <row r="3278" spans="2:9">
      <c r="B3278" s="44">
        <v>42987</v>
      </c>
      <c r="C3278" s="42"/>
      <c r="D3278" s="42"/>
      <c r="E3278" s="42"/>
      <c r="F3278" s="40"/>
      <c r="G3278" s="40"/>
      <c r="H3278" s="40"/>
      <c r="I3278" s="40"/>
    </row>
    <row r="3279" spans="2:9">
      <c r="B3279" s="44">
        <v>42988</v>
      </c>
      <c r="C3279" s="42"/>
      <c r="D3279" s="42"/>
      <c r="E3279" s="42"/>
      <c r="F3279" s="40"/>
      <c r="G3279" s="40"/>
      <c r="H3279" s="40"/>
      <c r="I3279" s="40"/>
    </row>
    <row r="3280" spans="2:9">
      <c r="B3280" s="44">
        <v>42989</v>
      </c>
      <c r="C3280" s="42"/>
      <c r="D3280" s="42"/>
      <c r="E3280" s="42"/>
      <c r="F3280" s="40"/>
      <c r="G3280" s="40"/>
      <c r="H3280" s="40"/>
      <c r="I3280" s="40"/>
    </row>
    <row r="3281" spans="2:9">
      <c r="B3281" s="44">
        <v>42990</v>
      </c>
      <c r="C3281" s="42"/>
      <c r="D3281" s="42"/>
      <c r="E3281" s="42"/>
      <c r="F3281" s="40"/>
      <c r="G3281" s="40"/>
      <c r="H3281" s="40"/>
      <c r="I3281" s="40"/>
    </row>
    <row r="3282" spans="2:9">
      <c r="B3282" s="44">
        <v>42991</v>
      </c>
      <c r="C3282" s="42"/>
      <c r="D3282" s="42"/>
      <c r="E3282" s="42"/>
      <c r="F3282" s="40"/>
      <c r="G3282" s="40"/>
      <c r="H3282" s="40"/>
      <c r="I3282" s="40"/>
    </row>
    <row r="3283" spans="2:9">
      <c r="B3283" s="44">
        <v>42992</v>
      </c>
      <c r="C3283" s="42"/>
      <c r="D3283" s="42"/>
      <c r="E3283" s="42"/>
      <c r="F3283" s="40"/>
      <c r="G3283" s="40"/>
      <c r="H3283" s="40"/>
      <c r="I3283" s="40"/>
    </row>
    <row r="3284" spans="2:9">
      <c r="B3284" s="44">
        <v>42993</v>
      </c>
      <c r="C3284" s="42"/>
      <c r="D3284" s="42"/>
      <c r="E3284" s="42"/>
      <c r="F3284" s="40"/>
      <c r="G3284" s="40"/>
      <c r="H3284" s="40"/>
      <c r="I3284" s="40"/>
    </row>
    <row r="3285" spans="2:9">
      <c r="B3285" s="44">
        <v>42994</v>
      </c>
      <c r="C3285" s="42"/>
      <c r="D3285" s="42"/>
      <c r="E3285" s="42"/>
      <c r="F3285" s="40"/>
      <c r="G3285" s="40"/>
      <c r="H3285" s="40"/>
      <c r="I3285" s="40"/>
    </row>
    <row r="3286" spans="2:9">
      <c r="B3286" s="44">
        <v>42995</v>
      </c>
      <c r="C3286" s="42"/>
      <c r="D3286" s="42"/>
      <c r="E3286" s="42"/>
      <c r="F3286" s="40"/>
      <c r="G3286" s="40"/>
      <c r="H3286" s="40"/>
      <c r="I3286" s="40"/>
    </row>
    <row r="3287" spans="2:9">
      <c r="B3287" s="44">
        <v>42996</v>
      </c>
      <c r="C3287" s="42"/>
      <c r="D3287" s="42"/>
      <c r="E3287" s="42"/>
      <c r="F3287" s="40"/>
      <c r="G3287" s="40"/>
      <c r="H3287" s="40"/>
      <c r="I3287" s="40"/>
    </row>
    <row r="3288" spans="2:9">
      <c r="B3288" s="44">
        <v>42997</v>
      </c>
      <c r="C3288" s="42"/>
      <c r="D3288" s="42"/>
      <c r="E3288" s="42"/>
      <c r="F3288" s="40"/>
      <c r="G3288" s="40"/>
      <c r="H3288" s="40"/>
      <c r="I3288" s="40"/>
    </row>
    <row r="3289" spans="2:9">
      <c r="B3289" s="44">
        <v>42998</v>
      </c>
      <c r="C3289" s="42"/>
      <c r="D3289" s="42"/>
      <c r="E3289" s="42"/>
      <c r="F3289" s="40"/>
      <c r="G3289" s="40"/>
      <c r="H3289" s="40"/>
      <c r="I3289" s="40"/>
    </row>
    <row r="3290" spans="2:9">
      <c r="B3290" s="44">
        <v>42999</v>
      </c>
      <c r="C3290" s="42"/>
      <c r="D3290" s="42"/>
      <c r="E3290" s="42"/>
      <c r="F3290" s="40"/>
      <c r="G3290" s="40"/>
      <c r="H3290" s="40"/>
      <c r="I3290" s="40"/>
    </row>
    <row r="3291" spans="2:9">
      <c r="B3291" s="44">
        <v>43000</v>
      </c>
      <c r="C3291" s="42"/>
      <c r="D3291" s="42"/>
      <c r="E3291" s="42"/>
      <c r="F3291" s="40"/>
      <c r="G3291" s="40"/>
      <c r="H3291" s="40"/>
      <c r="I3291" s="40"/>
    </row>
    <row r="3292" spans="2:9">
      <c r="B3292" s="44">
        <v>43001</v>
      </c>
      <c r="C3292" s="42"/>
      <c r="D3292" s="42"/>
      <c r="E3292" s="42"/>
      <c r="F3292" s="40"/>
      <c r="G3292" s="40"/>
      <c r="H3292" s="40"/>
      <c r="I3292" s="40"/>
    </row>
    <row r="3293" spans="2:9">
      <c r="B3293" s="44">
        <v>43002</v>
      </c>
      <c r="C3293" s="42"/>
      <c r="D3293" s="42"/>
      <c r="E3293" s="42"/>
      <c r="F3293" s="40"/>
      <c r="G3293" s="40"/>
      <c r="H3293" s="40"/>
      <c r="I3293" s="40"/>
    </row>
    <row r="3294" spans="2:9">
      <c r="B3294" s="44">
        <v>43003</v>
      </c>
      <c r="C3294" s="42"/>
      <c r="D3294" s="42"/>
      <c r="E3294" s="42"/>
      <c r="F3294" s="40"/>
      <c r="G3294" s="40"/>
      <c r="H3294" s="40"/>
      <c r="I3294" s="40"/>
    </row>
    <row r="3295" spans="2:9">
      <c r="B3295" s="44">
        <v>43004</v>
      </c>
      <c r="C3295" s="42"/>
      <c r="D3295" s="42"/>
      <c r="E3295" s="42"/>
      <c r="F3295" s="40"/>
      <c r="G3295" s="40"/>
      <c r="H3295" s="40"/>
      <c r="I3295" s="40"/>
    </row>
    <row r="3296" spans="2:9">
      <c r="B3296" s="44">
        <v>43005</v>
      </c>
      <c r="C3296" s="42"/>
      <c r="D3296" s="42"/>
      <c r="E3296" s="42"/>
      <c r="F3296" s="40"/>
      <c r="G3296" s="40"/>
      <c r="H3296" s="40"/>
      <c r="I3296" s="40"/>
    </row>
    <row r="3297" spans="2:9">
      <c r="B3297" s="44">
        <v>43006</v>
      </c>
      <c r="C3297" s="42"/>
      <c r="D3297" s="42"/>
      <c r="E3297" s="42"/>
      <c r="F3297" s="40"/>
      <c r="G3297" s="40"/>
      <c r="H3297" s="40"/>
      <c r="I3297" s="40"/>
    </row>
    <row r="3298" spans="2:9">
      <c r="B3298" s="44">
        <v>43007</v>
      </c>
      <c r="C3298" s="42"/>
      <c r="D3298" s="42"/>
      <c r="E3298" s="42"/>
      <c r="F3298" s="40"/>
      <c r="G3298" s="40"/>
      <c r="H3298" s="40"/>
      <c r="I3298" s="40"/>
    </row>
    <row r="3299" spans="2:9">
      <c r="B3299" s="44">
        <v>43008</v>
      </c>
      <c r="C3299" s="42"/>
      <c r="D3299" s="42"/>
      <c r="E3299" s="42"/>
      <c r="F3299" s="40"/>
      <c r="G3299" s="40"/>
      <c r="H3299" s="40"/>
      <c r="I3299" s="40"/>
    </row>
    <row r="3300" spans="2:9">
      <c r="B3300" s="44">
        <v>43009</v>
      </c>
      <c r="C3300" s="42"/>
      <c r="D3300" s="42"/>
      <c r="E3300" s="42"/>
      <c r="F3300" s="40"/>
      <c r="G3300" s="40"/>
      <c r="H3300" s="40"/>
      <c r="I3300" s="40"/>
    </row>
    <row r="3301" spans="2:9">
      <c r="B3301" s="44">
        <v>43010</v>
      </c>
      <c r="C3301" s="42"/>
      <c r="D3301" s="42"/>
      <c r="E3301" s="42"/>
      <c r="F3301" s="40"/>
      <c r="G3301" s="40"/>
      <c r="H3301" s="40"/>
      <c r="I3301" s="40"/>
    </row>
    <row r="3302" spans="2:9">
      <c r="B3302" s="44">
        <v>43011</v>
      </c>
      <c r="C3302" s="42"/>
      <c r="D3302" s="42"/>
      <c r="E3302" s="42"/>
      <c r="F3302" s="40"/>
      <c r="G3302" s="40"/>
      <c r="H3302" s="40"/>
      <c r="I3302" s="40"/>
    </row>
    <row r="3303" spans="2:9">
      <c r="B3303" s="44">
        <v>43012</v>
      </c>
      <c r="C3303" s="42"/>
      <c r="D3303" s="42"/>
      <c r="E3303" s="42"/>
      <c r="F3303" s="40"/>
      <c r="G3303" s="40"/>
      <c r="H3303" s="40"/>
      <c r="I3303" s="40"/>
    </row>
    <row r="3304" spans="2:9">
      <c r="B3304" s="44">
        <v>43013</v>
      </c>
      <c r="C3304" s="42"/>
      <c r="D3304" s="42"/>
      <c r="E3304" s="42"/>
      <c r="F3304" s="40"/>
      <c r="G3304" s="40"/>
      <c r="H3304" s="40"/>
      <c r="I3304" s="40"/>
    </row>
    <row r="3305" spans="2:9">
      <c r="B3305" s="44">
        <v>43014</v>
      </c>
      <c r="C3305" s="42"/>
      <c r="D3305" s="42"/>
      <c r="E3305" s="42"/>
      <c r="F3305" s="40"/>
      <c r="G3305" s="40"/>
      <c r="H3305" s="40"/>
      <c r="I3305" s="40"/>
    </row>
    <row r="3306" spans="2:9">
      <c r="B3306" s="44">
        <v>43015</v>
      </c>
      <c r="C3306" s="42"/>
      <c r="D3306" s="42"/>
      <c r="E3306" s="42"/>
      <c r="F3306" s="40"/>
      <c r="G3306" s="40"/>
      <c r="H3306" s="40"/>
      <c r="I3306" s="40"/>
    </row>
    <row r="3307" spans="2:9">
      <c r="B3307" s="44">
        <v>43016</v>
      </c>
      <c r="C3307" s="42"/>
      <c r="D3307" s="42"/>
      <c r="E3307" s="42"/>
      <c r="F3307" s="40"/>
      <c r="G3307" s="40"/>
      <c r="H3307" s="40"/>
      <c r="I3307" s="40"/>
    </row>
    <row r="3308" spans="2:9">
      <c r="B3308" s="44">
        <v>43017</v>
      </c>
      <c r="C3308" s="42"/>
      <c r="D3308" s="42"/>
      <c r="E3308" s="42"/>
      <c r="F3308" s="40"/>
      <c r="G3308" s="40"/>
      <c r="H3308" s="40"/>
      <c r="I3308" s="40"/>
    </row>
    <row r="3309" spans="2:9">
      <c r="B3309" s="44">
        <v>43018</v>
      </c>
      <c r="C3309" s="42"/>
      <c r="D3309" s="42"/>
      <c r="E3309" s="42"/>
      <c r="F3309" s="40"/>
      <c r="G3309" s="40"/>
      <c r="H3309" s="40"/>
      <c r="I3309" s="40"/>
    </row>
    <row r="3310" spans="2:9">
      <c r="B3310" s="44">
        <v>43019</v>
      </c>
      <c r="C3310" s="42"/>
      <c r="D3310" s="42"/>
      <c r="E3310" s="42"/>
      <c r="F3310" s="40"/>
      <c r="G3310" s="40"/>
      <c r="H3310" s="40"/>
      <c r="I3310" s="40"/>
    </row>
    <row r="3311" spans="2:9">
      <c r="B3311" s="44">
        <v>43020</v>
      </c>
      <c r="C3311" s="42"/>
      <c r="D3311" s="42"/>
      <c r="E3311" s="42"/>
      <c r="F3311" s="40"/>
      <c r="G3311" s="40"/>
      <c r="H3311" s="40"/>
      <c r="I3311" s="40"/>
    </row>
    <row r="3312" spans="2:9">
      <c r="B3312" s="44">
        <v>43021</v>
      </c>
      <c r="C3312" s="42"/>
      <c r="D3312" s="42"/>
      <c r="E3312" s="42"/>
      <c r="F3312" s="40"/>
      <c r="G3312" s="40"/>
      <c r="H3312" s="40"/>
      <c r="I3312" s="40"/>
    </row>
    <row r="3313" spans="2:9">
      <c r="B3313" s="44">
        <v>43022</v>
      </c>
      <c r="C3313" s="42"/>
      <c r="D3313" s="42"/>
      <c r="E3313" s="42"/>
      <c r="F3313" s="40"/>
      <c r="G3313" s="40"/>
      <c r="H3313" s="40"/>
      <c r="I3313" s="40"/>
    </row>
    <row r="3314" spans="2:9">
      <c r="B3314" s="44">
        <v>43023</v>
      </c>
      <c r="C3314" s="42"/>
      <c r="D3314" s="42"/>
      <c r="E3314" s="42"/>
      <c r="F3314" s="40"/>
      <c r="G3314" s="40"/>
      <c r="H3314" s="40"/>
      <c r="I3314" s="40"/>
    </row>
    <row r="3315" spans="2:9">
      <c r="B3315" s="44">
        <v>43024</v>
      </c>
      <c r="C3315" s="42"/>
      <c r="D3315" s="42"/>
      <c r="E3315" s="42"/>
      <c r="F3315" s="40"/>
      <c r="G3315" s="40"/>
      <c r="H3315" s="40"/>
      <c r="I3315" s="40"/>
    </row>
    <row r="3316" spans="2:9">
      <c r="B3316" s="44">
        <v>43025</v>
      </c>
      <c r="C3316" s="42"/>
      <c r="D3316" s="42"/>
      <c r="E3316" s="42"/>
      <c r="F3316" s="40"/>
      <c r="G3316" s="40"/>
      <c r="H3316" s="40"/>
      <c r="I3316" s="40"/>
    </row>
    <row r="3317" spans="2:9">
      <c r="B3317" s="44">
        <v>43026</v>
      </c>
      <c r="C3317" s="42"/>
      <c r="D3317" s="42"/>
      <c r="E3317" s="42"/>
      <c r="F3317" s="40"/>
      <c r="G3317" s="40"/>
      <c r="H3317" s="40"/>
      <c r="I3317" s="40"/>
    </row>
    <row r="3318" spans="2:9">
      <c r="B3318" s="44">
        <v>43027</v>
      </c>
      <c r="C3318" s="42"/>
      <c r="D3318" s="42"/>
      <c r="E3318" s="42"/>
      <c r="F3318" s="40"/>
      <c r="G3318" s="40"/>
      <c r="H3318" s="40"/>
      <c r="I3318" s="40"/>
    </row>
    <row r="3319" spans="2:9">
      <c r="B3319" s="44">
        <v>43028</v>
      </c>
      <c r="C3319" s="42"/>
      <c r="D3319" s="42"/>
      <c r="E3319" s="42"/>
      <c r="F3319" s="40"/>
      <c r="G3319" s="40"/>
      <c r="H3319" s="40"/>
      <c r="I3319" s="40"/>
    </row>
    <row r="3320" spans="2:9">
      <c r="B3320" s="44">
        <v>43029</v>
      </c>
      <c r="C3320" s="42"/>
      <c r="D3320" s="42"/>
      <c r="E3320" s="42"/>
      <c r="F3320" s="40"/>
      <c r="G3320" s="40"/>
      <c r="H3320" s="40"/>
      <c r="I3320" s="40"/>
    </row>
    <row r="3321" spans="2:9">
      <c r="B3321" s="44">
        <v>43030</v>
      </c>
      <c r="C3321" s="42"/>
      <c r="D3321" s="42"/>
      <c r="E3321" s="42"/>
      <c r="F3321" s="40"/>
      <c r="G3321" s="40"/>
      <c r="H3321" s="40"/>
      <c r="I3321" s="40"/>
    </row>
    <row r="3322" spans="2:9">
      <c r="B3322" s="44">
        <v>43031</v>
      </c>
      <c r="C3322" s="42"/>
      <c r="D3322" s="42"/>
      <c r="E3322" s="42"/>
      <c r="F3322" s="40"/>
      <c r="G3322" s="40"/>
      <c r="H3322" s="40"/>
      <c r="I3322" s="40"/>
    </row>
    <row r="3323" spans="2:9">
      <c r="B3323" s="44">
        <v>43032</v>
      </c>
      <c r="C3323" s="42"/>
      <c r="D3323" s="42"/>
      <c r="E3323" s="42"/>
      <c r="F3323" s="40"/>
      <c r="G3323" s="40"/>
      <c r="H3323" s="40"/>
      <c r="I3323" s="40"/>
    </row>
    <row r="3324" spans="2:9">
      <c r="B3324" s="44">
        <v>43033</v>
      </c>
      <c r="C3324" s="42"/>
      <c r="D3324" s="42"/>
      <c r="E3324" s="42"/>
      <c r="F3324" s="40"/>
      <c r="G3324" s="40"/>
      <c r="H3324" s="40"/>
      <c r="I3324" s="40"/>
    </row>
    <row r="3325" spans="2:9">
      <c r="B3325" s="44">
        <v>43034</v>
      </c>
      <c r="C3325" s="42"/>
      <c r="D3325" s="42"/>
      <c r="E3325" s="42"/>
      <c r="F3325" s="40"/>
      <c r="G3325" s="40"/>
      <c r="H3325" s="40"/>
      <c r="I3325" s="40"/>
    </row>
    <row r="3326" spans="2:9">
      <c r="B3326" s="44">
        <v>43035</v>
      </c>
      <c r="C3326" s="42"/>
      <c r="D3326" s="42"/>
      <c r="E3326" s="42"/>
      <c r="F3326" s="40"/>
      <c r="G3326" s="40"/>
      <c r="H3326" s="40"/>
      <c r="I3326" s="40"/>
    </row>
    <row r="3327" spans="2:9">
      <c r="B3327" s="44">
        <v>43036</v>
      </c>
      <c r="C3327" s="42"/>
      <c r="D3327" s="42"/>
      <c r="E3327" s="42"/>
      <c r="F3327" s="40"/>
      <c r="G3327" s="40"/>
      <c r="H3327" s="40"/>
      <c r="I3327" s="40"/>
    </row>
    <row r="3328" spans="2:9">
      <c r="B3328" s="44">
        <v>43037</v>
      </c>
      <c r="C3328" s="42"/>
      <c r="D3328" s="42"/>
      <c r="E3328" s="42"/>
      <c r="F3328" s="40"/>
      <c r="G3328" s="40"/>
      <c r="H3328" s="40"/>
      <c r="I3328" s="40"/>
    </row>
    <row r="3329" spans="2:9">
      <c r="B3329" s="44">
        <v>43038</v>
      </c>
      <c r="C3329" s="42"/>
      <c r="D3329" s="42"/>
      <c r="E3329" s="42"/>
      <c r="F3329" s="40"/>
      <c r="G3329" s="40"/>
      <c r="H3329" s="40"/>
      <c r="I3329" s="40"/>
    </row>
    <row r="3330" spans="2:9">
      <c r="B3330" s="44">
        <v>43039</v>
      </c>
      <c r="C3330" s="42"/>
      <c r="D3330" s="42"/>
      <c r="E3330" s="42"/>
      <c r="F3330" s="40"/>
      <c r="G3330" s="40"/>
      <c r="H3330" s="40"/>
      <c r="I3330" s="40"/>
    </row>
    <row r="3331" spans="2:9">
      <c r="B3331" s="44">
        <v>43040</v>
      </c>
      <c r="C3331" s="42"/>
      <c r="D3331" s="42"/>
      <c r="E3331" s="42"/>
      <c r="F3331" s="40"/>
      <c r="G3331" s="40"/>
      <c r="H3331" s="40"/>
      <c r="I3331" s="40"/>
    </row>
    <row r="3332" spans="2:9">
      <c r="B3332" s="44">
        <v>43041</v>
      </c>
      <c r="C3332" s="42"/>
      <c r="D3332" s="42"/>
      <c r="E3332" s="42"/>
      <c r="F3332" s="40"/>
      <c r="G3332" s="40"/>
      <c r="H3332" s="40"/>
      <c r="I3332" s="40"/>
    </row>
    <row r="3333" spans="2:9">
      <c r="B3333" s="44">
        <v>43042</v>
      </c>
      <c r="C3333" s="42"/>
      <c r="D3333" s="42"/>
      <c r="E3333" s="42"/>
      <c r="F3333" s="40"/>
      <c r="G3333" s="40"/>
      <c r="H3333" s="40"/>
      <c r="I3333" s="40"/>
    </row>
    <row r="3334" spans="2:9">
      <c r="B3334" s="44">
        <v>43043</v>
      </c>
      <c r="C3334" s="42"/>
      <c r="D3334" s="42"/>
      <c r="E3334" s="42"/>
      <c r="F3334" s="40"/>
      <c r="G3334" s="40"/>
      <c r="H3334" s="40"/>
      <c r="I3334" s="40"/>
    </row>
    <row r="3335" spans="2:9">
      <c r="B3335" s="44">
        <v>43044</v>
      </c>
      <c r="C3335" s="42"/>
      <c r="D3335" s="42"/>
      <c r="E3335" s="42"/>
      <c r="F3335" s="40"/>
      <c r="G3335" s="40"/>
      <c r="H3335" s="40"/>
      <c r="I3335" s="40"/>
    </row>
    <row r="3336" spans="2:9">
      <c r="B3336" s="44">
        <v>43045</v>
      </c>
      <c r="C3336" s="42"/>
      <c r="D3336" s="42"/>
      <c r="E3336" s="42"/>
      <c r="F3336" s="40"/>
      <c r="G3336" s="40"/>
      <c r="H3336" s="40"/>
      <c r="I3336" s="40"/>
    </row>
    <row r="3337" spans="2:9">
      <c r="B3337" s="44">
        <v>43046</v>
      </c>
      <c r="C3337" s="42"/>
      <c r="D3337" s="42"/>
      <c r="E3337" s="42"/>
      <c r="F3337" s="40"/>
      <c r="G3337" s="40"/>
      <c r="H3337" s="40"/>
      <c r="I3337" s="40"/>
    </row>
    <row r="3338" spans="2:9">
      <c r="B3338" s="44">
        <v>43047</v>
      </c>
      <c r="C3338" s="42"/>
      <c r="D3338" s="42"/>
      <c r="E3338" s="42"/>
      <c r="F3338" s="40"/>
      <c r="G3338" s="40"/>
      <c r="H3338" s="40"/>
      <c r="I3338" s="40"/>
    </row>
    <row r="3339" spans="2:9">
      <c r="B3339" s="44">
        <v>43048</v>
      </c>
      <c r="C3339" s="42"/>
      <c r="D3339" s="42"/>
      <c r="E3339" s="42"/>
      <c r="F3339" s="40"/>
      <c r="G3339" s="40"/>
      <c r="H3339" s="40"/>
      <c r="I3339" s="40"/>
    </row>
    <row r="3340" spans="2:9">
      <c r="B3340" s="44">
        <v>43049</v>
      </c>
      <c r="C3340" s="42"/>
      <c r="D3340" s="42"/>
      <c r="E3340" s="42"/>
      <c r="F3340" s="40"/>
      <c r="G3340" s="40"/>
      <c r="H3340" s="40"/>
      <c r="I3340" s="40"/>
    </row>
    <row r="3341" spans="2:9">
      <c r="B3341" s="44">
        <v>43050</v>
      </c>
      <c r="C3341" s="42"/>
      <c r="D3341" s="42"/>
      <c r="E3341" s="42"/>
      <c r="F3341" s="40"/>
      <c r="G3341" s="40"/>
      <c r="H3341" s="40"/>
      <c r="I3341" s="40"/>
    </row>
    <row r="3342" spans="2:9">
      <c r="B3342" s="44">
        <v>43051</v>
      </c>
      <c r="C3342" s="42"/>
      <c r="D3342" s="42"/>
      <c r="E3342" s="42"/>
      <c r="F3342" s="40"/>
      <c r="G3342" s="40"/>
      <c r="H3342" s="40"/>
      <c r="I3342" s="40"/>
    </row>
    <row r="3343" spans="2:9">
      <c r="B3343" s="44">
        <v>43052</v>
      </c>
      <c r="C3343" s="42"/>
      <c r="D3343" s="42"/>
      <c r="E3343" s="42"/>
      <c r="F3343" s="40"/>
      <c r="G3343" s="40"/>
      <c r="H3343" s="40"/>
      <c r="I3343" s="40"/>
    </row>
    <row r="3344" spans="2:9">
      <c r="B3344" s="44">
        <v>43053</v>
      </c>
      <c r="C3344" s="42"/>
      <c r="D3344" s="42"/>
      <c r="E3344" s="42"/>
      <c r="F3344" s="40"/>
      <c r="G3344" s="40"/>
      <c r="H3344" s="40"/>
      <c r="I3344" s="40"/>
    </row>
    <row r="3345" spans="2:9">
      <c r="B3345" s="44">
        <v>43054</v>
      </c>
      <c r="C3345" s="42"/>
      <c r="D3345" s="42"/>
      <c r="E3345" s="42"/>
      <c r="F3345" s="40"/>
      <c r="G3345" s="40"/>
      <c r="H3345" s="40"/>
      <c r="I3345" s="40"/>
    </row>
    <row r="3346" spans="2:9">
      <c r="B3346" s="44">
        <v>43055</v>
      </c>
      <c r="C3346" s="42"/>
      <c r="D3346" s="42"/>
      <c r="E3346" s="42"/>
      <c r="F3346" s="40"/>
      <c r="G3346" s="40"/>
      <c r="H3346" s="40"/>
      <c r="I3346" s="40"/>
    </row>
    <row r="3347" spans="2:9">
      <c r="B3347" s="44">
        <v>43056</v>
      </c>
      <c r="C3347" s="42"/>
      <c r="D3347" s="42"/>
      <c r="E3347" s="42"/>
      <c r="F3347" s="40"/>
      <c r="G3347" s="40"/>
      <c r="H3347" s="40"/>
      <c r="I3347" s="40"/>
    </row>
    <row r="3348" spans="2:9">
      <c r="B3348" s="44">
        <v>43057</v>
      </c>
      <c r="C3348" s="42"/>
      <c r="D3348" s="42"/>
      <c r="E3348" s="42"/>
      <c r="F3348" s="40"/>
      <c r="G3348" s="40"/>
      <c r="H3348" s="40"/>
      <c r="I3348" s="40"/>
    </row>
    <row r="3349" spans="2:9">
      <c r="B3349" s="44">
        <v>43058</v>
      </c>
      <c r="C3349" s="42"/>
      <c r="D3349" s="42"/>
      <c r="E3349" s="42"/>
      <c r="F3349" s="40"/>
      <c r="G3349" s="40"/>
      <c r="H3349" s="40"/>
      <c r="I3349" s="40"/>
    </row>
    <row r="3350" spans="2:9">
      <c r="B3350" s="44">
        <v>43059</v>
      </c>
      <c r="C3350" s="42"/>
      <c r="D3350" s="42"/>
      <c r="E3350" s="42"/>
      <c r="F3350" s="40"/>
      <c r="G3350" s="40"/>
      <c r="H3350" s="40"/>
      <c r="I3350" s="40"/>
    </row>
    <row r="3351" spans="2:9">
      <c r="B3351" s="44">
        <v>43060</v>
      </c>
      <c r="C3351" s="42"/>
      <c r="D3351" s="42"/>
      <c r="E3351" s="42"/>
      <c r="F3351" s="40"/>
      <c r="G3351" s="40"/>
      <c r="H3351" s="40"/>
      <c r="I3351" s="40"/>
    </row>
    <row r="3352" spans="2:9">
      <c r="B3352" s="44">
        <v>43061</v>
      </c>
      <c r="C3352" s="42"/>
      <c r="D3352" s="42"/>
      <c r="E3352" s="42"/>
      <c r="F3352" s="40"/>
      <c r="G3352" s="40"/>
      <c r="H3352" s="40"/>
      <c r="I3352" s="40"/>
    </row>
    <row r="3353" spans="2:9">
      <c r="B3353" s="44">
        <v>43062</v>
      </c>
      <c r="C3353" s="42"/>
      <c r="D3353" s="42"/>
      <c r="E3353" s="42"/>
      <c r="F3353" s="40"/>
      <c r="G3353" s="40"/>
      <c r="H3353" s="40"/>
      <c r="I3353" s="40"/>
    </row>
    <row r="3354" spans="2:9">
      <c r="B3354" s="44">
        <v>43063</v>
      </c>
      <c r="C3354" s="42"/>
      <c r="D3354" s="42"/>
      <c r="E3354" s="42"/>
      <c r="F3354" s="40"/>
      <c r="G3354" s="40"/>
      <c r="H3354" s="40"/>
      <c r="I3354" s="40"/>
    </row>
    <row r="3355" spans="2:9">
      <c r="B3355" s="44">
        <v>43064</v>
      </c>
      <c r="C3355" s="42"/>
      <c r="D3355" s="42"/>
      <c r="E3355" s="42"/>
      <c r="F3355" s="40"/>
      <c r="G3355" s="40"/>
      <c r="H3355" s="40"/>
      <c r="I3355" s="40"/>
    </row>
    <row r="3356" spans="2:9">
      <c r="B3356" s="44">
        <v>43065</v>
      </c>
      <c r="C3356" s="42"/>
      <c r="D3356" s="42"/>
      <c r="E3356" s="42"/>
      <c r="F3356" s="40"/>
      <c r="G3356" s="40"/>
      <c r="H3356" s="40"/>
      <c r="I3356" s="40"/>
    </row>
    <row r="3357" spans="2:9">
      <c r="B3357" s="44">
        <v>43066</v>
      </c>
      <c r="C3357" s="42"/>
      <c r="D3357" s="42"/>
      <c r="E3357" s="42"/>
      <c r="F3357" s="40"/>
      <c r="G3357" s="40"/>
      <c r="H3357" s="40"/>
      <c r="I3357" s="40"/>
    </row>
    <row r="3358" spans="2:9">
      <c r="B3358" s="44">
        <v>43067</v>
      </c>
      <c r="C3358" s="42"/>
      <c r="D3358" s="42"/>
      <c r="E3358" s="42"/>
      <c r="F3358" s="40"/>
      <c r="G3358" s="40"/>
      <c r="H3358" s="40"/>
      <c r="I3358" s="40"/>
    </row>
    <row r="3359" spans="2:9">
      <c r="B3359" s="44">
        <v>43068</v>
      </c>
      <c r="C3359" s="42"/>
      <c r="D3359" s="42"/>
      <c r="E3359" s="42"/>
      <c r="F3359" s="40"/>
      <c r="G3359" s="40"/>
      <c r="H3359" s="40"/>
      <c r="I3359" s="40"/>
    </row>
    <row r="3360" spans="2:9">
      <c r="B3360" s="44">
        <v>43069</v>
      </c>
      <c r="C3360" s="42"/>
      <c r="D3360" s="42"/>
      <c r="E3360" s="42"/>
      <c r="F3360" s="40"/>
      <c r="G3360" s="40"/>
      <c r="H3360" s="40"/>
      <c r="I3360" s="40"/>
    </row>
    <row r="3361" spans="2:9">
      <c r="B3361" s="44">
        <v>43070</v>
      </c>
      <c r="C3361" s="42"/>
      <c r="D3361" s="42"/>
      <c r="E3361" s="42"/>
      <c r="F3361" s="40"/>
      <c r="G3361" s="40"/>
      <c r="H3361" s="40"/>
      <c r="I3361" s="40"/>
    </row>
    <row r="3362" spans="2:9">
      <c r="B3362" s="44">
        <v>43071</v>
      </c>
      <c r="C3362" s="42"/>
      <c r="D3362" s="42"/>
      <c r="E3362" s="42"/>
      <c r="F3362" s="40"/>
      <c r="G3362" s="40"/>
      <c r="H3362" s="40"/>
      <c r="I3362" s="40"/>
    </row>
    <row r="3363" spans="2:9">
      <c r="B3363" s="44">
        <v>43072</v>
      </c>
      <c r="C3363" s="42"/>
      <c r="D3363" s="42"/>
      <c r="E3363" s="42"/>
      <c r="F3363" s="40"/>
      <c r="G3363" s="40"/>
      <c r="H3363" s="40"/>
      <c r="I3363" s="40"/>
    </row>
    <row r="3364" spans="2:9">
      <c r="B3364" s="44">
        <v>43073</v>
      </c>
      <c r="C3364" s="42"/>
      <c r="D3364" s="42"/>
      <c r="E3364" s="42"/>
      <c r="F3364" s="40"/>
      <c r="G3364" s="40"/>
      <c r="H3364" s="40"/>
      <c r="I3364" s="40"/>
    </row>
    <row r="3365" spans="2:9">
      <c r="B3365" s="44">
        <v>43074</v>
      </c>
      <c r="C3365" s="42"/>
      <c r="D3365" s="42"/>
      <c r="E3365" s="42"/>
      <c r="F3365" s="40"/>
      <c r="G3365" s="40"/>
      <c r="H3365" s="40"/>
      <c r="I3365" s="40"/>
    </row>
    <row r="3366" spans="2:9">
      <c r="B3366" s="44">
        <v>43075</v>
      </c>
      <c r="C3366" s="42"/>
      <c r="D3366" s="42"/>
      <c r="E3366" s="42"/>
      <c r="F3366" s="40"/>
      <c r="G3366" s="40"/>
      <c r="H3366" s="40"/>
      <c r="I3366" s="40"/>
    </row>
    <row r="3367" spans="2:9">
      <c r="B3367" s="44">
        <v>43076</v>
      </c>
      <c r="C3367" s="42"/>
      <c r="D3367" s="42"/>
      <c r="E3367" s="42"/>
      <c r="F3367" s="40"/>
      <c r="G3367" s="40"/>
      <c r="H3367" s="40"/>
      <c r="I3367" s="40"/>
    </row>
    <row r="3368" spans="2:9">
      <c r="B3368" s="44">
        <v>43077</v>
      </c>
      <c r="C3368" s="42"/>
      <c r="D3368" s="42"/>
      <c r="E3368" s="42"/>
      <c r="F3368" s="40"/>
      <c r="G3368" s="40"/>
      <c r="H3368" s="40"/>
      <c r="I3368" s="40"/>
    </row>
    <row r="3369" spans="2:9">
      <c r="B3369" s="44">
        <v>43078</v>
      </c>
      <c r="C3369" s="42"/>
      <c r="D3369" s="42"/>
      <c r="E3369" s="42"/>
      <c r="F3369" s="40"/>
      <c r="G3369" s="40"/>
      <c r="H3369" s="40"/>
      <c r="I3369" s="40"/>
    </row>
    <row r="3370" spans="2:9">
      <c r="B3370" s="44">
        <v>43079</v>
      </c>
      <c r="C3370" s="42"/>
      <c r="D3370" s="42"/>
      <c r="E3370" s="42"/>
      <c r="F3370" s="40"/>
      <c r="G3370" s="40"/>
      <c r="H3370" s="40"/>
      <c r="I3370" s="40"/>
    </row>
    <row r="3371" spans="2:9">
      <c r="B3371" s="44">
        <v>43080</v>
      </c>
      <c r="C3371" s="42"/>
      <c r="D3371" s="42"/>
      <c r="E3371" s="42"/>
      <c r="F3371" s="40"/>
      <c r="G3371" s="40"/>
      <c r="H3371" s="40"/>
      <c r="I3371" s="40"/>
    </row>
    <row r="3372" spans="2:9">
      <c r="B3372" s="44">
        <v>43081</v>
      </c>
      <c r="C3372" s="42"/>
      <c r="D3372" s="42"/>
      <c r="E3372" s="42"/>
      <c r="F3372" s="40"/>
      <c r="G3372" s="40"/>
      <c r="H3372" s="40"/>
      <c r="I3372" s="40"/>
    </row>
    <row r="3373" spans="2:9">
      <c r="B3373" s="44">
        <v>43082</v>
      </c>
      <c r="C3373" s="42"/>
      <c r="D3373" s="42"/>
      <c r="E3373" s="42"/>
      <c r="F3373" s="40"/>
      <c r="G3373" s="40"/>
      <c r="H3373" s="40"/>
      <c r="I3373" s="40"/>
    </row>
    <row r="3374" spans="2:9">
      <c r="B3374" s="44">
        <v>43083</v>
      </c>
      <c r="C3374" s="42"/>
      <c r="D3374" s="42"/>
      <c r="E3374" s="42"/>
      <c r="F3374" s="40"/>
      <c r="G3374" s="40"/>
      <c r="H3374" s="40"/>
      <c r="I3374" s="40"/>
    </row>
    <row r="3375" spans="2:9">
      <c r="B3375" s="44">
        <v>43084</v>
      </c>
      <c r="C3375" s="42"/>
      <c r="D3375" s="42"/>
      <c r="E3375" s="42"/>
      <c r="F3375" s="40"/>
      <c r="G3375" s="40"/>
      <c r="H3375" s="40"/>
      <c r="I3375" s="40"/>
    </row>
    <row r="3376" spans="2:9">
      <c r="B3376" s="44">
        <v>43085</v>
      </c>
      <c r="C3376" s="42"/>
      <c r="D3376" s="42"/>
      <c r="E3376" s="42"/>
      <c r="F3376" s="40"/>
      <c r="G3376" s="40"/>
      <c r="H3376" s="40"/>
      <c r="I3376" s="40"/>
    </row>
    <row r="3377" spans="2:9">
      <c r="B3377" s="44">
        <v>43086</v>
      </c>
      <c r="C3377" s="42"/>
      <c r="D3377" s="42"/>
      <c r="E3377" s="42"/>
      <c r="F3377" s="40"/>
      <c r="G3377" s="40"/>
      <c r="H3377" s="40"/>
      <c r="I3377" s="40"/>
    </row>
    <row r="3378" spans="2:9">
      <c r="B3378" s="44">
        <v>43087</v>
      </c>
      <c r="C3378" s="42"/>
      <c r="D3378" s="42"/>
      <c r="E3378" s="42"/>
      <c r="F3378" s="40"/>
      <c r="G3378" s="40"/>
      <c r="H3378" s="40"/>
      <c r="I3378" s="40"/>
    </row>
    <row r="3379" spans="2:9">
      <c r="B3379" s="44">
        <v>43088</v>
      </c>
      <c r="C3379" s="42"/>
      <c r="D3379" s="42"/>
      <c r="E3379" s="42"/>
      <c r="F3379" s="40"/>
      <c r="G3379" s="40"/>
      <c r="H3379" s="40"/>
      <c r="I3379" s="40"/>
    </row>
    <row r="3380" spans="2:9">
      <c r="B3380" s="44">
        <v>43089</v>
      </c>
      <c r="C3380" s="42"/>
      <c r="D3380" s="42"/>
      <c r="E3380" s="42"/>
      <c r="F3380" s="40"/>
      <c r="G3380" s="40"/>
      <c r="H3380" s="40"/>
      <c r="I3380" s="40"/>
    </row>
    <row r="3381" spans="2:9">
      <c r="B3381" s="44">
        <v>43090</v>
      </c>
      <c r="C3381" s="42"/>
      <c r="D3381" s="42"/>
      <c r="E3381" s="42"/>
      <c r="F3381" s="40"/>
      <c r="G3381" s="40"/>
      <c r="H3381" s="40"/>
      <c r="I3381" s="40"/>
    </row>
    <row r="3382" spans="2:9">
      <c r="B3382" s="44">
        <v>43091</v>
      </c>
      <c r="C3382" s="42"/>
      <c r="D3382" s="42"/>
      <c r="E3382" s="42"/>
      <c r="F3382" s="40"/>
      <c r="G3382" s="40"/>
      <c r="H3382" s="40"/>
      <c r="I3382" s="40"/>
    </row>
    <row r="3383" spans="2:9">
      <c r="B3383" s="44">
        <v>43092</v>
      </c>
      <c r="C3383" s="42"/>
      <c r="D3383" s="42"/>
      <c r="E3383" s="42"/>
      <c r="F3383" s="40"/>
      <c r="G3383" s="40"/>
      <c r="H3383" s="40"/>
      <c r="I3383" s="40"/>
    </row>
    <row r="3384" spans="2:9">
      <c r="B3384" s="44">
        <v>43093</v>
      </c>
      <c r="C3384" s="42"/>
      <c r="D3384" s="42"/>
      <c r="E3384" s="42"/>
      <c r="F3384" s="40"/>
      <c r="G3384" s="40"/>
      <c r="H3384" s="40"/>
      <c r="I3384" s="40"/>
    </row>
    <row r="3385" spans="2:9">
      <c r="B3385" s="44">
        <v>43094</v>
      </c>
      <c r="C3385" s="42"/>
      <c r="D3385" s="42"/>
      <c r="E3385" s="42"/>
      <c r="F3385" s="40"/>
      <c r="G3385" s="40"/>
      <c r="H3385" s="40"/>
      <c r="I3385" s="40"/>
    </row>
    <row r="3386" spans="2:9">
      <c r="B3386" s="44">
        <v>43095</v>
      </c>
      <c r="C3386" s="42"/>
      <c r="D3386" s="42"/>
      <c r="E3386" s="42"/>
      <c r="F3386" s="40"/>
      <c r="G3386" s="40"/>
      <c r="H3386" s="40"/>
      <c r="I3386" s="40"/>
    </row>
    <row r="3387" spans="2:9">
      <c r="B3387" s="44">
        <v>43096</v>
      </c>
      <c r="C3387" s="42"/>
      <c r="D3387" s="42"/>
      <c r="E3387" s="42"/>
      <c r="F3387" s="40"/>
      <c r="G3387" s="40"/>
      <c r="H3387" s="40"/>
      <c r="I3387" s="40"/>
    </row>
    <row r="3388" spans="2:9">
      <c r="B3388" s="44">
        <v>43097</v>
      </c>
      <c r="C3388" s="42"/>
      <c r="D3388" s="42"/>
      <c r="E3388" s="42"/>
      <c r="F3388" s="40"/>
      <c r="G3388" s="40"/>
      <c r="H3388" s="40"/>
      <c r="I3388" s="40"/>
    </row>
    <row r="3389" spans="2:9">
      <c r="B3389" s="44">
        <v>43098</v>
      </c>
      <c r="C3389" s="42"/>
      <c r="D3389" s="42"/>
      <c r="E3389" s="42"/>
      <c r="F3389" s="40"/>
      <c r="G3389" s="40"/>
      <c r="H3389" s="40"/>
      <c r="I3389" s="40"/>
    </row>
    <row r="3390" spans="2:9">
      <c r="B3390" s="44">
        <v>43099</v>
      </c>
      <c r="C3390" s="42"/>
      <c r="D3390" s="42"/>
      <c r="E3390" s="42"/>
      <c r="F3390" s="40"/>
      <c r="G3390" s="40"/>
      <c r="H3390" s="40"/>
      <c r="I3390" s="40"/>
    </row>
    <row r="3391" spans="2:9">
      <c r="B3391" s="44">
        <v>43100</v>
      </c>
      <c r="C3391" s="42"/>
      <c r="D3391" s="42"/>
      <c r="E3391" s="42"/>
      <c r="F3391" s="40"/>
      <c r="G3391" s="40"/>
      <c r="H3391" s="40"/>
      <c r="I3391" s="40"/>
    </row>
    <row r="3392" spans="2:9">
      <c r="B3392" s="44">
        <v>43101</v>
      </c>
      <c r="C3392" s="42"/>
      <c r="D3392" s="42"/>
      <c r="E3392" s="42"/>
      <c r="F3392" s="40"/>
      <c r="G3392" s="40"/>
      <c r="H3392" s="40"/>
      <c r="I3392" s="40"/>
    </row>
    <row r="3393" spans="2:9">
      <c r="B3393" s="44">
        <v>43102</v>
      </c>
      <c r="C3393" s="42"/>
      <c r="D3393" s="42"/>
      <c r="E3393" s="42"/>
      <c r="F3393" s="40"/>
      <c r="G3393" s="40"/>
      <c r="H3393" s="40"/>
      <c r="I3393" s="40"/>
    </row>
    <row r="3394" spans="2:9">
      <c r="B3394" s="44">
        <v>43103</v>
      </c>
      <c r="C3394" s="42"/>
      <c r="D3394" s="42"/>
      <c r="E3394" s="42"/>
      <c r="F3394" s="40"/>
      <c r="G3394" s="40"/>
      <c r="H3394" s="40"/>
      <c r="I3394" s="40"/>
    </row>
    <row r="3395" spans="2:9">
      <c r="B3395" s="44">
        <v>43104</v>
      </c>
      <c r="C3395" s="42"/>
      <c r="D3395" s="42"/>
      <c r="E3395" s="42"/>
      <c r="F3395" s="40"/>
      <c r="G3395" s="40"/>
      <c r="H3395" s="40"/>
      <c r="I3395" s="40"/>
    </row>
    <row r="3396" spans="2:9">
      <c r="B3396" s="44">
        <v>43105</v>
      </c>
      <c r="C3396" s="42"/>
      <c r="D3396" s="42"/>
      <c r="E3396" s="42"/>
      <c r="F3396" s="40"/>
      <c r="G3396" s="40"/>
      <c r="H3396" s="40"/>
      <c r="I3396" s="40"/>
    </row>
    <row r="3397" spans="2:9">
      <c r="B3397" s="44">
        <v>43106</v>
      </c>
      <c r="C3397" s="42"/>
      <c r="D3397" s="42"/>
      <c r="E3397" s="42"/>
      <c r="F3397" s="40"/>
      <c r="G3397" s="40"/>
      <c r="H3397" s="40"/>
      <c r="I3397" s="40"/>
    </row>
    <row r="3398" spans="2:9">
      <c r="B3398" s="44">
        <v>43107</v>
      </c>
      <c r="C3398" s="42"/>
      <c r="D3398" s="42"/>
      <c r="E3398" s="42"/>
      <c r="F3398" s="40"/>
      <c r="G3398" s="40"/>
      <c r="H3398" s="40"/>
      <c r="I3398" s="40"/>
    </row>
    <row r="3399" spans="2:9">
      <c r="B3399" s="44">
        <v>43108</v>
      </c>
      <c r="C3399" s="42"/>
      <c r="D3399" s="42"/>
      <c r="E3399" s="42"/>
      <c r="F3399" s="40"/>
      <c r="G3399" s="40"/>
      <c r="H3399" s="40"/>
      <c r="I3399" s="40"/>
    </row>
    <row r="3400" spans="2:9">
      <c r="B3400" s="44">
        <v>43109</v>
      </c>
      <c r="C3400" s="42"/>
      <c r="D3400" s="42"/>
      <c r="E3400" s="42"/>
      <c r="F3400" s="40"/>
      <c r="G3400" s="40"/>
      <c r="H3400" s="40"/>
      <c r="I3400" s="40"/>
    </row>
    <row r="3401" spans="2:9">
      <c r="B3401" s="44">
        <v>43110</v>
      </c>
      <c r="C3401" s="42"/>
      <c r="D3401" s="42"/>
      <c r="E3401" s="42"/>
      <c r="F3401" s="40"/>
      <c r="G3401" s="40"/>
      <c r="H3401" s="40"/>
      <c r="I3401" s="40"/>
    </row>
    <row r="3402" spans="2:9">
      <c r="B3402" s="44">
        <v>43111</v>
      </c>
      <c r="C3402" s="42"/>
      <c r="D3402" s="42"/>
      <c r="E3402" s="42"/>
      <c r="F3402" s="40"/>
      <c r="G3402" s="40"/>
      <c r="H3402" s="40"/>
      <c r="I3402" s="40"/>
    </row>
    <row r="3403" spans="2:9">
      <c r="B3403" s="44">
        <v>43112</v>
      </c>
      <c r="C3403" s="42"/>
      <c r="D3403" s="42"/>
      <c r="E3403" s="42"/>
      <c r="F3403" s="40"/>
      <c r="G3403" s="40"/>
      <c r="H3403" s="40"/>
      <c r="I3403" s="40"/>
    </row>
    <row r="3404" spans="2:9">
      <c r="B3404" s="44">
        <v>43113</v>
      </c>
      <c r="C3404" s="42"/>
      <c r="D3404" s="42"/>
      <c r="E3404" s="42"/>
      <c r="F3404" s="40"/>
      <c r="G3404" s="40"/>
      <c r="H3404" s="40"/>
      <c r="I3404" s="40"/>
    </row>
    <row r="3405" spans="2:9">
      <c r="B3405" s="44">
        <v>43114</v>
      </c>
      <c r="C3405" s="42"/>
      <c r="D3405" s="42"/>
      <c r="E3405" s="42"/>
      <c r="F3405" s="40"/>
      <c r="G3405" s="40"/>
      <c r="H3405" s="40"/>
      <c r="I3405" s="40"/>
    </row>
    <row r="3406" spans="2:9">
      <c r="B3406" s="44">
        <v>43115</v>
      </c>
      <c r="C3406" s="42"/>
      <c r="D3406" s="42"/>
      <c r="E3406" s="42"/>
      <c r="F3406" s="40"/>
      <c r="G3406" s="40"/>
      <c r="H3406" s="40"/>
      <c r="I3406" s="40"/>
    </row>
    <row r="3407" spans="2:9">
      <c r="B3407" s="44">
        <v>43116</v>
      </c>
      <c r="C3407" s="42"/>
      <c r="D3407" s="42"/>
      <c r="E3407" s="42"/>
      <c r="F3407" s="40"/>
      <c r="G3407" s="40"/>
      <c r="H3407" s="40"/>
      <c r="I3407" s="40"/>
    </row>
    <row r="3408" spans="2:9">
      <c r="B3408" s="44">
        <v>43117</v>
      </c>
      <c r="C3408" s="42"/>
      <c r="D3408" s="42"/>
      <c r="E3408" s="42"/>
      <c r="F3408" s="40"/>
      <c r="G3408" s="40"/>
      <c r="H3408" s="40"/>
      <c r="I3408" s="40"/>
    </row>
    <row r="3409" spans="2:9">
      <c r="B3409" s="44">
        <v>43118</v>
      </c>
      <c r="C3409" s="42"/>
      <c r="D3409" s="42"/>
      <c r="E3409" s="42"/>
      <c r="F3409" s="40"/>
      <c r="G3409" s="40"/>
      <c r="H3409" s="40"/>
      <c r="I3409" s="40"/>
    </row>
    <row r="3410" spans="2:9">
      <c r="B3410" s="44">
        <v>43119</v>
      </c>
      <c r="C3410" s="42"/>
      <c r="D3410" s="42"/>
      <c r="E3410" s="42"/>
      <c r="F3410" s="40"/>
      <c r="G3410" s="40"/>
      <c r="H3410" s="40"/>
      <c r="I3410" s="40"/>
    </row>
    <row r="3411" spans="2:9">
      <c r="B3411" s="44">
        <v>43120</v>
      </c>
      <c r="C3411" s="42"/>
      <c r="D3411" s="42"/>
      <c r="E3411" s="42"/>
      <c r="F3411" s="40"/>
      <c r="G3411" s="40"/>
      <c r="H3411" s="40"/>
      <c r="I3411" s="40"/>
    </row>
    <row r="3412" spans="2:9">
      <c r="B3412" s="44">
        <v>43121</v>
      </c>
      <c r="C3412" s="42"/>
      <c r="D3412" s="42"/>
      <c r="E3412" s="42"/>
      <c r="F3412" s="40"/>
      <c r="G3412" s="40"/>
      <c r="H3412" s="40"/>
      <c r="I3412" s="40"/>
    </row>
    <row r="3413" spans="2:9">
      <c r="B3413" s="44">
        <v>43122</v>
      </c>
      <c r="C3413" s="42"/>
      <c r="D3413" s="42"/>
      <c r="E3413" s="42"/>
      <c r="F3413" s="40"/>
      <c r="G3413" s="40"/>
      <c r="H3413" s="40"/>
      <c r="I3413" s="40"/>
    </row>
    <row r="3414" spans="2:9">
      <c r="B3414" s="44">
        <v>43123</v>
      </c>
      <c r="C3414" s="42"/>
      <c r="D3414" s="42"/>
      <c r="E3414" s="42"/>
      <c r="F3414" s="40"/>
      <c r="G3414" s="40"/>
      <c r="H3414" s="40"/>
      <c r="I3414" s="40"/>
    </row>
    <row r="3415" spans="2:9">
      <c r="B3415" s="44">
        <v>43124</v>
      </c>
      <c r="C3415" s="42"/>
      <c r="D3415" s="42"/>
      <c r="E3415" s="42"/>
      <c r="F3415" s="40"/>
      <c r="G3415" s="40"/>
      <c r="H3415" s="40"/>
      <c r="I3415" s="40"/>
    </row>
    <row r="3416" spans="2:9">
      <c r="B3416" s="44">
        <v>43125</v>
      </c>
      <c r="C3416" s="42"/>
      <c r="D3416" s="42"/>
      <c r="E3416" s="42"/>
      <c r="F3416" s="40"/>
      <c r="G3416" s="40"/>
      <c r="H3416" s="40"/>
      <c r="I3416" s="40"/>
    </row>
    <row r="3417" spans="2:9">
      <c r="B3417" s="44">
        <v>43126</v>
      </c>
      <c r="C3417" s="42"/>
      <c r="D3417" s="42"/>
      <c r="E3417" s="42"/>
      <c r="F3417" s="40"/>
      <c r="G3417" s="40"/>
      <c r="H3417" s="40"/>
      <c r="I3417" s="40"/>
    </row>
    <row r="3418" spans="2:9">
      <c r="B3418" s="44">
        <v>43127</v>
      </c>
      <c r="C3418" s="42"/>
      <c r="D3418" s="42"/>
      <c r="E3418" s="42"/>
      <c r="F3418" s="40"/>
      <c r="G3418" s="40"/>
      <c r="H3418" s="40"/>
      <c r="I3418" s="40"/>
    </row>
    <row r="3419" spans="2:9">
      <c r="B3419" s="44">
        <v>43128</v>
      </c>
      <c r="C3419" s="42"/>
      <c r="D3419" s="42"/>
      <c r="E3419" s="42"/>
      <c r="F3419" s="40"/>
      <c r="G3419" s="40"/>
      <c r="H3419" s="40"/>
      <c r="I3419" s="40"/>
    </row>
    <row r="3420" spans="2:9">
      <c r="B3420" s="44">
        <v>43129</v>
      </c>
      <c r="C3420" s="42"/>
      <c r="D3420" s="42"/>
      <c r="E3420" s="42"/>
      <c r="F3420" s="40"/>
      <c r="G3420" s="40"/>
      <c r="H3420" s="40"/>
      <c r="I3420" s="40"/>
    </row>
    <row r="3421" spans="2:9">
      <c r="B3421" s="44">
        <v>43130</v>
      </c>
      <c r="C3421" s="42"/>
      <c r="D3421" s="42"/>
      <c r="E3421" s="42"/>
      <c r="F3421" s="40"/>
      <c r="G3421" s="40"/>
      <c r="H3421" s="40"/>
      <c r="I3421" s="40"/>
    </row>
    <row r="3422" spans="2:9">
      <c r="B3422" s="44">
        <v>43131</v>
      </c>
      <c r="C3422" s="42"/>
      <c r="D3422" s="42"/>
      <c r="E3422" s="42"/>
      <c r="F3422" s="40"/>
      <c r="G3422" s="40"/>
      <c r="H3422" s="40"/>
      <c r="I3422" s="40"/>
    </row>
    <row r="3423" spans="2:9">
      <c r="B3423" s="44">
        <v>43132</v>
      </c>
      <c r="C3423" s="42"/>
      <c r="D3423" s="42"/>
      <c r="E3423" s="42"/>
      <c r="F3423" s="40"/>
      <c r="G3423" s="40"/>
      <c r="H3423" s="40"/>
      <c r="I3423" s="40"/>
    </row>
    <row r="3424" spans="2:9">
      <c r="B3424" s="44">
        <v>43133</v>
      </c>
      <c r="C3424" s="42"/>
      <c r="D3424" s="42"/>
      <c r="E3424" s="42"/>
      <c r="F3424" s="40"/>
      <c r="G3424" s="40"/>
      <c r="H3424" s="40"/>
      <c r="I3424" s="40"/>
    </row>
    <row r="3425" spans="2:9">
      <c r="B3425" s="44">
        <v>43134</v>
      </c>
      <c r="C3425" s="42"/>
      <c r="D3425" s="42"/>
      <c r="E3425" s="42"/>
      <c r="F3425" s="40"/>
      <c r="G3425" s="40"/>
      <c r="H3425" s="40"/>
      <c r="I3425" s="40"/>
    </row>
    <row r="3426" spans="2:9">
      <c r="B3426" s="44">
        <v>43135</v>
      </c>
      <c r="C3426" s="42"/>
      <c r="D3426" s="42"/>
      <c r="E3426" s="42"/>
      <c r="F3426" s="40"/>
      <c r="G3426" s="40"/>
      <c r="H3426" s="40"/>
      <c r="I3426" s="40"/>
    </row>
    <row r="3427" spans="2:9">
      <c r="B3427" s="44">
        <v>43136</v>
      </c>
      <c r="C3427" s="42"/>
      <c r="D3427" s="42"/>
      <c r="E3427" s="42"/>
      <c r="F3427" s="40"/>
      <c r="G3427" s="40"/>
      <c r="H3427" s="40"/>
      <c r="I3427" s="40"/>
    </row>
    <row r="3428" spans="2:9">
      <c r="B3428" s="44">
        <v>43137</v>
      </c>
      <c r="C3428" s="42"/>
      <c r="D3428" s="42"/>
      <c r="E3428" s="42"/>
      <c r="F3428" s="40"/>
      <c r="G3428" s="40"/>
      <c r="H3428" s="40"/>
      <c r="I3428" s="40"/>
    </row>
    <row r="3429" spans="2:9">
      <c r="B3429" s="44">
        <v>43138</v>
      </c>
      <c r="C3429" s="42"/>
      <c r="D3429" s="42"/>
      <c r="E3429" s="42"/>
      <c r="F3429" s="40"/>
      <c r="G3429" s="40"/>
      <c r="H3429" s="40"/>
      <c r="I3429" s="40"/>
    </row>
    <row r="3430" spans="2:9">
      <c r="B3430" s="44">
        <v>43139</v>
      </c>
      <c r="C3430" s="42"/>
      <c r="D3430" s="42"/>
      <c r="E3430" s="42"/>
      <c r="F3430" s="40"/>
      <c r="G3430" s="40"/>
      <c r="H3430" s="40"/>
      <c r="I3430" s="40"/>
    </row>
    <row r="3431" spans="2:9">
      <c r="B3431" s="44">
        <v>43140</v>
      </c>
      <c r="C3431" s="42"/>
      <c r="D3431" s="42"/>
      <c r="E3431" s="42"/>
      <c r="F3431" s="40"/>
      <c r="G3431" s="40"/>
      <c r="H3431" s="40"/>
      <c r="I3431" s="40"/>
    </row>
    <row r="3432" spans="2:9">
      <c r="B3432" s="44">
        <v>43141</v>
      </c>
      <c r="C3432" s="42"/>
      <c r="D3432" s="42"/>
      <c r="E3432" s="42"/>
      <c r="F3432" s="40"/>
      <c r="G3432" s="40"/>
      <c r="H3432" s="40"/>
      <c r="I3432" s="40"/>
    </row>
    <row r="3433" spans="2:9">
      <c r="B3433" s="44">
        <v>43142</v>
      </c>
      <c r="C3433" s="42"/>
      <c r="D3433" s="42"/>
      <c r="E3433" s="42"/>
      <c r="F3433" s="40"/>
      <c r="G3433" s="40"/>
      <c r="H3433" s="40"/>
      <c r="I3433" s="40"/>
    </row>
    <row r="3434" spans="2:9">
      <c r="B3434" s="44">
        <v>43143</v>
      </c>
      <c r="C3434" s="42"/>
      <c r="D3434" s="42"/>
      <c r="E3434" s="42"/>
      <c r="F3434" s="40"/>
      <c r="G3434" s="40"/>
      <c r="H3434" s="40"/>
      <c r="I3434" s="40"/>
    </row>
    <row r="3435" spans="2:9">
      <c r="B3435" s="44">
        <v>43144</v>
      </c>
      <c r="C3435" s="42"/>
      <c r="D3435" s="42"/>
      <c r="E3435" s="42"/>
      <c r="F3435" s="40"/>
      <c r="G3435" s="40"/>
      <c r="H3435" s="40"/>
      <c r="I3435" s="40"/>
    </row>
    <row r="3436" spans="2:9">
      <c r="B3436" s="44">
        <v>43145</v>
      </c>
      <c r="C3436" s="42"/>
      <c r="D3436" s="42"/>
      <c r="E3436" s="42"/>
      <c r="F3436" s="40"/>
      <c r="G3436" s="40"/>
      <c r="H3436" s="40"/>
      <c r="I3436" s="40"/>
    </row>
    <row r="3437" spans="2:9">
      <c r="B3437" s="44">
        <v>43146</v>
      </c>
      <c r="C3437" s="42"/>
      <c r="D3437" s="42"/>
      <c r="E3437" s="42"/>
      <c r="F3437" s="40"/>
      <c r="G3437" s="40"/>
      <c r="H3437" s="40"/>
      <c r="I3437" s="40"/>
    </row>
    <row r="3438" spans="2:9">
      <c r="B3438" s="44">
        <v>43147</v>
      </c>
      <c r="C3438" s="42"/>
      <c r="D3438" s="42"/>
      <c r="E3438" s="42"/>
      <c r="F3438" s="40"/>
      <c r="G3438" s="40"/>
      <c r="H3438" s="40"/>
      <c r="I3438" s="40"/>
    </row>
    <row r="3439" spans="2:9">
      <c r="B3439" s="44">
        <v>43148</v>
      </c>
      <c r="C3439" s="42"/>
      <c r="D3439" s="42"/>
      <c r="E3439" s="42"/>
      <c r="F3439" s="40"/>
      <c r="G3439" s="40"/>
      <c r="H3439" s="40"/>
      <c r="I3439" s="40"/>
    </row>
    <row r="3440" spans="2:9">
      <c r="B3440" s="44">
        <v>43149</v>
      </c>
      <c r="C3440" s="42"/>
      <c r="D3440" s="42"/>
      <c r="E3440" s="42"/>
      <c r="F3440" s="40"/>
      <c r="G3440" s="40"/>
      <c r="H3440" s="40"/>
      <c r="I3440" s="40"/>
    </row>
    <row r="3441" spans="2:9">
      <c r="B3441" s="44">
        <v>43150</v>
      </c>
      <c r="C3441" s="42"/>
      <c r="D3441" s="42"/>
      <c r="E3441" s="42"/>
      <c r="F3441" s="40"/>
      <c r="G3441" s="40"/>
      <c r="H3441" s="40"/>
      <c r="I3441" s="40"/>
    </row>
    <row r="3442" spans="2:9">
      <c r="B3442" s="44">
        <v>43151</v>
      </c>
      <c r="C3442" s="42"/>
      <c r="D3442" s="42"/>
      <c r="E3442" s="42"/>
      <c r="F3442" s="40"/>
      <c r="G3442" s="40"/>
      <c r="H3442" s="40"/>
      <c r="I3442" s="40"/>
    </row>
    <row r="3443" spans="2:9">
      <c r="B3443" s="44">
        <v>43152</v>
      </c>
      <c r="C3443" s="42"/>
      <c r="D3443" s="42"/>
      <c r="E3443" s="42"/>
      <c r="F3443" s="40"/>
      <c r="G3443" s="40"/>
      <c r="H3443" s="40"/>
      <c r="I3443" s="40"/>
    </row>
    <row r="3444" spans="2:9">
      <c r="B3444" s="44">
        <v>43153</v>
      </c>
      <c r="C3444" s="42"/>
      <c r="D3444" s="42"/>
      <c r="E3444" s="42"/>
      <c r="F3444" s="40"/>
      <c r="G3444" s="40"/>
      <c r="H3444" s="40"/>
      <c r="I3444" s="40"/>
    </row>
    <row r="3445" spans="2:9">
      <c r="B3445" s="44">
        <v>43154</v>
      </c>
      <c r="C3445" s="42"/>
      <c r="D3445" s="42"/>
      <c r="E3445" s="42"/>
      <c r="F3445" s="40"/>
      <c r="G3445" s="40"/>
      <c r="H3445" s="40"/>
      <c r="I3445" s="40"/>
    </row>
    <row r="3446" spans="2:9">
      <c r="B3446" s="44">
        <v>43155</v>
      </c>
      <c r="C3446" s="42"/>
      <c r="D3446" s="42"/>
      <c r="E3446" s="42"/>
      <c r="F3446" s="40"/>
      <c r="G3446" s="40"/>
      <c r="H3446" s="40"/>
      <c r="I3446" s="40"/>
    </row>
    <row r="3447" spans="2:9">
      <c r="B3447" s="44">
        <v>43156</v>
      </c>
      <c r="C3447" s="42"/>
      <c r="D3447" s="42"/>
      <c r="E3447" s="42"/>
      <c r="F3447" s="40"/>
      <c r="G3447" s="40"/>
      <c r="H3447" s="40"/>
      <c r="I3447" s="40"/>
    </row>
    <row r="3448" spans="2:9">
      <c r="B3448" s="44">
        <v>43157</v>
      </c>
      <c r="C3448" s="42"/>
      <c r="D3448" s="42"/>
      <c r="E3448" s="42"/>
      <c r="F3448" s="40"/>
      <c r="G3448" s="40"/>
      <c r="H3448" s="40"/>
      <c r="I3448" s="40"/>
    </row>
    <row r="3449" spans="2:9">
      <c r="B3449" s="44">
        <v>43158</v>
      </c>
      <c r="C3449" s="42"/>
      <c r="D3449" s="42"/>
      <c r="E3449" s="42"/>
      <c r="F3449" s="40"/>
      <c r="G3449" s="40"/>
      <c r="H3449" s="40"/>
      <c r="I3449" s="40"/>
    </row>
    <row r="3450" spans="2:9">
      <c r="B3450" s="44">
        <v>43159</v>
      </c>
      <c r="C3450" s="42"/>
      <c r="D3450" s="42"/>
      <c r="E3450" s="42"/>
      <c r="F3450" s="40"/>
      <c r="G3450" s="40"/>
      <c r="H3450" s="40"/>
      <c r="I3450" s="40"/>
    </row>
    <row r="3451" spans="2:9">
      <c r="B3451" s="44">
        <v>43160</v>
      </c>
      <c r="C3451" s="42"/>
      <c r="D3451" s="42"/>
      <c r="E3451" s="42"/>
      <c r="F3451" s="40"/>
      <c r="G3451" s="40"/>
      <c r="H3451" s="40"/>
      <c r="I3451" s="40"/>
    </row>
    <row r="3452" spans="2:9">
      <c r="B3452" s="44">
        <v>43161</v>
      </c>
      <c r="C3452" s="42"/>
      <c r="D3452" s="42"/>
      <c r="E3452" s="42"/>
      <c r="F3452" s="40"/>
      <c r="G3452" s="40"/>
      <c r="H3452" s="40"/>
      <c r="I3452" s="40"/>
    </row>
    <row r="3453" spans="2:9">
      <c r="B3453" s="44">
        <v>43162</v>
      </c>
      <c r="C3453" s="42"/>
      <c r="D3453" s="42"/>
      <c r="E3453" s="42"/>
      <c r="F3453" s="40"/>
      <c r="G3453" s="40"/>
      <c r="H3453" s="40"/>
      <c r="I3453" s="40"/>
    </row>
    <row r="3454" spans="2:9">
      <c r="B3454" s="44">
        <v>43163</v>
      </c>
      <c r="C3454" s="42"/>
      <c r="D3454" s="42"/>
      <c r="E3454" s="42"/>
      <c r="F3454" s="40"/>
      <c r="G3454" s="40"/>
      <c r="H3454" s="40"/>
      <c r="I3454" s="40"/>
    </row>
    <row r="3455" spans="2:9">
      <c r="B3455" s="44">
        <v>43164</v>
      </c>
      <c r="C3455" s="42"/>
      <c r="D3455" s="42"/>
      <c r="E3455" s="42"/>
      <c r="F3455" s="40"/>
      <c r="G3455" s="40"/>
      <c r="H3455" s="40"/>
      <c r="I3455" s="40"/>
    </row>
    <row r="3456" spans="2:9">
      <c r="B3456" s="44">
        <v>43165</v>
      </c>
      <c r="C3456" s="42"/>
      <c r="D3456" s="42"/>
      <c r="E3456" s="42"/>
      <c r="F3456" s="40"/>
      <c r="G3456" s="40"/>
      <c r="H3456" s="40"/>
      <c r="I3456" s="40"/>
    </row>
    <row r="3457" spans="2:9">
      <c r="B3457" s="44">
        <v>43166</v>
      </c>
      <c r="C3457" s="42"/>
      <c r="D3457" s="42"/>
      <c r="E3457" s="42"/>
      <c r="F3457" s="40"/>
      <c r="G3457" s="40"/>
      <c r="H3457" s="40"/>
      <c r="I3457" s="40"/>
    </row>
    <row r="3458" spans="2:9">
      <c r="B3458" s="44">
        <v>43167</v>
      </c>
      <c r="C3458" s="42"/>
      <c r="D3458" s="42"/>
      <c r="E3458" s="42"/>
      <c r="F3458" s="40"/>
      <c r="G3458" s="40"/>
      <c r="H3458" s="40"/>
      <c r="I3458" s="40"/>
    </row>
    <row r="3459" spans="2:9">
      <c r="B3459" s="44">
        <v>43168</v>
      </c>
      <c r="C3459" s="42"/>
      <c r="D3459" s="42"/>
      <c r="E3459" s="42"/>
      <c r="F3459" s="40"/>
      <c r="G3459" s="40"/>
      <c r="H3459" s="40"/>
      <c r="I3459" s="40"/>
    </row>
    <row r="3460" spans="2:9">
      <c r="B3460" s="44">
        <v>43169</v>
      </c>
      <c r="C3460" s="42"/>
      <c r="D3460" s="42"/>
      <c r="E3460" s="42"/>
      <c r="F3460" s="40"/>
      <c r="G3460" s="40"/>
      <c r="H3460" s="40"/>
      <c r="I3460" s="40"/>
    </row>
    <row r="3461" spans="2:9">
      <c r="B3461" s="44">
        <v>43170</v>
      </c>
      <c r="C3461" s="42"/>
      <c r="D3461" s="42"/>
      <c r="E3461" s="42"/>
      <c r="F3461" s="40"/>
      <c r="G3461" s="40"/>
      <c r="H3461" s="40"/>
      <c r="I3461" s="40"/>
    </row>
    <row r="3462" spans="2:9">
      <c r="B3462" s="44">
        <v>43171</v>
      </c>
      <c r="C3462" s="42"/>
      <c r="D3462" s="42"/>
      <c r="E3462" s="42"/>
      <c r="F3462" s="40"/>
      <c r="G3462" s="40"/>
      <c r="H3462" s="40"/>
      <c r="I3462" s="40"/>
    </row>
    <row r="3463" spans="2:9">
      <c r="B3463" s="44">
        <v>43172</v>
      </c>
      <c r="C3463" s="42"/>
      <c r="D3463" s="42"/>
      <c r="E3463" s="42"/>
      <c r="F3463" s="40"/>
      <c r="G3463" s="40"/>
      <c r="H3463" s="40"/>
      <c r="I3463" s="40"/>
    </row>
    <row r="3464" spans="2:9">
      <c r="B3464" s="44">
        <v>43173</v>
      </c>
      <c r="C3464" s="42"/>
      <c r="D3464" s="42"/>
      <c r="E3464" s="42"/>
      <c r="F3464" s="40"/>
      <c r="G3464" s="40"/>
      <c r="H3464" s="40"/>
      <c r="I3464" s="40"/>
    </row>
    <row r="3465" spans="2:9">
      <c r="B3465" s="44">
        <v>43174</v>
      </c>
      <c r="C3465" s="42"/>
      <c r="D3465" s="42"/>
      <c r="E3465" s="42"/>
      <c r="F3465" s="40"/>
      <c r="G3465" s="40"/>
      <c r="H3465" s="40"/>
      <c r="I3465" s="40"/>
    </row>
    <row r="3466" spans="2:9">
      <c r="B3466" s="44">
        <v>43175</v>
      </c>
      <c r="C3466" s="42"/>
      <c r="D3466" s="42"/>
      <c r="E3466" s="42"/>
      <c r="F3466" s="40"/>
      <c r="G3466" s="40"/>
      <c r="H3466" s="40"/>
      <c r="I3466" s="40"/>
    </row>
    <row r="3467" spans="2:9">
      <c r="B3467" s="44">
        <v>43176</v>
      </c>
      <c r="C3467" s="42"/>
      <c r="D3467" s="42"/>
      <c r="E3467" s="42"/>
      <c r="F3467" s="40"/>
      <c r="G3467" s="40"/>
      <c r="H3467" s="40"/>
      <c r="I3467" s="40"/>
    </row>
    <row r="3468" spans="2:9">
      <c r="B3468" s="44">
        <v>43177</v>
      </c>
      <c r="C3468" s="42"/>
      <c r="D3468" s="42"/>
      <c r="E3468" s="42"/>
      <c r="F3468" s="40"/>
      <c r="G3468" s="40"/>
      <c r="H3468" s="40"/>
      <c r="I3468" s="40"/>
    </row>
    <row r="3469" spans="2:9">
      <c r="B3469" s="44">
        <v>43178</v>
      </c>
      <c r="C3469" s="42"/>
      <c r="D3469" s="42"/>
      <c r="E3469" s="42"/>
      <c r="F3469" s="40"/>
      <c r="G3469" s="40"/>
      <c r="H3469" s="40"/>
      <c r="I3469" s="40"/>
    </row>
    <row r="3470" spans="2:9">
      <c r="B3470" s="44">
        <v>43179</v>
      </c>
      <c r="C3470" s="42"/>
      <c r="D3470" s="42"/>
      <c r="E3470" s="42"/>
      <c r="F3470" s="40"/>
      <c r="G3470" s="40"/>
      <c r="H3470" s="40"/>
      <c r="I3470" s="40"/>
    </row>
    <row r="3471" spans="2:9">
      <c r="B3471" s="44">
        <v>43180</v>
      </c>
      <c r="C3471" s="42"/>
      <c r="D3471" s="42"/>
      <c r="E3471" s="42"/>
      <c r="F3471" s="40"/>
      <c r="G3471" s="40"/>
      <c r="H3471" s="40"/>
      <c r="I3471" s="40"/>
    </row>
    <row r="3472" spans="2:9">
      <c r="B3472" s="44">
        <v>43181</v>
      </c>
      <c r="C3472" s="42"/>
      <c r="D3472" s="42"/>
      <c r="E3472" s="42"/>
      <c r="F3472" s="40"/>
      <c r="G3472" s="40"/>
      <c r="H3472" s="40"/>
      <c r="I3472" s="40"/>
    </row>
    <row r="3473" spans="2:9">
      <c r="B3473" s="44">
        <v>43182</v>
      </c>
      <c r="C3473" s="42"/>
      <c r="D3473" s="42"/>
      <c r="E3473" s="42"/>
      <c r="F3473" s="40"/>
      <c r="G3473" s="40"/>
      <c r="H3473" s="40"/>
      <c r="I3473" s="40"/>
    </row>
    <row r="3474" spans="2:9">
      <c r="B3474" s="44">
        <v>43183</v>
      </c>
      <c r="C3474" s="42"/>
      <c r="D3474" s="42"/>
      <c r="E3474" s="42"/>
      <c r="F3474" s="40"/>
      <c r="G3474" s="40"/>
      <c r="H3474" s="40"/>
      <c r="I3474" s="40"/>
    </row>
    <row r="3475" spans="2:9">
      <c r="B3475" s="44">
        <v>43184</v>
      </c>
      <c r="C3475" s="42"/>
      <c r="D3475" s="42"/>
      <c r="E3475" s="42"/>
      <c r="F3475" s="40"/>
      <c r="G3475" s="40"/>
      <c r="H3475" s="40"/>
      <c r="I3475" s="40"/>
    </row>
    <row r="3476" spans="2:9">
      <c r="B3476" s="44">
        <v>43185</v>
      </c>
      <c r="C3476" s="42"/>
      <c r="D3476" s="42"/>
      <c r="E3476" s="42"/>
      <c r="F3476" s="40"/>
      <c r="G3476" s="40"/>
      <c r="H3476" s="40"/>
      <c r="I3476" s="40"/>
    </row>
    <row r="3477" spans="2:9">
      <c r="B3477" s="44">
        <v>43186</v>
      </c>
      <c r="C3477" s="42"/>
      <c r="D3477" s="42"/>
      <c r="E3477" s="42"/>
      <c r="F3477" s="40"/>
      <c r="G3477" s="40"/>
      <c r="H3477" s="40"/>
      <c r="I3477" s="40"/>
    </row>
    <row r="3478" spans="2:9">
      <c r="B3478" s="44">
        <v>43187</v>
      </c>
      <c r="C3478" s="42"/>
      <c r="D3478" s="42"/>
      <c r="E3478" s="42"/>
      <c r="F3478" s="40"/>
      <c r="G3478" s="40"/>
      <c r="H3478" s="40"/>
      <c r="I3478" s="40"/>
    </row>
    <row r="3479" spans="2:9">
      <c r="B3479" s="44">
        <v>43188</v>
      </c>
      <c r="C3479" s="42"/>
      <c r="D3479" s="42"/>
      <c r="E3479" s="42"/>
      <c r="F3479" s="40"/>
      <c r="G3479" s="40"/>
      <c r="H3479" s="40"/>
      <c r="I3479" s="40"/>
    </row>
    <row r="3480" spans="2:9">
      <c r="B3480" s="44">
        <v>43189</v>
      </c>
      <c r="C3480" s="42"/>
      <c r="D3480" s="42"/>
      <c r="E3480" s="42"/>
      <c r="F3480" s="40"/>
      <c r="G3480" s="40"/>
      <c r="H3480" s="40"/>
      <c r="I3480" s="40"/>
    </row>
    <row r="3481" spans="2:9">
      <c r="B3481" s="44">
        <v>43190</v>
      </c>
      <c r="C3481" s="42"/>
      <c r="D3481" s="42"/>
      <c r="E3481" s="42"/>
      <c r="F3481" s="40"/>
      <c r="G3481" s="40"/>
      <c r="H3481" s="40"/>
      <c r="I3481" s="40"/>
    </row>
    <row r="3482" spans="2:9">
      <c r="B3482" s="44">
        <v>43191</v>
      </c>
      <c r="C3482" s="42"/>
      <c r="D3482" s="42"/>
      <c r="E3482" s="42"/>
      <c r="F3482" s="40"/>
      <c r="G3482" s="40"/>
      <c r="H3482" s="40"/>
      <c r="I3482" s="40"/>
    </row>
    <row r="3483" spans="2:9">
      <c r="B3483" s="44">
        <v>43192</v>
      </c>
      <c r="C3483" s="42"/>
      <c r="D3483" s="42"/>
      <c r="E3483" s="42"/>
      <c r="F3483" s="40"/>
      <c r="G3483" s="40"/>
      <c r="H3483" s="40"/>
      <c r="I3483" s="40"/>
    </row>
    <row r="3484" spans="2:9">
      <c r="B3484" s="44">
        <v>43193</v>
      </c>
      <c r="C3484" s="42"/>
      <c r="D3484" s="42"/>
      <c r="E3484" s="42"/>
      <c r="F3484" s="40"/>
      <c r="G3484" s="40"/>
      <c r="H3484" s="40"/>
      <c r="I3484" s="40"/>
    </row>
    <row r="3485" spans="2:9">
      <c r="B3485" s="44">
        <v>43194</v>
      </c>
      <c r="C3485" s="42"/>
      <c r="D3485" s="42"/>
      <c r="E3485" s="42"/>
      <c r="F3485" s="40"/>
      <c r="G3485" s="40"/>
      <c r="H3485" s="40"/>
      <c r="I3485" s="40"/>
    </row>
    <row r="3486" spans="2:9">
      <c r="B3486" s="44">
        <v>43195</v>
      </c>
      <c r="C3486" s="42"/>
      <c r="D3486" s="42"/>
      <c r="E3486" s="42"/>
      <c r="F3486" s="40"/>
      <c r="G3486" s="40"/>
      <c r="H3486" s="40"/>
      <c r="I3486" s="40"/>
    </row>
    <row r="3487" spans="2:9">
      <c r="B3487" s="44">
        <v>43196</v>
      </c>
      <c r="C3487" s="42"/>
      <c r="D3487" s="42"/>
      <c r="E3487" s="42"/>
      <c r="F3487" s="40"/>
      <c r="G3487" s="40"/>
      <c r="H3487" s="40"/>
      <c r="I3487" s="40"/>
    </row>
    <row r="3488" spans="2:9">
      <c r="B3488" s="44">
        <v>43197</v>
      </c>
      <c r="C3488" s="42"/>
      <c r="D3488" s="42"/>
      <c r="E3488" s="42"/>
      <c r="F3488" s="40"/>
      <c r="G3488" s="40"/>
      <c r="H3488" s="40"/>
      <c r="I3488" s="40"/>
    </row>
    <row r="3489" spans="2:9">
      <c r="B3489" s="44">
        <v>43198</v>
      </c>
      <c r="C3489" s="42"/>
      <c r="D3489" s="42"/>
      <c r="E3489" s="42"/>
      <c r="F3489" s="40"/>
      <c r="G3489" s="40"/>
      <c r="H3489" s="40"/>
      <c r="I3489" s="40"/>
    </row>
    <row r="3490" spans="2:9">
      <c r="B3490" s="44">
        <v>43199</v>
      </c>
      <c r="C3490" s="42"/>
      <c r="D3490" s="42"/>
      <c r="E3490" s="42"/>
      <c r="F3490" s="40"/>
      <c r="G3490" s="40"/>
      <c r="H3490" s="40"/>
      <c r="I3490" s="40"/>
    </row>
    <row r="3491" spans="2:9">
      <c r="B3491" s="44">
        <v>43200</v>
      </c>
      <c r="C3491" s="42"/>
      <c r="D3491" s="42"/>
      <c r="E3491" s="42"/>
      <c r="F3491" s="40"/>
      <c r="G3491" s="40"/>
      <c r="H3491" s="40"/>
      <c r="I3491" s="40"/>
    </row>
    <row r="3492" spans="2:9">
      <c r="B3492" s="44">
        <v>43201</v>
      </c>
      <c r="C3492" s="42"/>
      <c r="D3492" s="42"/>
      <c r="E3492" s="42"/>
      <c r="F3492" s="40"/>
      <c r="G3492" s="40"/>
      <c r="H3492" s="40"/>
      <c r="I3492" s="40"/>
    </row>
    <row r="3493" spans="2:9">
      <c r="B3493" s="44">
        <v>43202</v>
      </c>
      <c r="C3493" s="42"/>
      <c r="D3493" s="42"/>
      <c r="E3493" s="42"/>
      <c r="F3493" s="40"/>
      <c r="G3493" s="40"/>
      <c r="H3493" s="40"/>
      <c r="I3493" s="40"/>
    </row>
    <row r="3494" spans="2:9">
      <c r="B3494" s="44">
        <v>43203</v>
      </c>
      <c r="C3494" s="42"/>
      <c r="D3494" s="42"/>
      <c r="E3494" s="42"/>
      <c r="F3494" s="40"/>
      <c r="G3494" s="40"/>
      <c r="H3494" s="40"/>
      <c r="I3494" s="40"/>
    </row>
    <row r="3495" spans="2:9">
      <c r="B3495" s="44">
        <v>43204</v>
      </c>
      <c r="C3495" s="42"/>
      <c r="D3495" s="42"/>
      <c r="E3495" s="42"/>
      <c r="F3495" s="40"/>
      <c r="G3495" s="40"/>
      <c r="H3495" s="40"/>
      <c r="I3495" s="40"/>
    </row>
    <row r="3496" spans="2:9">
      <c r="B3496" s="44">
        <v>43205</v>
      </c>
      <c r="C3496" s="42"/>
      <c r="D3496" s="42"/>
      <c r="E3496" s="42"/>
      <c r="F3496" s="40"/>
      <c r="G3496" s="40"/>
      <c r="H3496" s="40"/>
      <c r="I3496" s="40"/>
    </row>
    <row r="3497" spans="2:9">
      <c r="B3497" s="44">
        <v>43206</v>
      </c>
      <c r="C3497" s="42"/>
      <c r="D3497" s="42"/>
      <c r="E3497" s="42"/>
      <c r="F3497" s="40"/>
      <c r="G3497" s="40"/>
      <c r="H3497" s="40"/>
      <c r="I3497" s="40"/>
    </row>
    <row r="3498" spans="2:9">
      <c r="B3498" s="44">
        <v>43207</v>
      </c>
      <c r="C3498" s="42"/>
      <c r="D3498" s="42"/>
      <c r="E3498" s="42"/>
      <c r="F3498" s="40"/>
      <c r="G3498" s="40"/>
      <c r="H3498" s="40"/>
      <c r="I3498" s="40"/>
    </row>
    <row r="3499" spans="2:9">
      <c r="B3499" s="44">
        <v>43208</v>
      </c>
      <c r="C3499" s="42"/>
      <c r="D3499" s="42"/>
      <c r="E3499" s="42"/>
      <c r="F3499" s="40"/>
      <c r="G3499" s="40"/>
      <c r="H3499" s="40"/>
      <c r="I3499" s="40"/>
    </row>
    <row r="3500" spans="2:9">
      <c r="B3500" s="44">
        <v>43209</v>
      </c>
      <c r="C3500" s="42"/>
      <c r="D3500" s="42"/>
      <c r="E3500" s="42"/>
      <c r="F3500" s="40"/>
      <c r="G3500" s="40"/>
      <c r="H3500" s="40"/>
      <c r="I3500" s="40"/>
    </row>
    <row r="3501" spans="2:9">
      <c r="B3501" s="44">
        <v>43210</v>
      </c>
      <c r="C3501" s="42"/>
      <c r="D3501" s="42"/>
      <c r="E3501" s="42"/>
      <c r="F3501" s="40"/>
      <c r="G3501" s="40"/>
      <c r="H3501" s="40"/>
      <c r="I3501" s="40"/>
    </row>
    <row r="3502" spans="2:9">
      <c r="B3502" s="44">
        <v>43211</v>
      </c>
      <c r="C3502" s="42"/>
      <c r="D3502" s="42"/>
      <c r="E3502" s="42"/>
      <c r="F3502" s="40"/>
      <c r="G3502" s="40"/>
      <c r="H3502" s="40"/>
      <c r="I3502" s="40"/>
    </row>
    <row r="3503" spans="2:9">
      <c r="B3503" s="44">
        <v>43212</v>
      </c>
      <c r="C3503" s="42"/>
      <c r="D3503" s="42"/>
      <c r="E3503" s="42"/>
      <c r="F3503" s="40"/>
      <c r="G3503" s="40"/>
      <c r="H3503" s="40"/>
      <c r="I3503" s="40"/>
    </row>
    <row r="3504" spans="2:9">
      <c r="B3504" s="44">
        <v>43213</v>
      </c>
      <c r="C3504" s="42"/>
      <c r="D3504" s="42"/>
      <c r="E3504" s="42"/>
      <c r="F3504" s="40"/>
      <c r="G3504" s="40"/>
      <c r="H3504" s="40"/>
      <c r="I3504" s="40"/>
    </row>
    <row r="3505" spans="2:9">
      <c r="B3505" s="44">
        <v>43214</v>
      </c>
      <c r="C3505" s="42"/>
      <c r="D3505" s="42"/>
      <c r="E3505" s="42"/>
      <c r="F3505" s="40"/>
      <c r="G3505" s="40"/>
      <c r="H3505" s="40"/>
      <c r="I3505" s="40"/>
    </row>
    <row r="3506" spans="2:9">
      <c r="B3506" s="44">
        <v>43215</v>
      </c>
      <c r="C3506" s="42"/>
      <c r="D3506" s="42"/>
      <c r="E3506" s="42"/>
      <c r="F3506" s="40"/>
      <c r="G3506" s="40"/>
      <c r="H3506" s="40"/>
      <c r="I3506" s="40"/>
    </row>
    <row r="3507" spans="2:9">
      <c r="B3507" s="44">
        <v>43216</v>
      </c>
      <c r="C3507" s="42"/>
      <c r="D3507" s="42"/>
      <c r="E3507" s="42"/>
      <c r="F3507" s="40"/>
      <c r="G3507" s="40"/>
      <c r="H3507" s="40"/>
      <c r="I3507" s="40"/>
    </row>
    <row r="3508" spans="2:9">
      <c r="B3508" s="44">
        <v>43217</v>
      </c>
      <c r="C3508" s="42"/>
      <c r="D3508" s="42"/>
      <c r="E3508" s="42"/>
      <c r="F3508" s="40"/>
      <c r="G3508" s="40"/>
      <c r="H3508" s="40"/>
      <c r="I3508" s="40"/>
    </row>
    <row r="3509" spans="2:9">
      <c r="B3509" s="44">
        <v>43218</v>
      </c>
      <c r="C3509" s="42"/>
      <c r="D3509" s="42"/>
      <c r="E3509" s="42"/>
      <c r="F3509" s="40"/>
      <c r="G3509" s="40"/>
      <c r="H3509" s="40"/>
      <c r="I3509" s="40"/>
    </row>
    <row r="3510" spans="2:9">
      <c r="B3510" s="44">
        <v>43219</v>
      </c>
      <c r="C3510" s="42"/>
      <c r="D3510" s="42"/>
      <c r="E3510" s="42"/>
      <c r="F3510" s="40"/>
      <c r="G3510" s="40"/>
      <c r="H3510" s="40"/>
      <c r="I3510" s="40"/>
    </row>
    <row r="3511" spans="2:9">
      <c r="B3511" s="44">
        <v>43220</v>
      </c>
      <c r="C3511" s="42"/>
      <c r="D3511" s="42"/>
      <c r="E3511" s="42"/>
      <c r="F3511" s="40"/>
      <c r="G3511" s="40"/>
      <c r="H3511" s="40"/>
      <c r="I3511" s="40"/>
    </row>
    <row r="3512" spans="2:9">
      <c r="B3512" s="44">
        <v>43221</v>
      </c>
      <c r="C3512" s="42"/>
      <c r="D3512" s="42"/>
      <c r="E3512" s="42"/>
      <c r="F3512" s="40"/>
      <c r="G3512" s="40"/>
      <c r="H3512" s="40"/>
      <c r="I3512" s="40"/>
    </row>
    <row r="3513" spans="2:9">
      <c r="B3513" s="44">
        <v>43222</v>
      </c>
      <c r="C3513" s="42"/>
      <c r="D3513" s="42"/>
      <c r="E3513" s="42"/>
      <c r="F3513" s="40"/>
      <c r="G3513" s="40"/>
      <c r="H3513" s="40"/>
      <c r="I3513" s="40"/>
    </row>
    <row r="3514" spans="2:9">
      <c r="B3514" s="44">
        <v>43223</v>
      </c>
      <c r="C3514" s="42"/>
      <c r="D3514" s="42"/>
      <c r="E3514" s="42"/>
      <c r="F3514" s="40"/>
      <c r="G3514" s="40"/>
      <c r="H3514" s="40"/>
      <c r="I3514" s="40"/>
    </row>
    <row r="3515" spans="2:9">
      <c r="B3515" s="44">
        <v>43224</v>
      </c>
      <c r="C3515" s="42"/>
      <c r="D3515" s="42"/>
      <c r="E3515" s="42"/>
      <c r="F3515" s="40"/>
      <c r="G3515" s="40"/>
      <c r="H3515" s="40"/>
      <c r="I3515" s="40"/>
    </row>
    <row r="3516" spans="2:9">
      <c r="B3516" s="44">
        <v>43225</v>
      </c>
      <c r="C3516" s="42"/>
      <c r="D3516" s="42"/>
      <c r="E3516" s="42"/>
      <c r="F3516" s="40"/>
      <c r="G3516" s="40"/>
      <c r="H3516" s="40"/>
      <c r="I3516" s="40"/>
    </row>
    <row r="3517" spans="2:9">
      <c r="B3517" s="44">
        <v>43226</v>
      </c>
      <c r="C3517" s="42"/>
      <c r="D3517" s="42"/>
      <c r="E3517" s="42"/>
      <c r="F3517" s="40"/>
      <c r="G3517" s="40"/>
      <c r="H3517" s="40"/>
      <c r="I3517" s="40"/>
    </row>
    <row r="3518" spans="2:9">
      <c r="B3518" s="44">
        <v>43227</v>
      </c>
      <c r="C3518" s="42"/>
      <c r="D3518" s="42"/>
      <c r="E3518" s="42"/>
      <c r="F3518" s="40"/>
      <c r="G3518" s="40"/>
      <c r="H3518" s="40"/>
      <c r="I3518" s="40"/>
    </row>
    <row r="3519" spans="2:9">
      <c r="B3519" s="44">
        <v>43228</v>
      </c>
      <c r="C3519" s="42"/>
      <c r="D3519" s="42"/>
      <c r="E3519" s="42"/>
      <c r="F3519" s="40"/>
      <c r="G3519" s="40"/>
      <c r="H3519" s="40"/>
      <c r="I3519" s="40"/>
    </row>
    <row r="3520" spans="2:9">
      <c r="B3520" s="44">
        <v>43229</v>
      </c>
      <c r="C3520" s="42"/>
      <c r="D3520" s="42"/>
      <c r="E3520" s="42"/>
      <c r="F3520" s="40"/>
      <c r="G3520" s="40"/>
      <c r="H3520" s="40"/>
      <c r="I3520" s="40"/>
    </row>
    <row r="3521" spans="2:9">
      <c r="B3521" s="44">
        <v>43230</v>
      </c>
      <c r="C3521" s="42"/>
      <c r="D3521" s="42"/>
      <c r="E3521" s="42"/>
      <c r="F3521" s="40"/>
      <c r="G3521" s="40"/>
      <c r="H3521" s="40"/>
      <c r="I3521" s="40"/>
    </row>
    <row r="3522" spans="2:9">
      <c r="B3522" s="44">
        <v>43231</v>
      </c>
      <c r="C3522" s="42"/>
      <c r="D3522" s="42"/>
      <c r="E3522" s="42"/>
      <c r="F3522" s="40"/>
      <c r="G3522" s="40"/>
      <c r="H3522" s="40"/>
      <c r="I3522" s="40"/>
    </row>
    <row r="3523" spans="2:9">
      <c r="B3523" s="44">
        <v>43232</v>
      </c>
      <c r="C3523" s="42"/>
      <c r="D3523" s="42"/>
      <c r="E3523" s="42"/>
      <c r="F3523" s="40"/>
      <c r="G3523" s="40"/>
      <c r="H3523" s="40"/>
      <c r="I3523" s="40"/>
    </row>
    <row r="3524" spans="2:9">
      <c r="B3524" s="44">
        <v>43233</v>
      </c>
      <c r="C3524" s="42"/>
      <c r="D3524" s="42"/>
      <c r="E3524" s="42"/>
      <c r="F3524" s="40"/>
      <c r="G3524" s="40"/>
      <c r="H3524" s="40"/>
      <c r="I3524" s="40"/>
    </row>
    <row r="3525" spans="2:9">
      <c r="B3525" s="44">
        <v>43234</v>
      </c>
      <c r="C3525" s="42"/>
      <c r="D3525" s="42"/>
      <c r="E3525" s="42"/>
      <c r="F3525" s="40"/>
      <c r="G3525" s="40"/>
      <c r="H3525" s="40"/>
      <c r="I3525" s="40"/>
    </row>
    <row r="3526" spans="2:9">
      <c r="B3526" s="44">
        <v>43235</v>
      </c>
      <c r="C3526" s="42"/>
      <c r="D3526" s="42"/>
      <c r="E3526" s="42"/>
      <c r="F3526" s="40"/>
      <c r="G3526" s="40"/>
      <c r="H3526" s="40"/>
      <c r="I3526" s="40"/>
    </row>
    <row r="3527" spans="2:9">
      <c r="B3527" s="44">
        <v>43236</v>
      </c>
      <c r="C3527" s="42"/>
      <c r="D3527" s="42"/>
      <c r="E3527" s="42"/>
      <c r="F3527" s="40"/>
      <c r="G3527" s="40"/>
      <c r="H3527" s="40"/>
      <c r="I3527" s="40"/>
    </row>
    <row r="3528" spans="2:9">
      <c r="B3528" s="44">
        <v>43237</v>
      </c>
      <c r="C3528" s="42"/>
      <c r="D3528" s="42"/>
      <c r="E3528" s="42"/>
      <c r="F3528" s="40"/>
      <c r="G3528" s="40"/>
      <c r="H3528" s="40"/>
      <c r="I3528" s="40"/>
    </row>
    <row r="3529" spans="2:9">
      <c r="B3529" s="44">
        <v>43238</v>
      </c>
      <c r="C3529" s="42"/>
      <c r="D3529" s="42"/>
      <c r="E3529" s="42"/>
      <c r="F3529" s="40"/>
      <c r="G3529" s="40"/>
      <c r="H3529" s="40"/>
      <c r="I3529" s="40"/>
    </row>
    <row r="3530" spans="2:9">
      <c r="B3530" s="44">
        <v>43239</v>
      </c>
      <c r="C3530" s="42"/>
      <c r="D3530" s="42"/>
      <c r="E3530" s="42"/>
      <c r="F3530" s="40"/>
      <c r="G3530" s="40"/>
      <c r="H3530" s="40"/>
      <c r="I3530" s="40"/>
    </row>
    <row r="3531" spans="2:9">
      <c r="B3531" s="44">
        <v>43240</v>
      </c>
      <c r="C3531" s="42"/>
      <c r="D3531" s="42"/>
      <c r="E3531" s="42"/>
      <c r="F3531" s="40"/>
      <c r="G3531" s="40"/>
      <c r="H3531" s="40"/>
      <c r="I3531" s="40"/>
    </row>
    <row r="3532" spans="2:9">
      <c r="B3532" s="44">
        <v>43241</v>
      </c>
      <c r="C3532" s="42"/>
      <c r="D3532" s="42"/>
      <c r="E3532" s="42"/>
      <c r="F3532" s="40"/>
      <c r="G3532" s="40"/>
      <c r="H3532" s="40"/>
      <c r="I3532" s="40"/>
    </row>
    <row r="3533" spans="2:9">
      <c r="B3533" s="44">
        <v>43242</v>
      </c>
      <c r="C3533" s="42"/>
      <c r="D3533" s="42"/>
      <c r="E3533" s="42"/>
      <c r="F3533" s="40"/>
      <c r="G3533" s="40"/>
      <c r="H3533" s="40"/>
      <c r="I3533" s="40"/>
    </row>
    <row r="3534" spans="2:9">
      <c r="B3534" s="44">
        <v>43243</v>
      </c>
      <c r="C3534" s="42"/>
      <c r="D3534" s="42"/>
      <c r="E3534" s="42"/>
      <c r="F3534" s="40"/>
      <c r="G3534" s="40"/>
      <c r="H3534" s="40"/>
      <c r="I3534" s="40"/>
    </row>
    <row r="3535" spans="2:9">
      <c r="B3535" s="44">
        <v>43244</v>
      </c>
      <c r="C3535" s="42"/>
      <c r="D3535" s="42"/>
      <c r="E3535" s="42"/>
      <c r="F3535" s="40"/>
      <c r="G3535" s="40"/>
      <c r="H3535" s="40"/>
      <c r="I3535" s="40"/>
    </row>
    <row r="3536" spans="2:9">
      <c r="B3536" s="44">
        <v>43245</v>
      </c>
      <c r="C3536" s="42"/>
      <c r="D3536" s="42"/>
      <c r="E3536" s="42"/>
      <c r="F3536" s="40"/>
      <c r="G3536" s="40"/>
      <c r="H3536" s="40"/>
      <c r="I3536" s="40"/>
    </row>
    <row r="3537" spans="2:9">
      <c r="B3537" s="44">
        <v>43246</v>
      </c>
      <c r="C3537" s="42"/>
      <c r="D3537" s="42"/>
      <c r="E3537" s="42"/>
      <c r="F3537" s="40"/>
      <c r="G3537" s="40"/>
      <c r="H3537" s="40"/>
      <c r="I3537" s="40"/>
    </row>
    <row r="3538" spans="2:9">
      <c r="B3538" s="44">
        <v>43247</v>
      </c>
      <c r="C3538" s="42"/>
      <c r="D3538" s="42"/>
      <c r="E3538" s="42"/>
      <c r="F3538" s="40"/>
      <c r="G3538" s="40"/>
      <c r="H3538" s="40"/>
      <c r="I3538" s="40"/>
    </row>
    <row r="3539" spans="2:9">
      <c r="B3539" s="44">
        <v>43248</v>
      </c>
      <c r="C3539" s="42"/>
      <c r="D3539" s="42"/>
      <c r="E3539" s="42"/>
      <c r="F3539" s="40"/>
      <c r="G3539" s="40"/>
      <c r="H3539" s="40"/>
      <c r="I3539" s="40"/>
    </row>
    <row r="3540" spans="2:9">
      <c r="B3540" s="44">
        <v>43249</v>
      </c>
      <c r="C3540" s="42"/>
      <c r="D3540" s="42"/>
      <c r="E3540" s="42"/>
      <c r="F3540" s="40"/>
      <c r="G3540" s="40"/>
      <c r="H3540" s="40"/>
      <c r="I3540" s="40"/>
    </row>
    <row r="3541" spans="2:9">
      <c r="B3541" s="44">
        <v>43250</v>
      </c>
      <c r="C3541" s="42"/>
      <c r="D3541" s="42"/>
      <c r="E3541" s="42"/>
      <c r="F3541" s="40"/>
      <c r="G3541" s="40"/>
      <c r="H3541" s="40"/>
      <c r="I3541" s="40"/>
    </row>
    <row r="3542" spans="2:9">
      <c r="B3542" s="44">
        <v>43251</v>
      </c>
      <c r="C3542" s="42"/>
      <c r="D3542" s="42"/>
      <c r="E3542" s="42"/>
      <c r="F3542" s="40"/>
      <c r="G3542" s="40"/>
      <c r="H3542" s="40"/>
      <c r="I3542" s="40"/>
    </row>
    <row r="3543" spans="2:9">
      <c r="B3543" s="44">
        <v>43252</v>
      </c>
      <c r="C3543" s="42"/>
      <c r="D3543" s="42"/>
      <c r="E3543" s="42"/>
      <c r="F3543" s="40"/>
      <c r="G3543" s="40"/>
      <c r="H3543" s="40"/>
      <c r="I3543" s="40"/>
    </row>
    <row r="3544" spans="2:9">
      <c r="B3544" s="44">
        <v>43253</v>
      </c>
      <c r="C3544" s="42"/>
      <c r="D3544" s="42"/>
      <c r="E3544" s="42"/>
      <c r="F3544" s="40"/>
      <c r="G3544" s="40"/>
      <c r="H3544" s="40"/>
      <c r="I3544" s="40"/>
    </row>
    <row r="3545" spans="2:9">
      <c r="B3545" s="44">
        <v>43254</v>
      </c>
      <c r="C3545" s="42"/>
      <c r="D3545" s="42"/>
      <c r="E3545" s="42"/>
      <c r="F3545" s="40"/>
      <c r="G3545" s="40"/>
      <c r="H3545" s="40"/>
      <c r="I3545" s="40"/>
    </row>
    <row r="3546" spans="2:9">
      <c r="B3546" s="44">
        <v>43255</v>
      </c>
      <c r="C3546" s="42"/>
      <c r="D3546" s="42"/>
      <c r="E3546" s="42"/>
      <c r="F3546" s="40"/>
      <c r="G3546" s="40"/>
      <c r="H3546" s="40"/>
      <c r="I3546" s="40"/>
    </row>
    <row r="3547" spans="2:9">
      <c r="B3547" s="44">
        <v>43256</v>
      </c>
      <c r="C3547" s="42"/>
      <c r="D3547" s="42"/>
      <c r="E3547" s="42"/>
      <c r="F3547" s="40"/>
      <c r="G3547" s="40"/>
      <c r="H3547" s="40"/>
      <c r="I3547" s="40"/>
    </row>
    <row r="3548" spans="2:9">
      <c r="B3548" s="44">
        <v>43257</v>
      </c>
      <c r="C3548" s="42"/>
      <c r="D3548" s="42"/>
      <c r="E3548" s="42"/>
      <c r="F3548" s="40"/>
      <c r="G3548" s="40"/>
      <c r="H3548" s="40"/>
      <c r="I3548" s="40"/>
    </row>
    <row r="3549" spans="2:9">
      <c r="B3549" s="44">
        <v>43258</v>
      </c>
      <c r="C3549" s="42"/>
      <c r="D3549" s="42"/>
      <c r="E3549" s="42"/>
      <c r="F3549" s="40"/>
      <c r="G3549" s="40"/>
      <c r="H3549" s="40"/>
      <c r="I3549" s="40"/>
    </row>
    <row r="3550" spans="2:9">
      <c r="B3550" s="44">
        <v>43259</v>
      </c>
      <c r="C3550" s="42"/>
      <c r="D3550" s="42"/>
      <c r="E3550" s="42"/>
      <c r="F3550" s="40"/>
      <c r="G3550" s="40"/>
      <c r="H3550" s="40"/>
      <c r="I3550" s="40"/>
    </row>
    <row r="3551" spans="2:9">
      <c r="B3551" s="44">
        <v>43260</v>
      </c>
      <c r="C3551" s="42"/>
      <c r="D3551" s="42"/>
      <c r="E3551" s="42"/>
      <c r="F3551" s="40"/>
      <c r="G3551" s="40"/>
      <c r="H3551" s="40"/>
      <c r="I3551" s="40"/>
    </row>
    <row r="3552" spans="2:9">
      <c r="B3552" s="44">
        <v>43261</v>
      </c>
      <c r="C3552" s="42"/>
      <c r="D3552" s="42"/>
      <c r="E3552" s="42"/>
      <c r="F3552" s="40"/>
      <c r="G3552" s="40"/>
      <c r="H3552" s="40"/>
      <c r="I3552" s="40"/>
    </row>
    <row r="3553" spans="2:9">
      <c r="B3553" s="44">
        <v>43262</v>
      </c>
      <c r="C3553" s="42"/>
      <c r="D3553" s="42"/>
      <c r="E3553" s="42"/>
      <c r="F3553" s="40"/>
      <c r="G3553" s="40"/>
      <c r="H3553" s="40"/>
      <c r="I3553" s="40"/>
    </row>
    <row r="3554" spans="2:9">
      <c r="B3554" s="44">
        <v>43263</v>
      </c>
      <c r="C3554" s="42"/>
      <c r="D3554" s="42"/>
      <c r="E3554" s="42"/>
      <c r="F3554" s="40"/>
      <c r="G3554" s="40"/>
      <c r="H3554" s="40"/>
      <c r="I3554" s="40"/>
    </row>
    <row r="3555" spans="2:9">
      <c r="B3555" s="44">
        <v>43264</v>
      </c>
      <c r="C3555" s="42"/>
      <c r="D3555" s="42"/>
      <c r="E3555" s="42"/>
      <c r="F3555" s="40"/>
      <c r="G3555" s="40"/>
      <c r="H3555" s="40"/>
      <c r="I3555" s="40"/>
    </row>
    <row r="3556" spans="2:9">
      <c r="B3556" s="44">
        <v>43265</v>
      </c>
      <c r="C3556" s="42"/>
      <c r="D3556" s="42"/>
      <c r="E3556" s="42"/>
      <c r="F3556" s="40"/>
      <c r="G3556" s="40"/>
      <c r="H3556" s="40"/>
      <c r="I3556" s="40"/>
    </row>
    <row r="3557" spans="2:9">
      <c r="B3557" s="44">
        <v>43266</v>
      </c>
      <c r="C3557" s="42"/>
      <c r="D3557" s="42"/>
      <c r="E3557" s="42"/>
      <c r="F3557" s="40"/>
      <c r="G3557" s="40"/>
      <c r="H3557" s="40"/>
      <c r="I3557" s="40"/>
    </row>
    <row r="3558" spans="2:9">
      <c r="B3558" s="44">
        <v>43267</v>
      </c>
      <c r="C3558" s="42"/>
      <c r="D3558" s="42"/>
      <c r="E3558" s="42"/>
      <c r="F3558" s="40"/>
      <c r="G3558" s="40"/>
      <c r="H3558" s="40"/>
      <c r="I3558" s="40"/>
    </row>
    <row r="3559" spans="2:9">
      <c r="B3559" s="44">
        <v>43268</v>
      </c>
      <c r="C3559" s="42"/>
      <c r="D3559" s="42"/>
      <c r="E3559" s="42"/>
      <c r="F3559" s="40"/>
      <c r="G3559" s="40"/>
      <c r="H3559" s="40"/>
      <c r="I3559" s="40"/>
    </row>
    <row r="3560" spans="2:9">
      <c r="B3560" s="44">
        <v>43269</v>
      </c>
      <c r="C3560" s="42"/>
      <c r="D3560" s="42"/>
      <c r="E3560" s="42"/>
      <c r="F3560" s="40"/>
      <c r="G3560" s="40"/>
      <c r="H3560" s="40"/>
      <c r="I3560" s="40"/>
    </row>
    <row r="3561" spans="2:9">
      <c r="B3561" s="44">
        <v>43270</v>
      </c>
      <c r="C3561" s="42"/>
      <c r="D3561" s="42"/>
      <c r="E3561" s="42"/>
      <c r="F3561" s="40"/>
      <c r="G3561" s="40"/>
      <c r="H3561" s="40"/>
      <c r="I3561" s="40"/>
    </row>
    <row r="3562" spans="2:9">
      <c r="B3562" s="44">
        <v>43271</v>
      </c>
      <c r="C3562" s="42"/>
      <c r="D3562" s="42"/>
      <c r="E3562" s="42"/>
      <c r="F3562" s="40"/>
      <c r="G3562" s="40"/>
      <c r="H3562" s="40"/>
      <c r="I3562" s="40"/>
    </row>
    <row r="3563" spans="2:9">
      <c r="B3563" s="44">
        <v>43272</v>
      </c>
      <c r="C3563" s="42"/>
      <c r="D3563" s="42"/>
      <c r="E3563" s="42"/>
      <c r="F3563" s="40"/>
      <c r="G3563" s="40"/>
      <c r="H3563" s="40"/>
      <c r="I3563" s="40"/>
    </row>
    <row r="3564" spans="2:9">
      <c r="B3564" s="44">
        <v>43273</v>
      </c>
      <c r="C3564" s="42"/>
      <c r="D3564" s="42"/>
      <c r="E3564" s="42"/>
      <c r="F3564" s="40"/>
      <c r="G3564" s="40"/>
      <c r="H3564" s="40"/>
      <c r="I3564" s="40"/>
    </row>
    <row r="3565" spans="2:9">
      <c r="B3565" s="44">
        <v>43274</v>
      </c>
      <c r="C3565" s="42"/>
      <c r="D3565" s="42"/>
      <c r="E3565" s="42"/>
      <c r="F3565" s="40"/>
      <c r="G3565" s="40"/>
      <c r="H3565" s="40"/>
      <c r="I3565" s="40"/>
    </row>
    <row r="3566" spans="2:9">
      <c r="B3566" s="44">
        <v>43275</v>
      </c>
      <c r="C3566" s="42"/>
      <c r="D3566" s="42"/>
      <c r="E3566" s="42"/>
      <c r="F3566" s="40"/>
      <c r="G3566" s="40"/>
      <c r="H3566" s="40"/>
      <c r="I3566" s="40"/>
    </row>
    <row r="3567" spans="2:9">
      <c r="B3567" s="44">
        <v>43276</v>
      </c>
      <c r="C3567" s="42"/>
      <c r="D3567" s="42"/>
      <c r="E3567" s="42"/>
      <c r="F3567" s="40"/>
      <c r="G3567" s="40"/>
      <c r="H3567" s="40"/>
      <c r="I3567" s="40"/>
    </row>
    <row r="3568" spans="2:9">
      <c r="B3568" s="44">
        <v>43277</v>
      </c>
      <c r="C3568" s="42"/>
      <c r="D3568" s="42"/>
      <c r="E3568" s="42"/>
      <c r="F3568" s="40"/>
      <c r="G3568" s="40"/>
      <c r="H3568" s="40"/>
      <c r="I3568" s="40"/>
    </row>
    <row r="3569" spans="2:9">
      <c r="B3569" s="44">
        <v>43278</v>
      </c>
      <c r="C3569" s="42"/>
      <c r="D3569" s="42"/>
      <c r="E3569" s="42"/>
      <c r="F3569" s="40"/>
      <c r="G3569" s="40"/>
      <c r="H3569" s="40"/>
      <c r="I3569" s="40"/>
    </row>
    <row r="3570" spans="2:9">
      <c r="B3570" s="44">
        <v>43279</v>
      </c>
      <c r="C3570" s="42"/>
      <c r="D3570" s="42"/>
      <c r="E3570" s="42"/>
      <c r="F3570" s="40"/>
      <c r="G3570" s="40"/>
      <c r="H3570" s="40"/>
      <c r="I3570" s="40"/>
    </row>
    <row r="3571" spans="2:9">
      <c r="B3571" s="44">
        <v>43280</v>
      </c>
      <c r="C3571" s="42"/>
      <c r="D3571" s="42"/>
      <c r="E3571" s="42"/>
      <c r="F3571" s="40"/>
      <c r="G3571" s="40"/>
      <c r="H3571" s="40"/>
      <c r="I3571" s="40"/>
    </row>
    <row r="3572" spans="2:9">
      <c r="B3572" s="44">
        <v>43281</v>
      </c>
      <c r="C3572" s="42"/>
      <c r="D3572" s="42"/>
      <c r="E3572" s="42"/>
      <c r="F3572" s="40"/>
      <c r="G3572" s="40"/>
      <c r="H3572" s="40"/>
      <c r="I3572" s="40"/>
    </row>
    <row r="3573" spans="2:9">
      <c r="B3573" s="44">
        <v>43282</v>
      </c>
      <c r="C3573" s="42"/>
      <c r="D3573" s="42"/>
      <c r="E3573" s="42"/>
      <c r="F3573" s="40"/>
      <c r="G3573" s="40"/>
      <c r="H3573" s="40"/>
      <c r="I3573" s="40"/>
    </row>
    <row r="3574" spans="2:9">
      <c r="B3574" s="44">
        <v>43283</v>
      </c>
      <c r="C3574" s="42"/>
      <c r="D3574" s="42"/>
      <c r="E3574" s="42"/>
      <c r="F3574" s="40"/>
      <c r="G3574" s="40"/>
      <c r="H3574" s="40"/>
      <c r="I3574" s="40"/>
    </row>
    <row r="3575" spans="2:9">
      <c r="B3575" s="44">
        <v>43284</v>
      </c>
      <c r="C3575" s="42"/>
      <c r="D3575" s="42"/>
      <c r="E3575" s="42"/>
      <c r="F3575" s="40"/>
      <c r="G3575" s="40"/>
      <c r="H3575" s="40"/>
      <c r="I3575" s="40"/>
    </row>
    <row r="3576" spans="2:9">
      <c r="B3576" s="44">
        <v>43285</v>
      </c>
      <c r="C3576" s="42"/>
      <c r="D3576" s="42"/>
      <c r="E3576" s="42"/>
      <c r="F3576" s="40"/>
      <c r="G3576" s="40"/>
      <c r="H3576" s="40"/>
      <c r="I3576" s="40"/>
    </row>
    <row r="3577" spans="2:9">
      <c r="B3577" s="44">
        <v>43286</v>
      </c>
      <c r="C3577" s="42"/>
      <c r="D3577" s="42"/>
      <c r="E3577" s="42"/>
      <c r="F3577" s="40"/>
      <c r="G3577" s="40"/>
      <c r="H3577" s="40"/>
      <c r="I3577" s="40"/>
    </row>
    <row r="3578" spans="2:9">
      <c r="B3578" s="44">
        <v>43287</v>
      </c>
      <c r="C3578" s="42"/>
      <c r="D3578" s="42"/>
      <c r="E3578" s="42"/>
      <c r="F3578" s="40"/>
      <c r="G3578" s="40"/>
      <c r="H3578" s="40"/>
      <c r="I3578" s="40"/>
    </row>
    <row r="3579" spans="2:9">
      <c r="B3579" s="44">
        <v>43288</v>
      </c>
      <c r="C3579" s="42"/>
      <c r="D3579" s="42"/>
      <c r="E3579" s="42"/>
      <c r="F3579" s="40"/>
      <c r="G3579" s="40"/>
      <c r="H3579" s="40"/>
      <c r="I3579" s="40"/>
    </row>
    <row r="3580" spans="2:9">
      <c r="B3580" s="44">
        <v>43289</v>
      </c>
      <c r="C3580" s="42"/>
      <c r="D3580" s="42"/>
      <c r="E3580" s="42"/>
      <c r="F3580" s="40"/>
      <c r="G3580" s="40"/>
      <c r="H3580" s="40"/>
      <c r="I3580" s="40"/>
    </row>
    <row r="3581" spans="2:9">
      <c r="B3581" s="44">
        <v>43290</v>
      </c>
      <c r="C3581" s="42"/>
      <c r="D3581" s="42"/>
      <c r="E3581" s="42"/>
      <c r="F3581" s="40"/>
      <c r="G3581" s="40"/>
      <c r="H3581" s="40"/>
      <c r="I3581" s="40"/>
    </row>
    <row r="3582" spans="2:9">
      <c r="B3582" s="44">
        <v>43291</v>
      </c>
      <c r="C3582" s="42"/>
      <c r="D3582" s="42"/>
      <c r="E3582" s="42"/>
      <c r="F3582" s="40"/>
      <c r="G3582" s="40"/>
      <c r="H3582" s="40"/>
      <c r="I3582" s="40"/>
    </row>
    <row r="3583" spans="2:9">
      <c r="B3583" s="44">
        <v>43292</v>
      </c>
      <c r="C3583" s="42"/>
      <c r="D3583" s="42"/>
      <c r="E3583" s="42"/>
      <c r="F3583" s="40"/>
      <c r="G3583" s="40"/>
      <c r="H3583" s="40"/>
      <c r="I3583" s="40"/>
    </row>
    <row r="3584" spans="2:9">
      <c r="B3584" s="44">
        <v>43293</v>
      </c>
      <c r="C3584" s="42"/>
      <c r="D3584" s="42"/>
      <c r="E3584" s="42"/>
      <c r="F3584" s="40"/>
      <c r="G3584" s="40"/>
      <c r="H3584" s="40"/>
      <c r="I3584" s="40"/>
    </row>
    <row r="3585" spans="2:9">
      <c r="B3585" s="44">
        <v>43294</v>
      </c>
      <c r="C3585" s="42"/>
      <c r="D3585" s="42"/>
      <c r="E3585" s="42"/>
      <c r="F3585" s="40"/>
      <c r="G3585" s="40"/>
      <c r="H3585" s="40"/>
      <c r="I3585" s="40"/>
    </row>
    <row r="3586" spans="2:9">
      <c r="B3586" s="44">
        <v>43295</v>
      </c>
      <c r="C3586" s="42"/>
      <c r="D3586" s="42"/>
      <c r="E3586" s="42"/>
      <c r="F3586" s="40"/>
      <c r="G3586" s="40"/>
      <c r="H3586" s="40"/>
      <c r="I3586" s="40"/>
    </row>
    <row r="3587" spans="2:9">
      <c r="B3587" s="44">
        <v>43296</v>
      </c>
      <c r="C3587" s="42"/>
      <c r="D3587" s="42"/>
      <c r="E3587" s="42"/>
      <c r="F3587" s="40"/>
      <c r="G3587" s="40"/>
      <c r="H3587" s="40"/>
      <c r="I3587" s="40"/>
    </row>
    <row r="3588" spans="2:9">
      <c r="B3588" s="44">
        <v>43297</v>
      </c>
      <c r="C3588" s="42"/>
      <c r="D3588" s="42"/>
      <c r="E3588" s="42"/>
      <c r="F3588" s="40"/>
      <c r="G3588" s="40"/>
      <c r="H3588" s="40"/>
      <c r="I3588" s="40"/>
    </row>
    <row r="3589" spans="2:9">
      <c r="B3589" s="44">
        <v>43298</v>
      </c>
      <c r="C3589" s="42"/>
      <c r="D3589" s="42"/>
      <c r="E3589" s="42"/>
      <c r="F3589" s="40"/>
      <c r="G3589" s="40"/>
      <c r="H3589" s="40"/>
      <c r="I3589" s="40"/>
    </row>
    <row r="3590" spans="2:9">
      <c r="B3590" s="44">
        <v>43299</v>
      </c>
      <c r="C3590" s="42"/>
      <c r="D3590" s="42"/>
      <c r="E3590" s="42"/>
      <c r="F3590" s="40"/>
      <c r="G3590" s="40"/>
      <c r="H3590" s="40"/>
      <c r="I3590" s="40"/>
    </row>
    <row r="3591" spans="2:9">
      <c r="B3591" s="44">
        <v>43300</v>
      </c>
      <c r="C3591" s="42"/>
      <c r="D3591" s="42"/>
      <c r="E3591" s="42"/>
      <c r="F3591" s="40"/>
      <c r="G3591" s="40"/>
      <c r="H3591" s="40"/>
      <c r="I3591" s="40"/>
    </row>
    <row r="3592" spans="2:9">
      <c r="B3592" s="44">
        <v>43301</v>
      </c>
      <c r="C3592" s="42"/>
      <c r="D3592" s="42"/>
      <c r="E3592" s="42"/>
      <c r="F3592" s="40"/>
      <c r="G3592" s="40"/>
      <c r="H3592" s="40"/>
      <c r="I3592" s="40"/>
    </row>
    <row r="3593" spans="2:9">
      <c r="B3593" s="44">
        <v>43302</v>
      </c>
      <c r="C3593" s="42"/>
      <c r="D3593" s="42"/>
      <c r="E3593" s="42"/>
      <c r="F3593" s="40"/>
      <c r="G3593" s="40"/>
      <c r="H3593" s="40"/>
      <c r="I3593" s="40"/>
    </row>
    <row r="3594" spans="2:9">
      <c r="B3594" s="44">
        <v>43303</v>
      </c>
      <c r="C3594" s="42"/>
      <c r="D3594" s="42"/>
      <c r="E3594" s="42"/>
      <c r="F3594" s="40"/>
      <c r="G3594" s="40"/>
      <c r="H3594" s="40"/>
      <c r="I3594" s="40"/>
    </row>
    <row r="3595" spans="2:9">
      <c r="B3595" s="44">
        <v>43304</v>
      </c>
      <c r="C3595" s="42"/>
      <c r="D3595" s="42"/>
      <c r="E3595" s="42"/>
      <c r="F3595" s="40"/>
      <c r="G3595" s="40"/>
      <c r="H3595" s="40"/>
      <c r="I3595" s="40"/>
    </row>
    <row r="3596" spans="2:9">
      <c r="B3596" s="44">
        <v>43305</v>
      </c>
      <c r="C3596" s="42"/>
      <c r="D3596" s="42"/>
      <c r="E3596" s="42"/>
      <c r="F3596" s="40"/>
      <c r="G3596" s="40"/>
      <c r="H3596" s="40"/>
      <c r="I3596" s="40"/>
    </row>
    <row r="3597" spans="2:9">
      <c r="B3597" s="44">
        <v>43306</v>
      </c>
      <c r="C3597" s="42"/>
      <c r="D3597" s="42"/>
      <c r="E3597" s="42"/>
      <c r="F3597" s="40"/>
      <c r="G3597" s="40"/>
      <c r="H3597" s="40"/>
      <c r="I3597" s="40"/>
    </row>
    <row r="3598" spans="2:9">
      <c r="B3598" s="44">
        <v>43307</v>
      </c>
      <c r="C3598" s="42"/>
      <c r="D3598" s="42"/>
      <c r="E3598" s="42"/>
      <c r="F3598" s="40"/>
      <c r="G3598" s="40"/>
      <c r="H3598" s="40"/>
      <c r="I3598" s="40"/>
    </row>
    <row r="3599" spans="2:9">
      <c r="B3599" s="44">
        <v>43308</v>
      </c>
      <c r="C3599" s="42"/>
      <c r="D3599" s="42"/>
      <c r="E3599" s="42"/>
      <c r="F3599" s="40"/>
      <c r="G3599" s="40"/>
      <c r="H3599" s="40"/>
      <c r="I3599" s="40"/>
    </row>
    <row r="3600" spans="2:9">
      <c r="B3600" s="44">
        <v>43309</v>
      </c>
      <c r="C3600" s="42"/>
      <c r="D3600" s="42"/>
      <c r="E3600" s="42"/>
      <c r="F3600" s="40"/>
      <c r="G3600" s="40"/>
      <c r="H3600" s="40"/>
      <c r="I3600" s="40"/>
    </row>
    <row r="3601" spans="2:9">
      <c r="B3601" s="44">
        <v>43310</v>
      </c>
      <c r="C3601" s="42"/>
      <c r="D3601" s="42"/>
      <c r="E3601" s="42"/>
      <c r="F3601" s="40"/>
      <c r="G3601" s="40"/>
      <c r="H3601" s="40"/>
      <c r="I3601" s="40"/>
    </row>
    <row r="3602" spans="2:9">
      <c r="B3602" s="44">
        <v>43311</v>
      </c>
      <c r="C3602" s="42"/>
      <c r="D3602" s="42"/>
      <c r="E3602" s="42"/>
      <c r="F3602" s="40"/>
      <c r="G3602" s="40"/>
      <c r="H3602" s="40"/>
      <c r="I3602" s="40"/>
    </row>
    <row r="3603" spans="2:9">
      <c r="B3603" s="44">
        <v>43312</v>
      </c>
      <c r="C3603" s="42"/>
      <c r="D3603" s="42"/>
      <c r="E3603" s="42"/>
      <c r="F3603" s="40"/>
      <c r="G3603" s="40"/>
      <c r="H3603" s="40"/>
      <c r="I3603" s="40"/>
    </row>
    <row r="3604" spans="2:9">
      <c r="B3604" s="44">
        <v>43313</v>
      </c>
      <c r="C3604" s="42"/>
      <c r="D3604" s="42"/>
      <c r="E3604" s="42"/>
      <c r="F3604" s="40"/>
      <c r="G3604" s="40"/>
      <c r="H3604" s="40"/>
      <c r="I3604" s="40"/>
    </row>
    <row r="3605" spans="2:9">
      <c r="B3605" s="44">
        <v>43314</v>
      </c>
      <c r="C3605" s="42"/>
      <c r="D3605" s="42"/>
      <c r="E3605" s="42"/>
      <c r="F3605" s="40"/>
      <c r="G3605" s="40"/>
      <c r="H3605" s="40"/>
      <c r="I3605" s="40"/>
    </row>
    <row r="3606" spans="2:9">
      <c r="B3606" s="44">
        <v>43315</v>
      </c>
      <c r="C3606" s="42"/>
      <c r="D3606" s="42"/>
      <c r="E3606" s="42"/>
      <c r="F3606" s="40"/>
      <c r="G3606" s="40"/>
      <c r="H3606" s="40"/>
      <c r="I3606" s="40"/>
    </row>
    <row r="3607" spans="2:9">
      <c r="B3607" s="44">
        <v>43316</v>
      </c>
      <c r="C3607" s="42"/>
      <c r="D3607" s="42"/>
      <c r="E3607" s="42"/>
      <c r="F3607" s="40"/>
      <c r="G3607" s="40"/>
      <c r="H3607" s="40"/>
      <c r="I3607" s="40"/>
    </row>
    <row r="3608" spans="2:9">
      <c r="B3608" s="44">
        <v>43317</v>
      </c>
      <c r="C3608" s="42"/>
      <c r="D3608" s="42"/>
      <c r="E3608" s="42"/>
      <c r="F3608" s="40"/>
      <c r="G3608" s="40"/>
      <c r="H3608" s="40"/>
      <c r="I3608" s="40"/>
    </row>
    <row r="3609" spans="2:9">
      <c r="B3609" s="44">
        <v>43318</v>
      </c>
      <c r="C3609" s="42"/>
      <c r="D3609" s="42"/>
      <c r="E3609" s="42"/>
      <c r="F3609" s="40"/>
      <c r="G3609" s="40"/>
      <c r="H3609" s="40"/>
      <c r="I3609" s="40"/>
    </row>
    <row r="3610" spans="2:9">
      <c r="B3610" s="44">
        <v>43319</v>
      </c>
      <c r="C3610" s="42"/>
      <c r="D3610" s="42"/>
      <c r="E3610" s="42"/>
      <c r="F3610" s="40"/>
      <c r="G3610" s="40"/>
      <c r="H3610" s="40"/>
      <c r="I3610" s="40"/>
    </row>
    <row r="3611" spans="2:9">
      <c r="B3611" s="44">
        <v>43320</v>
      </c>
      <c r="C3611" s="42"/>
      <c r="D3611" s="42"/>
      <c r="E3611" s="42"/>
      <c r="F3611" s="40"/>
      <c r="G3611" s="40"/>
      <c r="H3611" s="40"/>
      <c r="I3611" s="40"/>
    </row>
    <row r="3612" spans="2:9">
      <c r="B3612" s="44">
        <v>43321</v>
      </c>
      <c r="C3612" s="42"/>
      <c r="D3612" s="42"/>
      <c r="E3612" s="42"/>
      <c r="F3612" s="40"/>
      <c r="G3612" s="40"/>
      <c r="H3612" s="40"/>
      <c r="I3612" s="40"/>
    </row>
    <row r="3613" spans="2:9">
      <c r="B3613" s="44">
        <v>43322</v>
      </c>
      <c r="C3613" s="42"/>
      <c r="D3613" s="42"/>
      <c r="E3613" s="42"/>
      <c r="F3613" s="40"/>
      <c r="G3613" s="40"/>
      <c r="H3613" s="40"/>
      <c r="I3613" s="40"/>
    </row>
    <row r="3614" spans="2:9">
      <c r="B3614" s="44">
        <v>43323</v>
      </c>
      <c r="C3614" s="42"/>
      <c r="D3614" s="42"/>
      <c r="E3614" s="42"/>
      <c r="F3614" s="40"/>
      <c r="G3614" s="40"/>
      <c r="H3614" s="40"/>
      <c r="I3614" s="40"/>
    </row>
    <row r="3615" spans="2:9">
      <c r="B3615" s="44">
        <v>43324</v>
      </c>
      <c r="C3615" s="42"/>
      <c r="D3615" s="42"/>
      <c r="E3615" s="42"/>
      <c r="F3615" s="40"/>
      <c r="G3615" s="40"/>
      <c r="H3615" s="40"/>
      <c r="I3615" s="40"/>
    </row>
    <row r="3616" spans="2:9">
      <c r="B3616" s="44">
        <v>43325</v>
      </c>
      <c r="C3616" s="42"/>
      <c r="D3616" s="42"/>
      <c r="E3616" s="42"/>
      <c r="F3616" s="40"/>
      <c r="G3616" s="40"/>
      <c r="H3616" s="40"/>
      <c r="I3616" s="40"/>
    </row>
    <row r="3617" spans="2:9">
      <c r="B3617" s="44">
        <v>43326</v>
      </c>
      <c r="C3617" s="42"/>
      <c r="D3617" s="42"/>
      <c r="E3617" s="42"/>
      <c r="F3617" s="40"/>
      <c r="G3617" s="40"/>
      <c r="H3617" s="40"/>
      <c r="I3617" s="40"/>
    </row>
    <row r="3618" spans="2:9">
      <c r="B3618" s="44">
        <v>43327</v>
      </c>
      <c r="C3618" s="42"/>
      <c r="D3618" s="42"/>
      <c r="E3618" s="42"/>
      <c r="F3618" s="40"/>
      <c r="G3618" s="40"/>
      <c r="H3618" s="40"/>
      <c r="I3618" s="40"/>
    </row>
    <row r="3619" spans="2:9">
      <c r="B3619" s="44">
        <v>43328</v>
      </c>
      <c r="C3619" s="42"/>
      <c r="D3619" s="42"/>
      <c r="E3619" s="42"/>
      <c r="F3619" s="40"/>
      <c r="G3619" s="40"/>
      <c r="H3619" s="40"/>
      <c r="I3619" s="40"/>
    </row>
    <row r="3620" spans="2:9">
      <c r="B3620" s="44">
        <v>43329</v>
      </c>
      <c r="C3620" s="42"/>
      <c r="D3620" s="42"/>
      <c r="E3620" s="42"/>
      <c r="F3620" s="40"/>
      <c r="G3620" s="40"/>
      <c r="H3620" s="40"/>
      <c r="I3620" s="40"/>
    </row>
    <row r="3621" spans="2:9">
      <c r="B3621" s="44">
        <v>43330</v>
      </c>
      <c r="C3621" s="42"/>
      <c r="D3621" s="42"/>
      <c r="E3621" s="42"/>
      <c r="F3621" s="40"/>
      <c r="G3621" s="40"/>
      <c r="H3621" s="40"/>
      <c r="I3621" s="40"/>
    </row>
    <row r="3622" spans="2:9">
      <c r="B3622" s="44">
        <v>43331</v>
      </c>
      <c r="C3622" s="42"/>
      <c r="D3622" s="42"/>
      <c r="E3622" s="42"/>
      <c r="F3622" s="40"/>
      <c r="G3622" s="40"/>
      <c r="H3622" s="40"/>
      <c r="I3622" s="40"/>
    </row>
    <row r="3623" spans="2:9">
      <c r="B3623" s="44">
        <v>43332</v>
      </c>
      <c r="C3623" s="42"/>
      <c r="D3623" s="42"/>
      <c r="E3623" s="42"/>
      <c r="F3623" s="40"/>
      <c r="G3623" s="40"/>
      <c r="H3623" s="40"/>
      <c r="I3623" s="40"/>
    </row>
    <row r="3624" spans="2:9">
      <c r="B3624" s="44">
        <v>43333</v>
      </c>
      <c r="C3624" s="42"/>
      <c r="D3624" s="42"/>
      <c r="E3624" s="42"/>
      <c r="F3624" s="40"/>
      <c r="G3624" s="40"/>
      <c r="H3624" s="40"/>
      <c r="I3624" s="40"/>
    </row>
    <row r="3625" spans="2:9">
      <c r="B3625" s="44">
        <v>43334</v>
      </c>
      <c r="C3625" s="42"/>
      <c r="D3625" s="42"/>
      <c r="E3625" s="42"/>
      <c r="F3625" s="40"/>
      <c r="G3625" s="40"/>
      <c r="H3625" s="40"/>
      <c r="I3625" s="40"/>
    </row>
    <row r="3626" spans="2:9">
      <c r="B3626" s="44">
        <v>43335</v>
      </c>
      <c r="C3626" s="42"/>
      <c r="D3626" s="42"/>
      <c r="E3626" s="42"/>
      <c r="F3626" s="40"/>
      <c r="G3626" s="40"/>
      <c r="H3626" s="40"/>
      <c r="I3626" s="40"/>
    </row>
    <row r="3627" spans="2:9">
      <c r="B3627" s="44">
        <v>43336</v>
      </c>
      <c r="C3627" s="42"/>
      <c r="D3627" s="42"/>
      <c r="E3627" s="42"/>
      <c r="F3627" s="40"/>
      <c r="G3627" s="40"/>
      <c r="H3627" s="40"/>
      <c r="I3627" s="40"/>
    </row>
    <row r="3628" spans="2:9">
      <c r="B3628" s="44">
        <v>43337</v>
      </c>
      <c r="C3628" s="42"/>
      <c r="D3628" s="42"/>
      <c r="E3628" s="42"/>
      <c r="F3628" s="40"/>
      <c r="G3628" s="40"/>
      <c r="H3628" s="40"/>
      <c r="I3628" s="40"/>
    </row>
    <row r="3629" spans="2:9">
      <c r="B3629" s="44">
        <v>43338</v>
      </c>
      <c r="C3629" s="42"/>
      <c r="D3629" s="42"/>
      <c r="E3629" s="42"/>
      <c r="F3629" s="40"/>
      <c r="G3629" s="40"/>
      <c r="H3629" s="40"/>
      <c r="I3629" s="40"/>
    </row>
    <row r="3630" spans="2:9">
      <c r="B3630" s="44">
        <v>43339</v>
      </c>
      <c r="C3630" s="42"/>
      <c r="D3630" s="42"/>
      <c r="E3630" s="42"/>
      <c r="F3630" s="40"/>
      <c r="G3630" s="40"/>
      <c r="H3630" s="40"/>
      <c r="I3630" s="40"/>
    </row>
    <row r="3631" spans="2:9">
      <c r="B3631" s="44">
        <v>43340</v>
      </c>
      <c r="C3631" s="42"/>
      <c r="D3631" s="42"/>
      <c r="E3631" s="42"/>
      <c r="F3631" s="40"/>
      <c r="G3631" s="40"/>
      <c r="H3631" s="40"/>
      <c r="I3631" s="40"/>
    </row>
    <row r="3632" spans="2:9">
      <c r="B3632" s="44">
        <v>43341</v>
      </c>
      <c r="C3632" s="42"/>
      <c r="D3632" s="42"/>
      <c r="E3632" s="42"/>
      <c r="F3632" s="40"/>
      <c r="G3632" s="40"/>
      <c r="H3632" s="40"/>
      <c r="I3632" s="40"/>
    </row>
    <row r="3633" spans="2:9">
      <c r="B3633" s="44">
        <v>43342</v>
      </c>
      <c r="C3633" s="42"/>
      <c r="D3633" s="42"/>
      <c r="E3633" s="42"/>
      <c r="F3633" s="40"/>
      <c r="G3633" s="40"/>
      <c r="H3633" s="40"/>
      <c r="I3633" s="40"/>
    </row>
    <row r="3634" spans="2:9">
      <c r="B3634" s="44">
        <v>43343</v>
      </c>
      <c r="C3634" s="42"/>
      <c r="D3634" s="42"/>
      <c r="E3634" s="42"/>
      <c r="F3634" s="40"/>
      <c r="G3634" s="40"/>
      <c r="H3634" s="40"/>
      <c r="I3634" s="40"/>
    </row>
    <row r="3635" spans="2:9">
      <c r="B3635" s="44">
        <v>43344</v>
      </c>
      <c r="C3635" s="42"/>
      <c r="D3635" s="42"/>
      <c r="E3635" s="42"/>
      <c r="F3635" s="40"/>
      <c r="G3635" s="40"/>
      <c r="H3635" s="40"/>
      <c r="I3635" s="40"/>
    </row>
    <row r="3636" spans="2:9">
      <c r="B3636" s="44">
        <v>43345</v>
      </c>
      <c r="C3636" s="42"/>
      <c r="D3636" s="42"/>
      <c r="E3636" s="42"/>
      <c r="F3636" s="40"/>
      <c r="G3636" s="40"/>
      <c r="H3636" s="40"/>
      <c r="I3636" s="40"/>
    </row>
    <row r="3637" spans="2:9">
      <c r="B3637" s="44">
        <v>43346</v>
      </c>
      <c r="C3637" s="42"/>
      <c r="D3637" s="42"/>
      <c r="E3637" s="42"/>
      <c r="F3637" s="40"/>
      <c r="G3637" s="40"/>
      <c r="H3637" s="40"/>
      <c r="I3637" s="40"/>
    </row>
    <row r="3638" spans="2:9">
      <c r="B3638" s="44">
        <v>43347</v>
      </c>
      <c r="C3638" s="42"/>
      <c r="D3638" s="42"/>
      <c r="E3638" s="42"/>
      <c r="F3638" s="40"/>
      <c r="G3638" s="40"/>
      <c r="H3638" s="40"/>
      <c r="I3638" s="40"/>
    </row>
    <row r="3639" spans="2:9">
      <c r="B3639" s="44">
        <v>43348</v>
      </c>
      <c r="C3639" s="42"/>
      <c r="D3639" s="42"/>
      <c r="E3639" s="42"/>
      <c r="F3639" s="40"/>
      <c r="G3639" s="40"/>
      <c r="H3639" s="40"/>
      <c r="I3639" s="40"/>
    </row>
    <row r="3640" spans="2:9">
      <c r="B3640" s="44">
        <v>43349</v>
      </c>
      <c r="C3640" s="42"/>
      <c r="D3640" s="42"/>
      <c r="E3640" s="42"/>
      <c r="F3640" s="40"/>
      <c r="G3640" s="40"/>
      <c r="H3640" s="40"/>
      <c r="I3640" s="40"/>
    </row>
    <row r="3641" spans="2:9">
      <c r="B3641" s="44">
        <v>43350</v>
      </c>
      <c r="C3641" s="42"/>
      <c r="D3641" s="42"/>
      <c r="E3641" s="42"/>
      <c r="F3641" s="40"/>
      <c r="G3641" s="40"/>
      <c r="H3641" s="40"/>
      <c r="I3641" s="40"/>
    </row>
    <row r="3642" spans="2:9">
      <c r="B3642" s="44">
        <v>43351</v>
      </c>
      <c r="C3642" s="42"/>
      <c r="D3642" s="42"/>
      <c r="E3642" s="42"/>
      <c r="F3642" s="40"/>
      <c r="G3642" s="40"/>
      <c r="H3642" s="40"/>
      <c r="I3642" s="40"/>
    </row>
    <row r="3643" spans="2:9">
      <c r="B3643" s="44">
        <v>43352</v>
      </c>
      <c r="C3643" s="42"/>
      <c r="D3643" s="42"/>
      <c r="E3643" s="42"/>
      <c r="F3643" s="40"/>
      <c r="G3643" s="40"/>
      <c r="H3643" s="40"/>
      <c r="I3643" s="40"/>
    </row>
    <row r="3644" spans="2:9">
      <c r="B3644" s="44">
        <v>43353</v>
      </c>
      <c r="C3644" s="42"/>
      <c r="D3644" s="42"/>
      <c r="E3644" s="42"/>
      <c r="F3644" s="40"/>
      <c r="G3644" s="40"/>
      <c r="H3644" s="40"/>
      <c r="I3644" s="40"/>
    </row>
    <row r="3645" spans="2:9">
      <c r="B3645" s="44">
        <v>43354</v>
      </c>
      <c r="C3645" s="42"/>
      <c r="D3645" s="42"/>
      <c r="E3645" s="42"/>
      <c r="F3645" s="40"/>
      <c r="G3645" s="40"/>
      <c r="H3645" s="40"/>
      <c r="I3645" s="40"/>
    </row>
    <row r="3646" spans="2:9">
      <c r="B3646" s="44">
        <v>43355</v>
      </c>
      <c r="C3646" s="42"/>
      <c r="D3646" s="42"/>
      <c r="E3646" s="42"/>
      <c r="F3646" s="40"/>
      <c r="G3646" s="40"/>
      <c r="H3646" s="40"/>
      <c r="I3646" s="40"/>
    </row>
    <row r="3647" spans="2:9">
      <c r="B3647" s="44">
        <v>43356</v>
      </c>
      <c r="C3647" s="42"/>
      <c r="D3647" s="42"/>
      <c r="E3647" s="42"/>
      <c r="F3647" s="40"/>
      <c r="G3647" s="40"/>
      <c r="H3647" s="40"/>
      <c r="I3647" s="40"/>
    </row>
    <row r="3648" spans="2:9">
      <c r="B3648" s="44">
        <v>43357</v>
      </c>
      <c r="C3648" s="42"/>
      <c r="D3648" s="42"/>
      <c r="E3648" s="42"/>
      <c r="F3648" s="40"/>
      <c r="G3648" s="40"/>
      <c r="H3648" s="40"/>
      <c r="I3648" s="40"/>
    </row>
    <row r="3649" spans="2:9">
      <c r="B3649" s="44">
        <v>43358</v>
      </c>
      <c r="C3649" s="42"/>
      <c r="D3649" s="42"/>
      <c r="E3649" s="42"/>
      <c r="F3649" s="40"/>
      <c r="G3649" s="40"/>
      <c r="H3649" s="40"/>
      <c r="I3649" s="40"/>
    </row>
    <row r="3650" spans="2:9">
      <c r="B3650" s="44">
        <v>43359</v>
      </c>
      <c r="C3650" s="42"/>
      <c r="D3650" s="42"/>
      <c r="E3650" s="42"/>
      <c r="F3650" s="40"/>
      <c r="G3650" s="40"/>
      <c r="H3650" s="40"/>
      <c r="I3650" s="40"/>
    </row>
    <row r="3651" spans="2:9">
      <c r="B3651" s="44">
        <v>43360</v>
      </c>
      <c r="C3651" s="42"/>
      <c r="D3651" s="42"/>
      <c r="E3651" s="42"/>
      <c r="F3651" s="40"/>
      <c r="G3651" s="40"/>
      <c r="H3651" s="40"/>
      <c r="I3651" s="40"/>
    </row>
    <row r="3652" spans="2:9">
      <c r="B3652" s="44">
        <v>43361</v>
      </c>
      <c r="C3652" s="42"/>
      <c r="D3652" s="42"/>
      <c r="E3652" s="42"/>
      <c r="F3652" s="40"/>
      <c r="G3652" s="40"/>
      <c r="H3652" s="40"/>
      <c r="I3652" s="40"/>
    </row>
    <row r="3653" spans="2:9">
      <c r="B3653" s="44">
        <v>43362</v>
      </c>
      <c r="C3653" s="42"/>
      <c r="D3653" s="42"/>
      <c r="E3653" s="42"/>
      <c r="F3653" s="40"/>
      <c r="G3653" s="40"/>
      <c r="H3653" s="40"/>
      <c r="I3653" s="40"/>
    </row>
    <row r="3654" spans="2:9">
      <c r="B3654" s="44">
        <v>43363</v>
      </c>
      <c r="C3654" s="42"/>
      <c r="D3654" s="42"/>
      <c r="E3654" s="42"/>
      <c r="F3654" s="40"/>
      <c r="G3654" s="40"/>
      <c r="H3654" s="40"/>
      <c r="I3654" s="40"/>
    </row>
    <row r="3655" spans="2:9">
      <c r="B3655" s="44">
        <v>43364</v>
      </c>
      <c r="C3655" s="42"/>
      <c r="D3655" s="42"/>
      <c r="E3655" s="42"/>
      <c r="F3655" s="40"/>
      <c r="G3655" s="40"/>
      <c r="H3655" s="40"/>
      <c r="I3655" s="40"/>
    </row>
    <row r="3656" spans="2:9">
      <c r="B3656" s="44">
        <v>43365</v>
      </c>
      <c r="C3656" s="42"/>
      <c r="D3656" s="42"/>
      <c r="E3656" s="42"/>
      <c r="F3656" s="40"/>
      <c r="G3656" s="40"/>
      <c r="H3656" s="40"/>
      <c r="I3656" s="40"/>
    </row>
    <row r="3657" spans="2:9">
      <c r="B3657" s="44">
        <v>43366</v>
      </c>
      <c r="C3657" s="42"/>
      <c r="D3657" s="42"/>
      <c r="E3657" s="42"/>
      <c r="F3657" s="40"/>
      <c r="G3657" s="40"/>
      <c r="H3657" s="40"/>
      <c r="I3657" s="40"/>
    </row>
    <row r="3658" spans="2:9">
      <c r="B3658" s="44">
        <v>43367</v>
      </c>
      <c r="C3658" s="42"/>
      <c r="D3658" s="42"/>
      <c r="E3658" s="42"/>
      <c r="F3658" s="40"/>
      <c r="G3658" s="40"/>
      <c r="H3658" s="40"/>
      <c r="I3658" s="40"/>
    </row>
    <row r="3659" spans="2:9">
      <c r="B3659" s="44">
        <v>43368</v>
      </c>
      <c r="C3659" s="42"/>
      <c r="D3659" s="42"/>
      <c r="E3659" s="42"/>
      <c r="F3659" s="40"/>
      <c r="G3659" s="40"/>
      <c r="H3659" s="40"/>
      <c r="I3659" s="40"/>
    </row>
    <row r="3660" spans="2:9">
      <c r="B3660" s="44">
        <v>43369</v>
      </c>
      <c r="C3660" s="42"/>
      <c r="D3660" s="42"/>
      <c r="E3660" s="42"/>
      <c r="F3660" s="40"/>
      <c r="G3660" s="40"/>
      <c r="H3660" s="40"/>
      <c r="I3660" s="40"/>
    </row>
    <row r="3661" spans="2:9">
      <c r="B3661" s="44">
        <v>43370</v>
      </c>
      <c r="C3661" s="42"/>
      <c r="D3661" s="42"/>
      <c r="E3661" s="42"/>
      <c r="F3661" s="40"/>
      <c r="G3661" s="40"/>
      <c r="H3661" s="40"/>
      <c r="I3661" s="40"/>
    </row>
    <row r="3662" spans="2:9">
      <c r="B3662" s="44">
        <v>43371</v>
      </c>
      <c r="C3662" s="42"/>
      <c r="D3662" s="42"/>
      <c r="E3662" s="42"/>
      <c r="F3662" s="40"/>
      <c r="G3662" s="40"/>
      <c r="H3662" s="40"/>
      <c r="I3662" s="40"/>
    </row>
    <row r="3663" spans="2:9">
      <c r="B3663" s="44">
        <v>43372</v>
      </c>
      <c r="C3663" s="42"/>
      <c r="D3663" s="42"/>
      <c r="E3663" s="42"/>
      <c r="F3663" s="40"/>
      <c r="G3663" s="40"/>
      <c r="H3663" s="40"/>
      <c r="I3663" s="40"/>
    </row>
    <row r="3664" spans="2:9">
      <c r="B3664" s="44">
        <v>43373</v>
      </c>
      <c r="C3664" s="42"/>
      <c r="D3664" s="42"/>
      <c r="E3664" s="42"/>
      <c r="F3664" s="40"/>
      <c r="G3664" s="40"/>
      <c r="H3664" s="40"/>
      <c r="I3664" s="40"/>
    </row>
    <row r="3665" spans="2:9">
      <c r="B3665" s="44">
        <v>43374</v>
      </c>
      <c r="C3665" s="42"/>
      <c r="D3665" s="42"/>
      <c r="E3665" s="42"/>
      <c r="F3665" s="40"/>
      <c r="G3665" s="40"/>
      <c r="H3665" s="40"/>
      <c r="I3665" s="40"/>
    </row>
    <row r="3666" spans="2:9">
      <c r="B3666" s="44">
        <v>43375</v>
      </c>
      <c r="C3666" s="42"/>
      <c r="D3666" s="42"/>
      <c r="E3666" s="42"/>
      <c r="F3666" s="40"/>
      <c r="G3666" s="40"/>
      <c r="H3666" s="40"/>
      <c r="I3666" s="40"/>
    </row>
    <row r="3667" spans="2:9">
      <c r="B3667" s="44">
        <v>43376</v>
      </c>
      <c r="C3667" s="42"/>
      <c r="D3667" s="42"/>
      <c r="E3667" s="42"/>
      <c r="F3667" s="40"/>
      <c r="G3667" s="40"/>
      <c r="H3667" s="40"/>
      <c r="I3667" s="40"/>
    </row>
    <row r="3668" spans="2:9">
      <c r="B3668" s="44">
        <v>43377</v>
      </c>
      <c r="C3668" s="42"/>
      <c r="D3668" s="42"/>
      <c r="E3668" s="42"/>
      <c r="F3668" s="40"/>
      <c r="G3668" s="40"/>
      <c r="H3668" s="40"/>
      <c r="I3668" s="40"/>
    </row>
    <row r="3669" spans="2:9">
      <c r="B3669" s="44">
        <v>43378</v>
      </c>
      <c r="C3669" s="42"/>
      <c r="D3669" s="42"/>
      <c r="E3669" s="42"/>
      <c r="F3669" s="40"/>
      <c r="G3669" s="40"/>
      <c r="H3669" s="40"/>
      <c r="I3669" s="40"/>
    </row>
    <row r="3670" spans="2:9">
      <c r="B3670" s="44">
        <v>43379</v>
      </c>
      <c r="C3670" s="42"/>
      <c r="D3670" s="42"/>
      <c r="E3670" s="42"/>
      <c r="F3670" s="40"/>
      <c r="G3670" s="40"/>
      <c r="H3670" s="40"/>
      <c r="I3670" s="40"/>
    </row>
    <row r="3671" spans="2:9">
      <c r="B3671" s="44">
        <v>43380</v>
      </c>
      <c r="C3671" s="42"/>
      <c r="D3671" s="42"/>
      <c r="E3671" s="42"/>
      <c r="F3671" s="40"/>
      <c r="G3671" s="40"/>
      <c r="H3671" s="40"/>
      <c r="I3671" s="40"/>
    </row>
    <row r="3672" spans="2:9">
      <c r="B3672" s="44">
        <v>43381</v>
      </c>
      <c r="C3672" s="42"/>
      <c r="D3672" s="42"/>
      <c r="E3672" s="42"/>
      <c r="F3672" s="40"/>
      <c r="G3672" s="40"/>
      <c r="H3672" s="40"/>
      <c r="I3672" s="40"/>
    </row>
    <row r="3673" spans="2:9">
      <c r="B3673" s="44">
        <v>43382</v>
      </c>
      <c r="C3673" s="42"/>
      <c r="D3673" s="42"/>
      <c r="E3673" s="42"/>
      <c r="F3673" s="40"/>
      <c r="G3673" s="40"/>
      <c r="H3673" s="40"/>
      <c r="I3673" s="40"/>
    </row>
    <row r="3674" spans="2:9">
      <c r="B3674" s="44">
        <v>43383</v>
      </c>
      <c r="C3674" s="42"/>
      <c r="D3674" s="42"/>
      <c r="E3674" s="42"/>
      <c r="F3674" s="40"/>
      <c r="G3674" s="40"/>
      <c r="H3674" s="40"/>
      <c r="I3674" s="40"/>
    </row>
    <row r="3675" spans="2:9">
      <c r="B3675" s="44">
        <v>43384</v>
      </c>
      <c r="C3675" s="42"/>
      <c r="D3675" s="42"/>
      <c r="E3675" s="42"/>
      <c r="F3675" s="40"/>
      <c r="G3675" s="40"/>
      <c r="H3675" s="40"/>
      <c r="I3675" s="40"/>
    </row>
    <row r="3676" spans="2:9">
      <c r="B3676" s="44">
        <v>43385</v>
      </c>
      <c r="C3676" s="42"/>
      <c r="D3676" s="42"/>
      <c r="E3676" s="42"/>
      <c r="F3676" s="40"/>
      <c r="G3676" s="40"/>
      <c r="H3676" s="40"/>
      <c r="I3676" s="40"/>
    </row>
    <row r="3677" spans="2:9">
      <c r="B3677" s="44">
        <v>43386</v>
      </c>
      <c r="C3677" s="42"/>
      <c r="D3677" s="42"/>
      <c r="E3677" s="42"/>
      <c r="F3677" s="40"/>
      <c r="G3677" s="40"/>
      <c r="H3677" s="40"/>
      <c r="I3677" s="40"/>
    </row>
    <row r="3678" spans="2:9">
      <c r="B3678" s="44">
        <v>43387</v>
      </c>
      <c r="C3678" s="42"/>
      <c r="D3678" s="42"/>
      <c r="E3678" s="42"/>
      <c r="F3678" s="40"/>
      <c r="G3678" s="40"/>
      <c r="H3678" s="40"/>
      <c r="I3678" s="40"/>
    </row>
    <row r="3679" spans="2:9">
      <c r="B3679" s="44">
        <v>43388</v>
      </c>
      <c r="C3679" s="42"/>
      <c r="D3679" s="42"/>
      <c r="E3679" s="42"/>
      <c r="F3679" s="40"/>
      <c r="G3679" s="40"/>
      <c r="H3679" s="40"/>
      <c r="I3679" s="40"/>
    </row>
    <row r="3680" spans="2:9">
      <c r="B3680" s="44">
        <v>43389</v>
      </c>
      <c r="C3680" s="42"/>
      <c r="D3680" s="42"/>
      <c r="E3680" s="42"/>
      <c r="F3680" s="40"/>
      <c r="G3680" s="40"/>
      <c r="H3680" s="40"/>
      <c r="I3680" s="40"/>
    </row>
    <row r="3681" spans="2:9">
      <c r="B3681" s="44">
        <v>43390</v>
      </c>
      <c r="C3681" s="42"/>
      <c r="D3681" s="42"/>
      <c r="E3681" s="42"/>
      <c r="F3681" s="40"/>
      <c r="G3681" s="40"/>
      <c r="H3681" s="40"/>
      <c r="I3681" s="40"/>
    </row>
    <row r="3682" spans="2:9">
      <c r="B3682" s="44">
        <v>43391</v>
      </c>
      <c r="C3682" s="42"/>
      <c r="D3682" s="42"/>
      <c r="E3682" s="42"/>
      <c r="F3682" s="40"/>
      <c r="G3682" s="40"/>
      <c r="H3682" s="40"/>
      <c r="I3682" s="40"/>
    </row>
    <row r="3683" spans="2:9">
      <c r="B3683" s="44">
        <v>43392</v>
      </c>
      <c r="C3683" s="42"/>
      <c r="D3683" s="42"/>
      <c r="E3683" s="42"/>
      <c r="F3683" s="40"/>
      <c r="G3683" s="40"/>
      <c r="H3683" s="40"/>
      <c r="I3683" s="40"/>
    </row>
    <row r="3684" spans="2:9">
      <c r="B3684" s="44">
        <v>43393</v>
      </c>
      <c r="C3684" s="42"/>
      <c r="D3684" s="42"/>
      <c r="E3684" s="42"/>
      <c r="F3684" s="40"/>
      <c r="G3684" s="40"/>
      <c r="H3684" s="40"/>
      <c r="I3684" s="40"/>
    </row>
    <row r="3685" spans="2:9">
      <c r="B3685" s="44">
        <v>43394</v>
      </c>
      <c r="C3685" s="42"/>
      <c r="D3685" s="42"/>
      <c r="E3685" s="42"/>
      <c r="F3685" s="40"/>
      <c r="G3685" s="40"/>
      <c r="H3685" s="40"/>
      <c r="I3685" s="40"/>
    </row>
    <row r="3686" spans="2:9">
      <c r="B3686" s="44">
        <v>43395</v>
      </c>
      <c r="C3686" s="42"/>
      <c r="D3686" s="42"/>
      <c r="E3686" s="42"/>
      <c r="F3686" s="40"/>
      <c r="G3686" s="40"/>
      <c r="H3686" s="40"/>
      <c r="I3686" s="40"/>
    </row>
    <row r="3687" spans="2:9">
      <c r="B3687" s="44">
        <v>43396</v>
      </c>
      <c r="C3687" s="42"/>
      <c r="D3687" s="42"/>
      <c r="E3687" s="42"/>
      <c r="F3687" s="40"/>
      <c r="G3687" s="40"/>
      <c r="H3687" s="40"/>
      <c r="I3687" s="40"/>
    </row>
    <row r="3688" spans="2:9">
      <c r="B3688" s="44">
        <v>43397</v>
      </c>
      <c r="C3688" s="42"/>
      <c r="D3688" s="42"/>
      <c r="E3688" s="42"/>
      <c r="F3688" s="40"/>
      <c r="G3688" s="40"/>
      <c r="H3688" s="40"/>
      <c r="I3688" s="40"/>
    </row>
    <row r="3689" spans="2:9">
      <c r="B3689" s="44">
        <v>43398</v>
      </c>
      <c r="C3689" s="42"/>
      <c r="D3689" s="42"/>
      <c r="E3689" s="42"/>
      <c r="F3689" s="40"/>
      <c r="G3689" s="40"/>
      <c r="H3689" s="40"/>
      <c r="I3689" s="40"/>
    </row>
    <row r="3690" spans="2:9">
      <c r="B3690" s="44">
        <v>43399</v>
      </c>
      <c r="C3690" s="42"/>
      <c r="D3690" s="42"/>
      <c r="E3690" s="42"/>
      <c r="F3690" s="40"/>
      <c r="G3690" s="40"/>
      <c r="H3690" s="40"/>
      <c r="I3690" s="40"/>
    </row>
    <row r="3691" spans="2:9">
      <c r="B3691" s="44">
        <v>43400</v>
      </c>
      <c r="C3691" s="42"/>
      <c r="D3691" s="42"/>
      <c r="E3691" s="42"/>
      <c r="F3691" s="40"/>
      <c r="G3691" s="40"/>
      <c r="H3691" s="40"/>
      <c r="I3691" s="40"/>
    </row>
    <row r="3692" spans="2:9">
      <c r="B3692" s="44">
        <v>43401</v>
      </c>
      <c r="C3692" s="42"/>
      <c r="D3692" s="42"/>
      <c r="E3692" s="42"/>
      <c r="F3692" s="40"/>
      <c r="G3692" s="40"/>
      <c r="H3692" s="40"/>
      <c r="I3692" s="40"/>
    </row>
    <row r="3693" spans="2:9">
      <c r="B3693" s="44">
        <v>43402</v>
      </c>
      <c r="C3693" s="42"/>
      <c r="D3693" s="42"/>
      <c r="E3693" s="42"/>
      <c r="F3693" s="40"/>
      <c r="G3693" s="40"/>
      <c r="H3693" s="40"/>
      <c r="I3693" s="40"/>
    </row>
    <row r="3694" spans="2:9">
      <c r="B3694" s="44">
        <v>43403</v>
      </c>
      <c r="C3694" s="42"/>
      <c r="D3694" s="42"/>
      <c r="E3694" s="42"/>
      <c r="F3694" s="40"/>
      <c r="G3694" s="40"/>
      <c r="H3694" s="40"/>
      <c r="I3694" s="40"/>
    </row>
    <row r="3695" spans="2:9">
      <c r="B3695" s="44">
        <v>43404</v>
      </c>
      <c r="C3695" s="42"/>
      <c r="D3695" s="42"/>
      <c r="E3695" s="42"/>
      <c r="F3695" s="40"/>
      <c r="G3695" s="40"/>
      <c r="H3695" s="40"/>
      <c r="I3695" s="40"/>
    </row>
    <row r="3696" spans="2:9">
      <c r="B3696" s="44">
        <v>43405</v>
      </c>
      <c r="C3696" s="42"/>
      <c r="D3696" s="42"/>
      <c r="E3696" s="42"/>
      <c r="F3696" s="40"/>
      <c r="G3696" s="40"/>
      <c r="H3696" s="40"/>
      <c r="I3696" s="40"/>
    </row>
    <row r="3697" spans="2:9">
      <c r="B3697" s="44">
        <v>43406</v>
      </c>
      <c r="C3697" s="42"/>
      <c r="D3697" s="42"/>
      <c r="E3697" s="42"/>
      <c r="F3697" s="40"/>
      <c r="G3697" s="40"/>
      <c r="H3697" s="40"/>
      <c r="I3697" s="40"/>
    </row>
    <row r="3698" spans="2:9">
      <c r="B3698" s="44">
        <v>43407</v>
      </c>
      <c r="C3698" s="42"/>
      <c r="D3698" s="42"/>
      <c r="E3698" s="42"/>
      <c r="F3698" s="40"/>
      <c r="G3698" s="40"/>
      <c r="H3698" s="40"/>
      <c r="I3698" s="40"/>
    </row>
    <row r="3699" spans="2:9">
      <c r="B3699" s="44">
        <v>43408</v>
      </c>
      <c r="C3699" s="42"/>
      <c r="D3699" s="42"/>
      <c r="E3699" s="42"/>
      <c r="F3699" s="40"/>
      <c r="G3699" s="40"/>
      <c r="H3699" s="40"/>
      <c r="I3699" s="40"/>
    </row>
    <row r="3700" spans="2:9">
      <c r="B3700" s="44">
        <v>43409</v>
      </c>
      <c r="C3700" s="42"/>
      <c r="D3700" s="42"/>
      <c r="E3700" s="42"/>
      <c r="F3700" s="40"/>
      <c r="G3700" s="40"/>
      <c r="H3700" s="40"/>
      <c r="I3700" s="40"/>
    </row>
    <row r="3701" spans="2:9">
      <c r="B3701" s="44">
        <v>43410</v>
      </c>
      <c r="C3701" s="42"/>
      <c r="D3701" s="42"/>
      <c r="E3701" s="42"/>
      <c r="F3701" s="40"/>
      <c r="G3701" s="40"/>
      <c r="H3701" s="40"/>
      <c r="I3701" s="40"/>
    </row>
    <row r="3702" spans="2:9">
      <c r="B3702" s="44">
        <v>43411</v>
      </c>
      <c r="C3702" s="42"/>
      <c r="D3702" s="42"/>
      <c r="E3702" s="42"/>
      <c r="F3702" s="40"/>
      <c r="G3702" s="40"/>
      <c r="H3702" s="40"/>
      <c r="I3702" s="40"/>
    </row>
    <row r="3703" spans="2:9">
      <c r="B3703" s="44">
        <v>43412</v>
      </c>
      <c r="C3703" s="42"/>
      <c r="D3703" s="42"/>
      <c r="E3703" s="42"/>
      <c r="F3703" s="40"/>
      <c r="G3703" s="40"/>
      <c r="H3703" s="40"/>
      <c r="I3703" s="40"/>
    </row>
    <row r="3704" spans="2:9">
      <c r="B3704" s="44">
        <v>43413</v>
      </c>
      <c r="C3704" s="42"/>
      <c r="D3704" s="42"/>
      <c r="E3704" s="42"/>
      <c r="F3704" s="40"/>
      <c r="G3704" s="40"/>
      <c r="H3704" s="40"/>
      <c r="I3704" s="40"/>
    </row>
    <row r="3705" spans="2:9">
      <c r="B3705" s="44">
        <v>43414</v>
      </c>
      <c r="C3705" s="42"/>
      <c r="D3705" s="42"/>
      <c r="E3705" s="42"/>
      <c r="F3705" s="40"/>
      <c r="G3705" s="40"/>
      <c r="H3705" s="40"/>
      <c r="I3705" s="40"/>
    </row>
    <row r="3706" spans="2:9">
      <c r="B3706" s="44">
        <v>43415</v>
      </c>
      <c r="C3706" s="42"/>
      <c r="D3706" s="42"/>
      <c r="E3706" s="42"/>
      <c r="F3706" s="40"/>
      <c r="G3706" s="40"/>
      <c r="H3706" s="40"/>
      <c r="I3706" s="40"/>
    </row>
    <row r="3707" spans="2:9">
      <c r="B3707" s="44">
        <v>43416</v>
      </c>
      <c r="C3707" s="42"/>
      <c r="D3707" s="42"/>
      <c r="E3707" s="42"/>
      <c r="F3707" s="40"/>
      <c r="G3707" s="40"/>
      <c r="H3707" s="40"/>
      <c r="I3707" s="40"/>
    </row>
    <row r="3708" spans="2:9">
      <c r="B3708" s="44">
        <v>43417</v>
      </c>
      <c r="C3708" s="42"/>
      <c r="D3708" s="42"/>
      <c r="E3708" s="42"/>
      <c r="F3708" s="40"/>
      <c r="G3708" s="40"/>
      <c r="H3708" s="40"/>
      <c r="I3708" s="40"/>
    </row>
    <row r="3709" spans="2:9">
      <c r="B3709" s="44">
        <v>43418</v>
      </c>
      <c r="C3709" s="42"/>
      <c r="D3709" s="42"/>
      <c r="E3709" s="42"/>
      <c r="F3709" s="40"/>
      <c r="G3709" s="40"/>
      <c r="H3709" s="40"/>
      <c r="I3709" s="40"/>
    </row>
    <row r="3710" spans="2:9">
      <c r="B3710" s="44">
        <v>43419</v>
      </c>
      <c r="C3710" s="42"/>
      <c r="D3710" s="42"/>
      <c r="E3710" s="42"/>
      <c r="F3710" s="40"/>
      <c r="G3710" s="40"/>
      <c r="H3710" s="40"/>
      <c r="I3710" s="40"/>
    </row>
    <row r="3711" spans="2:9">
      <c r="B3711" s="44">
        <v>43420</v>
      </c>
      <c r="C3711" s="42"/>
      <c r="D3711" s="42"/>
      <c r="E3711" s="42"/>
      <c r="F3711" s="40"/>
      <c r="G3711" s="40"/>
      <c r="H3711" s="40"/>
      <c r="I3711" s="40"/>
    </row>
    <row r="3712" spans="2:9">
      <c r="B3712" s="44">
        <v>43421</v>
      </c>
      <c r="C3712" s="42"/>
      <c r="D3712" s="42"/>
      <c r="E3712" s="42"/>
      <c r="F3712" s="40"/>
      <c r="G3712" s="40"/>
      <c r="H3712" s="40"/>
      <c r="I3712" s="40"/>
    </row>
    <row r="3713" spans="2:9">
      <c r="B3713" s="44">
        <v>43422</v>
      </c>
      <c r="C3713" s="42"/>
      <c r="D3713" s="42"/>
      <c r="E3713" s="42"/>
      <c r="F3713" s="40"/>
      <c r="G3713" s="40"/>
      <c r="H3713" s="40"/>
      <c r="I3713" s="40"/>
    </row>
    <row r="3714" spans="2:9">
      <c r="B3714" s="44">
        <v>43423</v>
      </c>
      <c r="C3714" s="42"/>
      <c r="D3714" s="42"/>
      <c r="E3714" s="42"/>
      <c r="F3714" s="40"/>
      <c r="G3714" s="40"/>
      <c r="H3714" s="40"/>
      <c r="I3714" s="40"/>
    </row>
    <row r="3715" spans="2:9">
      <c r="B3715" s="44">
        <v>43424</v>
      </c>
      <c r="C3715" s="42"/>
      <c r="D3715" s="42"/>
      <c r="E3715" s="42"/>
      <c r="F3715" s="40"/>
      <c r="G3715" s="40"/>
      <c r="H3715" s="40"/>
      <c r="I3715" s="40"/>
    </row>
    <row r="3716" spans="2:9">
      <c r="B3716" s="44">
        <v>43425</v>
      </c>
      <c r="C3716" s="42"/>
      <c r="D3716" s="42"/>
      <c r="E3716" s="42"/>
      <c r="F3716" s="40"/>
      <c r="G3716" s="40"/>
      <c r="H3716" s="40"/>
      <c r="I3716" s="40"/>
    </row>
    <row r="3717" spans="2:9">
      <c r="B3717" s="44">
        <v>43426</v>
      </c>
      <c r="C3717" s="42"/>
      <c r="D3717" s="42"/>
      <c r="E3717" s="42"/>
      <c r="F3717" s="40"/>
      <c r="G3717" s="40"/>
      <c r="H3717" s="40"/>
      <c r="I3717" s="40"/>
    </row>
    <row r="3718" spans="2:9">
      <c r="B3718" s="44">
        <v>43427</v>
      </c>
      <c r="C3718" s="42"/>
      <c r="D3718" s="42"/>
      <c r="E3718" s="42"/>
      <c r="F3718" s="40"/>
      <c r="G3718" s="40"/>
      <c r="H3718" s="40"/>
      <c r="I3718" s="40"/>
    </row>
    <row r="3719" spans="2:9">
      <c r="B3719" s="44">
        <v>43428</v>
      </c>
      <c r="C3719" s="42"/>
      <c r="D3719" s="42"/>
      <c r="E3719" s="42"/>
      <c r="F3719" s="40"/>
      <c r="G3719" s="40"/>
      <c r="H3719" s="40"/>
      <c r="I3719" s="40"/>
    </row>
    <row r="3720" spans="2:9">
      <c r="B3720" s="44">
        <v>43429</v>
      </c>
      <c r="C3720" s="42"/>
      <c r="D3720" s="42"/>
      <c r="E3720" s="42"/>
      <c r="F3720" s="40"/>
      <c r="G3720" s="40"/>
      <c r="H3720" s="40"/>
      <c r="I3720" s="40"/>
    </row>
    <row r="3721" spans="2:9">
      <c r="B3721" s="44">
        <v>43430</v>
      </c>
      <c r="C3721" s="42"/>
      <c r="D3721" s="42"/>
      <c r="E3721" s="42"/>
      <c r="F3721" s="40"/>
      <c r="G3721" s="40"/>
      <c r="H3721" s="40"/>
      <c r="I3721" s="40"/>
    </row>
    <row r="3722" spans="2:9">
      <c r="B3722" s="44">
        <v>43431</v>
      </c>
      <c r="C3722" s="42"/>
      <c r="D3722" s="42"/>
      <c r="E3722" s="42"/>
      <c r="F3722" s="40"/>
      <c r="G3722" s="40"/>
      <c r="H3722" s="40"/>
      <c r="I3722" s="40"/>
    </row>
    <row r="3723" spans="2:9">
      <c r="B3723" s="44">
        <v>43432</v>
      </c>
      <c r="C3723" s="42"/>
      <c r="D3723" s="42"/>
      <c r="E3723" s="42"/>
      <c r="F3723" s="40"/>
      <c r="G3723" s="40"/>
      <c r="H3723" s="40"/>
      <c r="I3723" s="40"/>
    </row>
    <row r="3724" spans="2:9">
      <c r="B3724" s="44">
        <v>43433</v>
      </c>
      <c r="C3724" s="42"/>
      <c r="D3724" s="42"/>
      <c r="E3724" s="42"/>
      <c r="F3724" s="40"/>
      <c r="G3724" s="40"/>
      <c r="H3724" s="40"/>
      <c r="I3724" s="40"/>
    </row>
    <row r="3725" spans="2:9">
      <c r="B3725" s="44">
        <v>43434</v>
      </c>
      <c r="C3725" s="42"/>
      <c r="D3725" s="42"/>
      <c r="E3725" s="42"/>
      <c r="F3725" s="40"/>
      <c r="G3725" s="40"/>
      <c r="H3725" s="40"/>
      <c r="I3725" s="40"/>
    </row>
    <row r="3726" spans="2:9">
      <c r="B3726" s="44">
        <v>43435</v>
      </c>
      <c r="C3726" s="42"/>
      <c r="D3726" s="42"/>
      <c r="E3726" s="42"/>
      <c r="F3726" s="40"/>
      <c r="G3726" s="40"/>
      <c r="H3726" s="40"/>
      <c r="I3726" s="40"/>
    </row>
    <row r="3727" spans="2:9">
      <c r="B3727" s="44">
        <v>43436</v>
      </c>
      <c r="C3727" s="42"/>
      <c r="D3727" s="42"/>
      <c r="E3727" s="42"/>
      <c r="F3727" s="40"/>
      <c r="G3727" s="40"/>
      <c r="H3727" s="40"/>
      <c r="I3727" s="40"/>
    </row>
    <row r="3728" spans="2:9">
      <c r="B3728" s="44">
        <v>43437</v>
      </c>
      <c r="C3728" s="42"/>
      <c r="D3728" s="42"/>
      <c r="E3728" s="42"/>
      <c r="F3728" s="40"/>
      <c r="G3728" s="40"/>
      <c r="H3728" s="40"/>
      <c r="I3728" s="40"/>
    </row>
    <row r="3729" spans="2:9">
      <c r="B3729" s="44">
        <v>43438</v>
      </c>
      <c r="C3729" s="42"/>
      <c r="D3729" s="42"/>
      <c r="E3729" s="42"/>
      <c r="F3729" s="40"/>
      <c r="G3729" s="40"/>
      <c r="H3729" s="40"/>
      <c r="I3729" s="40"/>
    </row>
    <row r="3730" spans="2:9">
      <c r="B3730" s="44">
        <v>43439</v>
      </c>
      <c r="C3730" s="42"/>
      <c r="D3730" s="42"/>
      <c r="E3730" s="42"/>
      <c r="F3730" s="40"/>
      <c r="G3730" s="40"/>
      <c r="H3730" s="40"/>
      <c r="I3730" s="40"/>
    </row>
    <row r="3731" spans="2:9">
      <c r="B3731" s="44">
        <v>43440</v>
      </c>
      <c r="C3731" s="42"/>
      <c r="D3731" s="42"/>
      <c r="E3731" s="42"/>
      <c r="F3731" s="40"/>
      <c r="G3731" s="40"/>
      <c r="H3731" s="40"/>
      <c r="I3731" s="40"/>
    </row>
    <row r="3732" spans="2:9">
      <c r="B3732" s="44">
        <v>43441</v>
      </c>
      <c r="C3732" s="42"/>
      <c r="D3732" s="42"/>
      <c r="E3732" s="42"/>
      <c r="F3732" s="40"/>
      <c r="G3732" s="40"/>
      <c r="H3732" s="40"/>
      <c r="I3732" s="40"/>
    </row>
    <row r="3733" spans="2:9">
      <c r="B3733" s="44">
        <v>43442</v>
      </c>
      <c r="C3733" s="42"/>
      <c r="D3733" s="42"/>
      <c r="E3733" s="42"/>
      <c r="F3733" s="40"/>
      <c r="G3733" s="40"/>
      <c r="H3733" s="40"/>
      <c r="I3733" s="40"/>
    </row>
    <row r="3734" spans="2:9">
      <c r="B3734" s="44">
        <v>43443</v>
      </c>
      <c r="C3734" s="42"/>
      <c r="D3734" s="42"/>
      <c r="E3734" s="42"/>
      <c r="F3734" s="40"/>
      <c r="G3734" s="40"/>
      <c r="H3734" s="40"/>
      <c r="I3734" s="40"/>
    </row>
    <row r="3735" spans="2:9">
      <c r="B3735" s="44">
        <v>43444</v>
      </c>
      <c r="C3735" s="42"/>
      <c r="D3735" s="42"/>
      <c r="E3735" s="42"/>
      <c r="F3735" s="40"/>
      <c r="G3735" s="40"/>
      <c r="H3735" s="40"/>
      <c r="I3735" s="40"/>
    </row>
    <row r="3736" spans="2:9">
      <c r="B3736" s="44">
        <v>43445</v>
      </c>
      <c r="C3736" s="42"/>
      <c r="D3736" s="42"/>
      <c r="E3736" s="42"/>
      <c r="F3736" s="40"/>
      <c r="G3736" s="40"/>
      <c r="H3736" s="40"/>
      <c r="I3736" s="40"/>
    </row>
    <row r="3737" spans="2:9">
      <c r="B3737" s="44">
        <v>43446</v>
      </c>
      <c r="C3737" s="42"/>
      <c r="D3737" s="42"/>
      <c r="E3737" s="42"/>
      <c r="F3737" s="40"/>
      <c r="G3737" s="40"/>
      <c r="H3737" s="40"/>
      <c r="I3737" s="40"/>
    </row>
    <row r="3738" spans="2:9">
      <c r="B3738" s="44">
        <v>43447</v>
      </c>
      <c r="C3738" s="42"/>
      <c r="D3738" s="42"/>
      <c r="E3738" s="42"/>
      <c r="F3738" s="40"/>
      <c r="G3738" s="40"/>
      <c r="H3738" s="40"/>
      <c r="I3738" s="40"/>
    </row>
    <row r="3739" spans="2:9">
      <c r="B3739" s="44">
        <v>43448</v>
      </c>
      <c r="C3739" s="42"/>
      <c r="D3739" s="42"/>
      <c r="E3739" s="42"/>
      <c r="F3739" s="40"/>
      <c r="G3739" s="40"/>
      <c r="H3739" s="40"/>
      <c r="I3739" s="40"/>
    </row>
    <row r="3740" spans="2:9">
      <c r="B3740" s="44">
        <v>43449</v>
      </c>
      <c r="C3740" s="42"/>
      <c r="D3740" s="42"/>
      <c r="E3740" s="42"/>
      <c r="F3740" s="40"/>
      <c r="G3740" s="40"/>
      <c r="H3740" s="40"/>
      <c r="I3740" s="40"/>
    </row>
    <row r="3741" spans="2:9">
      <c r="B3741" s="44">
        <v>43450</v>
      </c>
      <c r="C3741" s="42"/>
      <c r="D3741" s="42"/>
      <c r="E3741" s="42"/>
      <c r="F3741" s="40"/>
      <c r="G3741" s="40"/>
      <c r="H3741" s="40"/>
      <c r="I3741" s="40"/>
    </row>
    <row r="3742" spans="2:9">
      <c r="B3742" s="44">
        <v>43451</v>
      </c>
      <c r="C3742" s="42"/>
      <c r="D3742" s="42"/>
      <c r="E3742" s="42"/>
      <c r="F3742" s="40"/>
      <c r="G3742" s="40"/>
      <c r="H3742" s="40"/>
      <c r="I3742" s="40"/>
    </row>
    <row r="3743" spans="2:9">
      <c r="B3743" s="44">
        <v>43452</v>
      </c>
      <c r="C3743" s="42"/>
      <c r="D3743" s="42"/>
      <c r="E3743" s="42"/>
      <c r="F3743" s="40"/>
      <c r="G3743" s="40"/>
      <c r="H3743" s="40"/>
      <c r="I3743" s="40"/>
    </row>
    <row r="3744" spans="2:9">
      <c r="B3744" s="44">
        <v>43453</v>
      </c>
      <c r="C3744" s="42"/>
      <c r="D3744" s="42"/>
      <c r="E3744" s="42"/>
      <c r="F3744" s="40"/>
      <c r="G3744" s="40"/>
      <c r="H3744" s="40"/>
      <c r="I3744" s="40"/>
    </row>
    <row r="3745" spans="2:9">
      <c r="B3745" s="44">
        <v>43454</v>
      </c>
      <c r="C3745" s="42"/>
      <c r="D3745" s="42"/>
      <c r="E3745" s="42"/>
      <c r="F3745" s="40"/>
      <c r="G3745" s="40"/>
      <c r="H3745" s="40"/>
      <c r="I3745" s="40"/>
    </row>
    <row r="3746" spans="2:9">
      <c r="B3746" s="44">
        <v>43455</v>
      </c>
      <c r="C3746" s="42"/>
      <c r="D3746" s="42"/>
      <c r="E3746" s="42"/>
      <c r="F3746" s="40"/>
      <c r="G3746" s="40"/>
      <c r="H3746" s="40"/>
      <c r="I3746" s="40"/>
    </row>
    <row r="3747" spans="2:9">
      <c r="B3747" s="44">
        <v>43456</v>
      </c>
      <c r="C3747" s="42"/>
      <c r="D3747" s="42"/>
      <c r="E3747" s="42"/>
      <c r="F3747" s="40"/>
      <c r="G3747" s="40"/>
      <c r="H3747" s="40"/>
      <c r="I3747" s="40"/>
    </row>
    <row r="3748" spans="2:9">
      <c r="B3748" s="44">
        <v>43457</v>
      </c>
      <c r="C3748" s="42"/>
      <c r="D3748" s="42"/>
      <c r="E3748" s="42"/>
      <c r="F3748" s="40"/>
      <c r="G3748" s="40"/>
      <c r="H3748" s="40"/>
      <c r="I3748" s="40"/>
    </row>
    <row r="3749" spans="2:9">
      <c r="B3749" s="44">
        <v>43458</v>
      </c>
      <c r="C3749" s="42"/>
      <c r="D3749" s="42"/>
      <c r="E3749" s="42"/>
      <c r="F3749" s="40"/>
      <c r="G3749" s="40"/>
      <c r="H3749" s="40"/>
      <c r="I3749" s="40"/>
    </row>
    <row r="3750" spans="2:9">
      <c r="B3750" s="44">
        <v>43459</v>
      </c>
      <c r="C3750" s="42"/>
      <c r="D3750" s="42"/>
      <c r="E3750" s="42"/>
      <c r="F3750" s="40"/>
      <c r="G3750" s="40"/>
      <c r="H3750" s="40"/>
      <c r="I3750" s="40"/>
    </row>
    <row r="3751" spans="2:9">
      <c r="B3751" s="44">
        <v>43460</v>
      </c>
      <c r="C3751" s="42"/>
      <c r="D3751" s="42"/>
      <c r="E3751" s="42"/>
      <c r="F3751" s="40"/>
      <c r="G3751" s="40"/>
      <c r="H3751" s="40"/>
      <c r="I3751" s="40"/>
    </row>
    <row r="3752" spans="2:9">
      <c r="B3752" s="44">
        <v>43461</v>
      </c>
      <c r="C3752" s="42"/>
      <c r="D3752" s="42"/>
      <c r="E3752" s="42"/>
      <c r="F3752" s="40"/>
      <c r="G3752" s="40"/>
      <c r="H3752" s="40"/>
      <c r="I3752" s="40"/>
    </row>
    <row r="3753" spans="2:9">
      <c r="B3753" s="44">
        <v>43462</v>
      </c>
      <c r="C3753" s="42"/>
      <c r="D3753" s="42"/>
      <c r="E3753" s="42"/>
      <c r="F3753" s="40"/>
      <c r="G3753" s="40"/>
      <c r="H3753" s="40"/>
      <c r="I3753" s="40"/>
    </row>
    <row r="3754" spans="2:9">
      <c r="B3754" s="44">
        <v>43463</v>
      </c>
      <c r="C3754" s="42"/>
      <c r="D3754" s="42"/>
      <c r="E3754" s="42"/>
      <c r="F3754" s="40"/>
      <c r="G3754" s="40"/>
      <c r="H3754" s="40"/>
      <c r="I3754" s="40"/>
    </row>
    <row r="3755" spans="2:9">
      <c r="B3755" s="44">
        <v>43464</v>
      </c>
      <c r="C3755" s="42"/>
      <c r="D3755" s="42"/>
      <c r="E3755" s="42"/>
      <c r="F3755" s="40"/>
      <c r="G3755" s="40"/>
      <c r="H3755" s="40"/>
      <c r="I3755" s="40"/>
    </row>
    <row r="3756" spans="2:9">
      <c r="B3756" s="44">
        <v>43465</v>
      </c>
      <c r="C3756" s="42"/>
      <c r="D3756" s="42"/>
      <c r="E3756" s="42"/>
      <c r="F3756" s="40"/>
      <c r="G3756" s="40"/>
      <c r="H3756" s="40"/>
      <c r="I3756" s="40"/>
    </row>
    <row r="3757" spans="2:9">
      <c r="B3757" s="44">
        <v>43466</v>
      </c>
      <c r="C3757" s="42"/>
      <c r="D3757" s="42"/>
      <c r="E3757" s="42"/>
      <c r="F3757" s="40"/>
      <c r="G3757" s="40"/>
      <c r="H3757" s="40"/>
      <c r="I3757" s="40"/>
    </row>
    <row r="3758" spans="2:9">
      <c r="B3758" s="44">
        <v>43467</v>
      </c>
      <c r="C3758" s="42"/>
      <c r="D3758" s="42"/>
      <c r="E3758" s="42"/>
      <c r="F3758" s="40"/>
      <c r="G3758" s="40"/>
      <c r="H3758" s="40"/>
      <c r="I3758" s="40"/>
    </row>
    <row r="3759" spans="2:9">
      <c r="B3759" s="44">
        <v>43468</v>
      </c>
      <c r="C3759" s="42"/>
      <c r="D3759" s="42"/>
      <c r="E3759" s="42"/>
      <c r="F3759" s="40"/>
      <c r="G3759" s="40"/>
      <c r="H3759" s="40"/>
      <c r="I3759" s="40"/>
    </row>
    <row r="3760" spans="2:9">
      <c r="B3760" s="44">
        <v>43469</v>
      </c>
      <c r="C3760" s="42"/>
      <c r="D3760" s="42"/>
      <c r="E3760" s="42"/>
      <c r="F3760" s="40"/>
      <c r="G3760" s="40"/>
      <c r="H3760" s="40"/>
      <c r="I3760" s="40"/>
    </row>
    <row r="3761" spans="2:9">
      <c r="B3761" s="44">
        <v>43470</v>
      </c>
      <c r="C3761" s="42"/>
      <c r="D3761" s="42"/>
      <c r="E3761" s="42"/>
      <c r="F3761" s="40"/>
      <c r="G3761" s="40"/>
      <c r="H3761" s="40"/>
      <c r="I3761" s="40"/>
    </row>
    <row r="3762" spans="2:9">
      <c r="B3762" s="44">
        <v>43471</v>
      </c>
      <c r="C3762" s="42"/>
      <c r="D3762" s="42"/>
      <c r="E3762" s="42"/>
      <c r="F3762" s="40"/>
      <c r="G3762" s="40"/>
      <c r="H3762" s="40"/>
      <c r="I3762" s="40"/>
    </row>
    <row r="3763" spans="2:9">
      <c r="B3763" s="44">
        <v>43472</v>
      </c>
      <c r="C3763" s="42"/>
      <c r="D3763" s="42"/>
      <c r="E3763" s="42"/>
      <c r="F3763" s="40"/>
      <c r="G3763" s="40"/>
      <c r="H3763" s="40"/>
      <c r="I3763" s="40"/>
    </row>
    <row r="3764" spans="2:9">
      <c r="B3764" s="44">
        <v>43473</v>
      </c>
      <c r="C3764" s="42"/>
      <c r="D3764" s="42"/>
      <c r="E3764" s="42"/>
      <c r="F3764" s="40"/>
      <c r="G3764" s="40"/>
      <c r="H3764" s="40"/>
      <c r="I3764" s="40"/>
    </row>
    <row r="3765" spans="2:9">
      <c r="B3765" s="44">
        <v>43474</v>
      </c>
      <c r="C3765" s="42"/>
      <c r="D3765" s="42"/>
      <c r="E3765" s="42"/>
      <c r="F3765" s="40"/>
      <c r="G3765" s="40"/>
      <c r="H3765" s="40"/>
      <c r="I3765" s="40"/>
    </row>
    <row r="3766" spans="2:9">
      <c r="B3766" s="44">
        <v>43475</v>
      </c>
      <c r="C3766" s="42"/>
      <c r="D3766" s="42"/>
      <c r="E3766" s="42"/>
      <c r="F3766" s="40"/>
      <c r="G3766" s="40"/>
      <c r="H3766" s="40"/>
      <c r="I3766" s="40"/>
    </row>
    <row r="3767" spans="2:9">
      <c r="B3767" s="44">
        <v>43476</v>
      </c>
      <c r="C3767" s="42"/>
      <c r="D3767" s="42"/>
      <c r="E3767" s="42"/>
      <c r="F3767" s="40"/>
      <c r="G3767" s="40"/>
      <c r="H3767" s="40"/>
      <c r="I3767" s="40"/>
    </row>
    <row r="3768" spans="2:9">
      <c r="B3768" s="44">
        <v>43477</v>
      </c>
      <c r="C3768" s="42"/>
      <c r="D3768" s="42"/>
      <c r="E3768" s="42"/>
      <c r="F3768" s="40"/>
      <c r="G3768" s="40"/>
      <c r="H3768" s="40"/>
      <c r="I3768" s="40"/>
    </row>
    <row r="3769" spans="2:9">
      <c r="B3769" s="44">
        <v>43478</v>
      </c>
      <c r="C3769" s="42"/>
      <c r="D3769" s="42"/>
      <c r="E3769" s="42"/>
      <c r="F3769" s="40"/>
      <c r="G3769" s="40"/>
      <c r="H3769" s="40"/>
      <c r="I3769" s="40"/>
    </row>
    <row r="3770" spans="2:9">
      <c r="B3770" s="44">
        <v>43479</v>
      </c>
      <c r="C3770" s="42"/>
      <c r="D3770" s="42"/>
      <c r="E3770" s="42"/>
      <c r="F3770" s="40"/>
      <c r="G3770" s="40"/>
      <c r="H3770" s="40"/>
      <c r="I3770" s="40"/>
    </row>
    <row r="3771" spans="2:9">
      <c r="B3771" s="44">
        <v>43480</v>
      </c>
      <c r="C3771" s="42"/>
      <c r="D3771" s="42"/>
      <c r="E3771" s="42"/>
      <c r="F3771" s="40"/>
      <c r="G3771" s="40"/>
      <c r="H3771" s="40"/>
      <c r="I3771" s="40"/>
    </row>
    <row r="3772" spans="2:9">
      <c r="B3772" s="44">
        <v>43481</v>
      </c>
      <c r="C3772" s="42"/>
      <c r="D3772" s="42"/>
      <c r="E3772" s="42"/>
      <c r="F3772" s="40"/>
      <c r="G3772" s="40"/>
      <c r="H3772" s="40"/>
      <c r="I3772" s="40"/>
    </row>
    <row r="3773" spans="2:9">
      <c r="B3773" s="44">
        <v>43482</v>
      </c>
      <c r="C3773" s="42"/>
      <c r="D3773" s="42"/>
      <c r="E3773" s="42"/>
      <c r="F3773" s="40"/>
      <c r="G3773" s="40"/>
      <c r="H3773" s="40"/>
      <c r="I3773" s="40"/>
    </row>
    <row r="3774" spans="2:9">
      <c r="B3774" s="44">
        <v>43483</v>
      </c>
      <c r="C3774" s="42"/>
      <c r="D3774" s="42"/>
      <c r="E3774" s="42"/>
      <c r="F3774" s="40"/>
      <c r="G3774" s="40"/>
      <c r="H3774" s="40"/>
      <c r="I3774" s="40"/>
    </row>
    <row r="3775" spans="2:9">
      <c r="B3775" s="44">
        <v>43484</v>
      </c>
      <c r="C3775" s="42"/>
      <c r="D3775" s="42"/>
      <c r="E3775" s="42"/>
      <c r="F3775" s="40"/>
      <c r="G3775" s="40"/>
      <c r="H3775" s="40"/>
      <c r="I3775" s="40"/>
    </row>
    <row r="3776" spans="2:9">
      <c r="B3776" s="44">
        <v>43485</v>
      </c>
      <c r="C3776" s="42"/>
      <c r="D3776" s="42"/>
      <c r="E3776" s="42"/>
      <c r="F3776" s="40"/>
      <c r="G3776" s="40"/>
      <c r="H3776" s="40"/>
      <c r="I3776" s="40"/>
    </row>
    <row r="3777" spans="2:9">
      <c r="B3777" s="44">
        <v>43486</v>
      </c>
      <c r="C3777" s="42"/>
      <c r="D3777" s="42"/>
      <c r="E3777" s="42"/>
      <c r="F3777" s="40"/>
      <c r="G3777" s="40"/>
      <c r="H3777" s="40"/>
      <c r="I3777" s="40"/>
    </row>
    <row r="3778" spans="2:9">
      <c r="B3778" s="44">
        <v>43487</v>
      </c>
      <c r="C3778" s="42"/>
      <c r="D3778" s="42"/>
      <c r="E3778" s="42"/>
      <c r="F3778" s="40"/>
      <c r="G3778" s="40"/>
      <c r="H3778" s="40"/>
      <c r="I3778" s="40"/>
    </row>
    <row r="3779" spans="2:9">
      <c r="B3779" s="44">
        <v>43488</v>
      </c>
      <c r="C3779" s="42"/>
      <c r="D3779" s="42"/>
      <c r="E3779" s="42"/>
      <c r="F3779" s="40"/>
      <c r="G3779" s="40"/>
      <c r="H3779" s="40"/>
      <c r="I3779" s="40"/>
    </row>
    <row r="3780" spans="2:9">
      <c r="B3780" s="44">
        <v>43489</v>
      </c>
      <c r="C3780" s="42"/>
      <c r="D3780" s="42"/>
      <c r="E3780" s="42"/>
      <c r="F3780" s="40"/>
      <c r="G3780" s="40"/>
      <c r="H3780" s="40"/>
      <c r="I3780" s="40"/>
    </row>
    <row r="3781" spans="2:9">
      <c r="B3781" s="44">
        <v>43490</v>
      </c>
      <c r="C3781" s="42"/>
      <c r="D3781" s="42"/>
      <c r="E3781" s="42"/>
      <c r="F3781" s="40"/>
      <c r="G3781" s="40"/>
      <c r="H3781" s="40"/>
      <c r="I3781" s="40"/>
    </row>
    <row r="3782" spans="2:9">
      <c r="B3782" s="44">
        <v>43491</v>
      </c>
      <c r="C3782" s="42"/>
      <c r="D3782" s="42"/>
      <c r="E3782" s="42"/>
      <c r="F3782" s="40"/>
      <c r="G3782" s="40"/>
      <c r="H3782" s="40"/>
      <c r="I3782" s="40"/>
    </row>
    <row r="3783" spans="2:9">
      <c r="B3783" s="44">
        <v>43492</v>
      </c>
      <c r="C3783" s="42"/>
      <c r="D3783" s="42"/>
      <c r="E3783" s="42"/>
      <c r="F3783" s="40"/>
      <c r="G3783" s="40"/>
      <c r="H3783" s="40"/>
      <c r="I3783" s="40"/>
    </row>
    <row r="3784" spans="2:9">
      <c r="B3784" s="44">
        <v>43493</v>
      </c>
      <c r="C3784" s="42"/>
      <c r="D3784" s="42"/>
      <c r="E3784" s="42"/>
      <c r="F3784" s="40"/>
      <c r="G3784" s="40"/>
      <c r="H3784" s="40"/>
      <c r="I3784" s="40"/>
    </row>
    <row r="3785" spans="2:9">
      <c r="B3785" s="44">
        <v>43494</v>
      </c>
      <c r="C3785" s="42"/>
      <c r="D3785" s="42"/>
      <c r="E3785" s="42"/>
      <c r="F3785" s="40"/>
      <c r="G3785" s="40"/>
      <c r="H3785" s="40"/>
      <c r="I3785" s="40"/>
    </row>
    <row r="3786" spans="2:9">
      <c r="B3786" s="44">
        <v>43495</v>
      </c>
      <c r="C3786" s="42"/>
      <c r="D3786" s="42"/>
      <c r="E3786" s="42"/>
      <c r="F3786" s="40"/>
      <c r="G3786" s="40"/>
      <c r="H3786" s="40"/>
      <c r="I3786" s="40"/>
    </row>
    <row r="3787" spans="2:9">
      <c r="B3787" s="44">
        <v>43496</v>
      </c>
      <c r="C3787" s="42"/>
      <c r="D3787" s="42"/>
      <c r="E3787" s="42"/>
      <c r="F3787" s="40"/>
      <c r="G3787" s="40"/>
      <c r="H3787" s="40"/>
      <c r="I3787" s="40"/>
    </row>
    <row r="3788" spans="2:9">
      <c r="B3788" s="44">
        <v>43497</v>
      </c>
      <c r="C3788" s="42"/>
      <c r="D3788" s="42"/>
      <c r="E3788" s="42"/>
      <c r="F3788" s="40"/>
      <c r="G3788" s="40"/>
      <c r="H3788" s="40"/>
      <c r="I3788" s="40"/>
    </row>
    <row r="3789" spans="2:9">
      <c r="B3789" s="44">
        <v>43498</v>
      </c>
      <c r="C3789" s="42"/>
      <c r="D3789" s="42"/>
      <c r="E3789" s="42"/>
      <c r="F3789" s="40"/>
      <c r="G3789" s="40"/>
      <c r="H3789" s="40"/>
      <c r="I3789" s="40"/>
    </row>
    <row r="3790" spans="2:9">
      <c r="B3790" s="44">
        <v>43499</v>
      </c>
      <c r="C3790" s="42"/>
      <c r="D3790" s="42"/>
      <c r="E3790" s="42"/>
      <c r="F3790" s="40"/>
      <c r="G3790" s="40"/>
      <c r="H3790" s="40"/>
      <c r="I3790" s="40"/>
    </row>
    <row r="3791" spans="2:9">
      <c r="B3791" s="44">
        <v>43500</v>
      </c>
      <c r="C3791" s="42"/>
      <c r="D3791" s="42"/>
      <c r="E3791" s="42"/>
      <c r="F3791" s="40"/>
      <c r="G3791" s="40"/>
      <c r="H3791" s="40"/>
      <c r="I3791" s="40"/>
    </row>
    <row r="3792" spans="2:9">
      <c r="B3792" s="44">
        <v>43501</v>
      </c>
      <c r="C3792" s="42"/>
      <c r="D3792" s="42"/>
      <c r="E3792" s="42"/>
      <c r="F3792" s="40"/>
      <c r="G3792" s="40"/>
      <c r="H3792" s="40"/>
      <c r="I3792" s="40"/>
    </row>
    <row r="3793" spans="2:9">
      <c r="B3793" s="44">
        <v>43502</v>
      </c>
      <c r="C3793" s="42"/>
      <c r="D3793" s="42"/>
      <c r="E3793" s="42"/>
      <c r="F3793" s="40"/>
      <c r="G3793" s="40"/>
      <c r="H3793" s="40"/>
      <c r="I3793" s="40"/>
    </row>
    <row r="3794" spans="2:9">
      <c r="B3794" s="44">
        <v>43503</v>
      </c>
      <c r="C3794" s="42"/>
      <c r="D3794" s="42"/>
      <c r="E3794" s="42"/>
      <c r="F3794" s="40"/>
      <c r="G3794" s="40"/>
      <c r="H3794" s="40"/>
      <c r="I3794" s="40"/>
    </row>
    <row r="3795" spans="2:9">
      <c r="B3795" s="44">
        <v>43504</v>
      </c>
      <c r="C3795" s="42"/>
      <c r="D3795" s="42"/>
      <c r="E3795" s="42"/>
      <c r="F3795" s="40"/>
      <c r="G3795" s="40"/>
      <c r="H3795" s="40"/>
      <c r="I3795" s="40"/>
    </row>
    <row r="3796" spans="2:9">
      <c r="B3796" s="44">
        <v>43505</v>
      </c>
      <c r="C3796" s="42"/>
      <c r="D3796" s="42"/>
      <c r="E3796" s="42"/>
      <c r="F3796" s="40"/>
      <c r="G3796" s="40"/>
      <c r="H3796" s="40"/>
      <c r="I3796" s="40"/>
    </row>
    <row r="3797" spans="2:9">
      <c r="B3797" s="44">
        <v>43506</v>
      </c>
      <c r="C3797" s="42"/>
      <c r="D3797" s="42"/>
      <c r="E3797" s="42"/>
      <c r="F3797" s="40"/>
      <c r="G3797" s="40"/>
      <c r="H3797" s="40"/>
      <c r="I3797" s="40"/>
    </row>
    <row r="3798" spans="2:9">
      <c r="B3798" s="44">
        <v>43507</v>
      </c>
      <c r="C3798" s="42"/>
      <c r="D3798" s="42"/>
      <c r="E3798" s="42"/>
      <c r="F3798" s="40"/>
      <c r="G3798" s="40"/>
      <c r="H3798" s="40"/>
      <c r="I3798" s="40"/>
    </row>
    <row r="3799" spans="2:9">
      <c r="B3799" s="44">
        <v>43508</v>
      </c>
      <c r="C3799" s="42"/>
      <c r="D3799" s="42"/>
      <c r="E3799" s="42"/>
      <c r="F3799" s="40"/>
      <c r="G3799" s="40"/>
      <c r="H3799" s="40"/>
      <c r="I3799" s="40"/>
    </row>
    <row r="3800" spans="2:9">
      <c r="B3800" s="44">
        <v>43509</v>
      </c>
      <c r="C3800" s="42"/>
      <c r="D3800" s="42"/>
      <c r="E3800" s="42"/>
      <c r="F3800" s="40"/>
      <c r="G3800" s="40"/>
      <c r="H3800" s="40"/>
      <c r="I3800" s="40"/>
    </row>
    <row r="3801" spans="2:9">
      <c r="B3801" s="44">
        <v>43510</v>
      </c>
      <c r="C3801" s="42"/>
      <c r="D3801" s="42"/>
      <c r="E3801" s="42"/>
      <c r="F3801" s="40"/>
      <c r="G3801" s="40"/>
      <c r="H3801" s="40"/>
      <c r="I3801" s="40"/>
    </row>
    <row r="3802" spans="2:9">
      <c r="B3802" s="44">
        <v>43511</v>
      </c>
      <c r="C3802" s="42"/>
      <c r="D3802" s="42"/>
      <c r="E3802" s="42"/>
      <c r="F3802" s="40"/>
      <c r="G3802" s="40"/>
      <c r="H3802" s="40"/>
      <c r="I3802" s="40"/>
    </row>
    <row r="3803" spans="2:9">
      <c r="B3803" s="44">
        <v>43512</v>
      </c>
      <c r="C3803" s="42"/>
      <c r="D3803" s="42"/>
      <c r="E3803" s="42"/>
      <c r="F3803" s="40"/>
      <c r="G3803" s="40"/>
      <c r="H3803" s="40"/>
      <c r="I3803" s="40"/>
    </row>
    <row r="3804" spans="2:9">
      <c r="B3804" s="44">
        <v>43513</v>
      </c>
      <c r="C3804" s="42"/>
      <c r="D3804" s="42"/>
      <c r="E3804" s="42"/>
      <c r="F3804" s="40"/>
      <c r="G3804" s="40"/>
      <c r="H3804" s="40"/>
      <c r="I3804" s="40"/>
    </row>
    <row r="3805" spans="2:9">
      <c r="B3805" s="44">
        <v>43514</v>
      </c>
      <c r="C3805" s="42"/>
      <c r="D3805" s="42"/>
      <c r="E3805" s="42"/>
      <c r="F3805" s="40"/>
      <c r="G3805" s="40"/>
      <c r="H3805" s="40"/>
      <c r="I3805" s="40"/>
    </row>
    <row r="3806" spans="2:9">
      <c r="B3806" s="44">
        <v>43515</v>
      </c>
      <c r="C3806" s="42"/>
      <c r="D3806" s="42"/>
      <c r="E3806" s="42"/>
      <c r="F3806" s="40"/>
      <c r="G3806" s="40"/>
      <c r="H3806" s="40"/>
      <c r="I3806" s="40"/>
    </row>
    <row r="3807" spans="2:9">
      <c r="B3807" s="44">
        <v>43516</v>
      </c>
      <c r="C3807" s="42"/>
      <c r="D3807" s="42"/>
      <c r="E3807" s="42"/>
      <c r="F3807" s="40"/>
      <c r="G3807" s="40"/>
      <c r="H3807" s="40"/>
      <c r="I3807" s="40"/>
    </row>
    <row r="3808" spans="2:9">
      <c r="B3808" s="44">
        <v>43517</v>
      </c>
      <c r="C3808" s="42"/>
      <c r="D3808" s="42"/>
      <c r="E3808" s="42"/>
      <c r="F3808" s="40"/>
      <c r="G3808" s="40"/>
      <c r="H3808" s="40"/>
      <c r="I3808" s="40"/>
    </row>
    <row r="3809" spans="2:9">
      <c r="B3809" s="44">
        <v>43518</v>
      </c>
      <c r="C3809" s="42"/>
      <c r="D3809" s="42"/>
      <c r="E3809" s="42"/>
      <c r="F3809" s="40"/>
      <c r="G3809" s="40"/>
      <c r="H3809" s="40"/>
      <c r="I3809" s="40"/>
    </row>
    <row r="3810" spans="2:9">
      <c r="B3810" s="44">
        <v>43519</v>
      </c>
      <c r="C3810" s="42"/>
      <c r="D3810" s="42"/>
      <c r="E3810" s="42"/>
      <c r="F3810" s="40"/>
      <c r="G3810" s="40"/>
      <c r="H3810" s="40"/>
      <c r="I3810" s="40"/>
    </row>
    <row r="3811" spans="2:9">
      <c r="B3811" s="44">
        <v>43520</v>
      </c>
      <c r="C3811" s="42"/>
      <c r="D3811" s="42"/>
      <c r="E3811" s="42"/>
      <c r="F3811" s="40"/>
      <c r="G3811" s="40"/>
      <c r="H3811" s="40"/>
      <c r="I3811" s="40"/>
    </row>
    <row r="3812" spans="2:9">
      <c r="B3812" s="44">
        <v>43521</v>
      </c>
      <c r="C3812" s="42"/>
      <c r="D3812" s="42"/>
      <c r="E3812" s="42"/>
      <c r="F3812" s="40"/>
      <c r="G3812" s="40"/>
      <c r="H3812" s="40"/>
      <c r="I3812" s="40"/>
    </row>
    <row r="3813" spans="2:9">
      <c r="B3813" s="44">
        <v>43522</v>
      </c>
      <c r="C3813" s="42"/>
      <c r="D3813" s="42"/>
      <c r="E3813" s="42"/>
      <c r="F3813" s="40"/>
      <c r="G3813" s="40"/>
      <c r="H3813" s="40"/>
      <c r="I3813" s="40"/>
    </row>
    <row r="3814" spans="2:9">
      <c r="B3814" s="44">
        <v>43523</v>
      </c>
      <c r="C3814" s="42"/>
      <c r="D3814" s="42"/>
      <c r="E3814" s="42"/>
      <c r="F3814" s="40"/>
      <c r="G3814" s="40"/>
      <c r="H3814" s="40"/>
      <c r="I3814" s="40"/>
    </row>
    <row r="3815" spans="2:9">
      <c r="B3815" s="44">
        <v>43524</v>
      </c>
      <c r="C3815" s="42"/>
      <c r="D3815" s="42"/>
      <c r="E3815" s="42"/>
      <c r="F3815" s="40"/>
      <c r="G3815" s="40"/>
      <c r="H3815" s="40"/>
      <c r="I3815" s="40"/>
    </row>
    <row r="3816" spans="2:9">
      <c r="B3816" s="44">
        <v>43525</v>
      </c>
      <c r="C3816" s="42"/>
      <c r="D3816" s="42"/>
      <c r="E3816" s="42"/>
      <c r="F3816" s="40"/>
      <c r="G3816" s="40"/>
      <c r="H3816" s="40"/>
      <c r="I3816" s="40"/>
    </row>
    <row r="3817" spans="2:9">
      <c r="B3817" s="44">
        <v>43526</v>
      </c>
      <c r="C3817" s="42"/>
      <c r="D3817" s="42"/>
      <c r="E3817" s="42"/>
      <c r="F3817" s="40"/>
      <c r="G3817" s="40"/>
      <c r="H3817" s="40"/>
      <c r="I3817" s="40"/>
    </row>
    <row r="3818" spans="2:9">
      <c r="B3818" s="44">
        <v>43527</v>
      </c>
      <c r="C3818" s="42"/>
      <c r="D3818" s="42"/>
      <c r="E3818" s="42"/>
      <c r="F3818" s="40"/>
      <c r="G3818" s="40"/>
      <c r="H3818" s="40"/>
      <c r="I3818" s="40"/>
    </row>
    <row r="3819" spans="2:9">
      <c r="B3819" s="44">
        <v>43528</v>
      </c>
      <c r="C3819" s="42"/>
      <c r="D3819" s="42"/>
      <c r="E3819" s="42"/>
      <c r="F3819" s="40"/>
      <c r="G3819" s="40"/>
      <c r="H3819" s="40"/>
      <c r="I3819" s="40"/>
    </row>
    <row r="3820" spans="2:9">
      <c r="B3820" s="44">
        <v>43529</v>
      </c>
      <c r="C3820" s="42"/>
      <c r="D3820" s="42"/>
      <c r="E3820" s="42"/>
      <c r="F3820" s="40"/>
      <c r="G3820" s="40"/>
      <c r="H3820" s="40"/>
      <c r="I3820" s="40"/>
    </row>
    <row r="3821" spans="2:9">
      <c r="B3821" s="44">
        <v>43530</v>
      </c>
      <c r="C3821" s="42"/>
      <c r="D3821" s="42"/>
      <c r="E3821" s="42"/>
      <c r="F3821" s="40"/>
      <c r="G3821" s="40"/>
      <c r="H3821" s="40"/>
      <c r="I3821" s="40"/>
    </row>
    <row r="3822" spans="2:9">
      <c r="B3822" s="44">
        <v>43531</v>
      </c>
      <c r="C3822" s="42"/>
      <c r="D3822" s="42"/>
      <c r="E3822" s="42"/>
      <c r="F3822" s="40"/>
      <c r="G3822" s="40"/>
      <c r="H3822" s="40"/>
      <c r="I3822" s="40"/>
    </row>
    <row r="3823" spans="2:9">
      <c r="B3823" s="44">
        <v>43532</v>
      </c>
      <c r="C3823" s="42"/>
      <c r="D3823" s="42"/>
      <c r="E3823" s="42"/>
      <c r="F3823" s="40"/>
      <c r="G3823" s="40"/>
      <c r="H3823" s="40"/>
      <c r="I3823" s="40"/>
    </row>
    <row r="3824" spans="2:9">
      <c r="B3824" s="44">
        <v>43533</v>
      </c>
      <c r="C3824" s="42"/>
      <c r="D3824" s="42"/>
      <c r="E3824" s="42"/>
      <c r="F3824" s="40"/>
      <c r="G3824" s="40"/>
      <c r="H3824" s="40"/>
      <c r="I3824" s="40"/>
    </row>
    <row r="3825" spans="2:9">
      <c r="B3825" s="44">
        <v>43534</v>
      </c>
      <c r="C3825" s="42"/>
      <c r="D3825" s="42"/>
      <c r="E3825" s="42"/>
      <c r="F3825" s="40"/>
      <c r="G3825" s="40"/>
      <c r="H3825" s="40"/>
      <c r="I3825" s="40"/>
    </row>
    <row r="3826" spans="2:9">
      <c r="B3826" s="44">
        <v>43535</v>
      </c>
      <c r="C3826" s="42"/>
      <c r="D3826" s="42"/>
      <c r="E3826" s="42"/>
      <c r="F3826" s="40"/>
      <c r="G3826" s="40"/>
      <c r="H3826" s="40"/>
      <c r="I3826" s="40"/>
    </row>
    <row r="3827" spans="2:9">
      <c r="B3827" s="44">
        <v>43536</v>
      </c>
      <c r="C3827" s="42"/>
      <c r="D3827" s="42"/>
      <c r="E3827" s="42"/>
      <c r="F3827" s="40"/>
      <c r="G3827" s="40"/>
      <c r="H3827" s="40"/>
      <c r="I3827" s="40"/>
    </row>
    <row r="3828" spans="2:9">
      <c r="B3828" s="44">
        <v>43537</v>
      </c>
      <c r="C3828" s="42"/>
      <c r="D3828" s="42"/>
      <c r="E3828" s="42"/>
      <c r="F3828" s="40"/>
      <c r="G3828" s="40"/>
      <c r="H3828" s="40"/>
      <c r="I3828" s="40"/>
    </row>
    <row r="3829" spans="2:9">
      <c r="B3829" s="44">
        <v>43538</v>
      </c>
      <c r="C3829" s="42"/>
      <c r="D3829" s="42"/>
      <c r="E3829" s="42"/>
      <c r="F3829" s="40"/>
      <c r="G3829" s="40"/>
      <c r="H3829" s="40"/>
      <c r="I3829" s="40"/>
    </row>
    <row r="3830" spans="2:9">
      <c r="B3830" s="44">
        <v>43539</v>
      </c>
      <c r="C3830" s="42"/>
      <c r="D3830" s="42"/>
      <c r="E3830" s="42"/>
      <c r="F3830" s="40"/>
      <c r="G3830" s="40"/>
      <c r="H3830" s="40"/>
      <c r="I3830" s="40"/>
    </row>
    <row r="3831" spans="2:9">
      <c r="B3831" s="44">
        <v>43540</v>
      </c>
      <c r="C3831" s="42"/>
      <c r="D3831" s="42"/>
      <c r="E3831" s="42"/>
      <c r="F3831" s="40"/>
      <c r="G3831" s="40"/>
      <c r="H3831" s="40"/>
      <c r="I3831" s="40"/>
    </row>
    <row r="3832" spans="2:9">
      <c r="B3832" s="44">
        <v>43541</v>
      </c>
      <c r="C3832" s="42"/>
      <c r="D3832" s="42"/>
      <c r="E3832" s="42"/>
      <c r="F3832" s="40"/>
      <c r="G3832" s="40"/>
      <c r="H3832" s="40"/>
      <c r="I3832" s="40"/>
    </row>
    <row r="3833" spans="2:9">
      <c r="B3833" s="44">
        <v>43542</v>
      </c>
      <c r="C3833" s="42"/>
      <c r="D3833" s="42"/>
      <c r="E3833" s="42"/>
      <c r="F3833" s="40"/>
      <c r="G3833" s="40"/>
      <c r="H3833" s="40"/>
      <c r="I3833" s="40"/>
    </row>
    <row r="3834" spans="2:9">
      <c r="B3834" s="44">
        <v>43543</v>
      </c>
      <c r="C3834" s="42"/>
      <c r="D3834" s="42"/>
      <c r="E3834" s="42"/>
      <c r="F3834" s="40"/>
      <c r="G3834" s="40"/>
      <c r="H3834" s="40"/>
      <c r="I3834" s="40"/>
    </row>
    <row r="3835" spans="2:9">
      <c r="B3835" s="44">
        <v>43544</v>
      </c>
      <c r="C3835" s="42"/>
      <c r="D3835" s="42"/>
      <c r="E3835" s="42"/>
      <c r="F3835" s="40"/>
      <c r="G3835" s="40"/>
      <c r="H3835" s="40"/>
      <c r="I3835" s="40"/>
    </row>
    <row r="3836" spans="2:9">
      <c r="B3836" s="44">
        <v>43545</v>
      </c>
      <c r="C3836" s="42"/>
      <c r="D3836" s="42"/>
      <c r="E3836" s="42"/>
      <c r="F3836" s="40"/>
      <c r="G3836" s="40"/>
      <c r="H3836" s="40"/>
      <c r="I3836" s="40"/>
    </row>
    <row r="3837" spans="2:9">
      <c r="B3837" s="44">
        <v>43546</v>
      </c>
      <c r="C3837" s="42"/>
      <c r="D3837" s="42"/>
      <c r="E3837" s="42"/>
      <c r="F3837" s="40"/>
      <c r="G3837" s="40"/>
      <c r="H3837" s="40"/>
      <c r="I3837" s="40"/>
    </row>
    <row r="3838" spans="2:9">
      <c r="B3838" s="44">
        <v>43547</v>
      </c>
      <c r="C3838" s="42"/>
      <c r="D3838" s="42"/>
      <c r="E3838" s="42"/>
      <c r="F3838" s="40"/>
      <c r="G3838" s="40"/>
      <c r="H3838" s="40"/>
      <c r="I3838" s="40"/>
    </row>
    <row r="3839" spans="2:9">
      <c r="B3839" s="44">
        <v>43548</v>
      </c>
      <c r="C3839" s="42"/>
      <c r="D3839" s="42"/>
      <c r="E3839" s="42"/>
      <c r="F3839" s="40"/>
      <c r="G3839" s="40"/>
      <c r="H3839" s="40"/>
      <c r="I3839" s="40"/>
    </row>
    <row r="3840" spans="2:9">
      <c r="B3840" s="44">
        <v>43549</v>
      </c>
      <c r="C3840" s="42"/>
      <c r="D3840" s="42"/>
      <c r="E3840" s="42"/>
      <c r="F3840" s="40"/>
      <c r="G3840" s="40"/>
      <c r="H3840" s="40"/>
      <c r="I3840" s="40"/>
    </row>
    <row r="3841" spans="2:9">
      <c r="B3841" s="44">
        <v>43550</v>
      </c>
      <c r="C3841" s="42"/>
      <c r="D3841" s="42"/>
      <c r="E3841" s="42"/>
      <c r="F3841" s="40"/>
      <c r="G3841" s="40"/>
      <c r="H3841" s="40"/>
      <c r="I3841" s="40"/>
    </row>
    <row r="3842" spans="2:9">
      <c r="B3842" s="44">
        <v>43551</v>
      </c>
      <c r="C3842" s="42"/>
      <c r="D3842" s="42"/>
      <c r="E3842" s="42"/>
      <c r="F3842" s="40"/>
      <c r="G3842" s="40"/>
      <c r="H3842" s="40"/>
      <c r="I3842" s="40"/>
    </row>
    <row r="3843" spans="2:9">
      <c r="B3843" s="44">
        <v>43552</v>
      </c>
      <c r="C3843" s="42"/>
      <c r="D3843" s="42"/>
      <c r="E3843" s="42"/>
      <c r="F3843" s="40"/>
      <c r="G3843" s="40"/>
      <c r="H3843" s="40"/>
      <c r="I3843" s="40"/>
    </row>
    <row r="3844" spans="2:9">
      <c r="B3844" s="44">
        <v>43553</v>
      </c>
      <c r="C3844" s="42"/>
      <c r="D3844" s="42"/>
      <c r="E3844" s="42"/>
      <c r="F3844" s="40"/>
      <c r="G3844" s="40"/>
      <c r="H3844" s="40"/>
      <c r="I3844" s="40"/>
    </row>
    <row r="3845" spans="2:9">
      <c r="B3845" s="44">
        <v>43554</v>
      </c>
      <c r="C3845" s="42"/>
      <c r="D3845" s="42"/>
      <c r="E3845" s="42"/>
      <c r="F3845" s="40"/>
      <c r="G3845" s="40"/>
      <c r="H3845" s="40"/>
      <c r="I3845" s="40"/>
    </row>
    <row r="3846" spans="2:9">
      <c r="B3846" s="44">
        <v>43555</v>
      </c>
      <c r="C3846" s="42"/>
      <c r="D3846" s="42"/>
      <c r="E3846" s="42"/>
      <c r="F3846" s="40"/>
      <c r="G3846" s="40"/>
      <c r="H3846" s="40"/>
      <c r="I3846" s="40"/>
    </row>
    <row r="3847" spans="2:9">
      <c r="B3847" s="44">
        <v>43556</v>
      </c>
      <c r="C3847" s="42"/>
      <c r="D3847" s="42"/>
      <c r="E3847" s="42"/>
      <c r="F3847" s="40"/>
      <c r="G3847" s="40"/>
      <c r="H3847" s="40"/>
      <c r="I3847" s="40"/>
    </row>
    <row r="3848" spans="2:9">
      <c r="B3848" s="44">
        <v>43557</v>
      </c>
      <c r="C3848" s="42"/>
      <c r="D3848" s="42"/>
      <c r="E3848" s="42"/>
      <c r="F3848" s="40"/>
      <c r="G3848" s="40"/>
      <c r="H3848" s="40"/>
      <c r="I3848" s="40"/>
    </row>
    <row r="3849" spans="2:9">
      <c r="B3849" s="44">
        <v>43558</v>
      </c>
      <c r="C3849" s="42"/>
      <c r="D3849" s="42"/>
      <c r="E3849" s="42"/>
      <c r="F3849" s="40"/>
      <c r="G3849" s="40"/>
      <c r="H3849" s="40"/>
      <c r="I3849" s="40"/>
    </row>
    <row r="3850" spans="2:9">
      <c r="B3850" s="44">
        <v>43559</v>
      </c>
      <c r="C3850" s="42"/>
      <c r="D3850" s="42"/>
      <c r="E3850" s="42"/>
      <c r="F3850" s="40"/>
      <c r="G3850" s="40"/>
      <c r="H3850" s="40"/>
      <c r="I3850" s="40"/>
    </row>
    <row r="3851" spans="2:9">
      <c r="B3851" s="44">
        <v>43560</v>
      </c>
      <c r="C3851" s="42"/>
      <c r="D3851" s="42"/>
      <c r="E3851" s="42"/>
      <c r="F3851" s="40"/>
      <c r="G3851" s="40"/>
      <c r="H3851" s="40"/>
      <c r="I3851" s="40"/>
    </row>
    <row r="3852" spans="2:9">
      <c r="B3852" s="44">
        <v>43561</v>
      </c>
      <c r="C3852" s="42"/>
      <c r="D3852" s="42"/>
      <c r="E3852" s="42"/>
      <c r="F3852" s="40"/>
      <c r="G3852" s="40"/>
      <c r="H3852" s="40"/>
      <c r="I3852" s="40"/>
    </row>
    <row r="3853" spans="2:9">
      <c r="B3853" s="44">
        <v>43562</v>
      </c>
      <c r="C3853" s="42"/>
      <c r="D3853" s="42"/>
      <c r="E3853" s="42"/>
      <c r="F3853" s="40"/>
      <c r="G3853" s="40"/>
      <c r="H3853" s="40"/>
      <c r="I3853" s="40"/>
    </row>
    <row r="3854" spans="2:9">
      <c r="B3854" s="44">
        <v>43563</v>
      </c>
      <c r="C3854" s="42"/>
      <c r="D3854" s="42"/>
      <c r="E3854" s="42"/>
      <c r="F3854" s="40"/>
      <c r="G3854" s="40"/>
      <c r="H3854" s="40"/>
      <c r="I3854" s="40"/>
    </row>
    <row r="3855" spans="2:9">
      <c r="B3855" s="44">
        <v>43564</v>
      </c>
      <c r="C3855" s="42"/>
      <c r="D3855" s="42"/>
      <c r="E3855" s="42"/>
      <c r="F3855" s="40"/>
      <c r="G3855" s="40"/>
      <c r="H3855" s="40"/>
      <c r="I3855" s="40"/>
    </row>
    <row r="3856" spans="2:9">
      <c r="B3856" s="44">
        <v>43565</v>
      </c>
      <c r="C3856" s="42"/>
      <c r="D3856" s="42"/>
      <c r="E3856" s="42"/>
      <c r="F3856" s="40"/>
      <c r="G3856" s="40"/>
      <c r="H3856" s="40"/>
      <c r="I3856" s="40"/>
    </row>
    <row r="3857" spans="2:9">
      <c r="B3857" s="44">
        <v>43566</v>
      </c>
      <c r="C3857" s="42"/>
      <c r="D3857" s="42"/>
      <c r="E3857" s="42"/>
      <c r="F3857" s="40"/>
      <c r="G3857" s="40"/>
      <c r="H3857" s="40"/>
      <c r="I3857" s="40"/>
    </row>
    <row r="3858" spans="2:9">
      <c r="B3858" s="44">
        <v>43567</v>
      </c>
      <c r="C3858" s="42"/>
      <c r="D3858" s="42"/>
      <c r="E3858" s="42"/>
      <c r="F3858" s="40"/>
      <c r="G3858" s="40"/>
      <c r="H3858" s="40"/>
      <c r="I3858" s="40"/>
    </row>
    <row r="3859" spans="2:9">
      <c r="B3859" s="44">
        <v>43568</v>
      </c>
      <c r="C3859" s="42"/>
      <c r="D3859" s="42"/>
      <c r="E3859" s="42"/>
      <c r="F3859" s="40"/>
      <c r="G3859" s="40"/>
      <c r="H3859" s="40"/>
      <c r="I3859" s="40"/>
    </row>
    <row r="3860" spans="2:9">
      <c r="B3860" s="44">
        <v>43569</v>
      </c>
      <c r="C3860" s="42"/>
      <c r="D3860" s="42"/>
      <c r="E3860" s="42"/>
      <c r="F3860" s="40"/>
      <c r="G3860" s="40"/>
      <c r="H3860" s="40"/>
      <c r="I3860" s="40"/>
    </row>
    <row r="3861" spans="2:9">
      <c r="B3861" s="44">
        <v>43570</v>
      </c>
      <c r="C3861" s="42"/>
      <c r="D3861" s="42"/>
      <c r="E3861" s="42"/>
      <c r="F3861" s="40"/>
      <c r="G3861" s="40"/>
      <c r="H3861" s="40"/>
      <c r="I3861" s="40"/>
    </row>
    <row r="3862" spans="2:9">
      <c r="B3862" s="44">
        <v>43571</v>
      </c>
      <c r="C3862" s="42"/>
      <c r="D3862" s="42"/>
      <c r="E3862" s="42"/>
      <c r="F3862" s="40"/>
      <c r="G3862" s="40"/>
      <c r="H3862" s="40"/>
      <c r="I3862" s="40"/>
    </row>
    <row r="3863" spans="2:9">
      <c r="B3863" s="44">
        <v>43572</v>
      </c>
      <c r="C3863" s="42"/>
      <c r="D3863" s="42"/>
      <c r="E3863" s="42"/>
      <c r="F3863" s="40"/>
      <c r="G3863" s="40"/>
      <c r="H3863" s="40"/>
      <c r="I3863" s="40"/>
    </row>
    <row r="3864" spans="2:9">
      <c r="B3864" s="44">
        <v>43573</v>
      </c>
      <c r="C3864" s="42"/>
      <c r="D3864" s="42"/>
      <c r="E3864" s="42"/>
      <c r="F3864" s="40"/>
      <c r="G3864" s="40"/>
      <c r="H3864" s="40"/>
      <c r="I3864" s="40"/>
    </row>
    <row r="3865" spans="2:9">
      <c r="B3865" s="44">
        <v>43574</v>
      </c>
      <c r="C3865" s="42"/>
      <c r="D3865" s="42"/>
      <c r="E3865" s="42"/>
      <c r="F3865" s="40"/>
      <c r="G3865" s="40"/>
      <c r="H3865" s="40"/>
      <c r="I3865" s="40"/>
    </row>
    <row r="3866" spans="2:9">
      <c r="B3866" s="44">
        <v>43575</v>
      </c>
      <c r="C3866" s="42"/>
      <c r="D3866" s="42"/>
      <c r="E3866" s="42"/>
      <c r="F3866" s="40"/>
      <c r="G3866" s="40"/>
      <c r="H3866" s="40"/>
      <c r="I3866" s="40"/>
    </row>
    <row r="3867" spans="2:9">
      <c r="B3867" s="44">
        <v>43576</v>
      </c>
      <c r="C3867" s="42"/>
      <c r="D3867" s="42"/>
      <c r="E3867" s="42"/>
      <c r="F3867" s="40"/>
      <c r="G3867" s="40"/>
      <c r="H3867" s="40"/>
      <c r="I3867" s="40"/>
    </row>
    <row r="3868" spans="2:9">
      <c r="B3868" s="44">
        <v>43577</v>
      </c>
      <c r="C3868" s="42"/>
      <c r="D3868" s="42"/>
      <c r="E3868" s="42"/>
      <c r="F3868" s="40"/>
      <c r="G3868" s="40"/>
      <c r="H3868" s="40"/>
      <c r="I3868" s="40"/>
    </row>
    <row r="3869" spans="2:9">
      <c r="B3869" s="44">
        <v>43578</v>
      </c>
      <c r="C3869" s="42"/>
      <c r="D3869" s="42"/>
      <c r="E3869" s="42"/>
      <c r="F3869" s="40"/>
      <c r="G3869" s="40"/>
      <c r="H3869" s="40"/>
      <c r="I3869" s="40"/>
    </row>
    <row r="3870" spans="2:9">
      <c r="B3870" s="44">
        <v>43579</v>
      </c>
      <c r="C3870" s="42"/>
      <c r="D3870" s="42"/>
      <c r="E3870" s="42"/>
      <c r="F3870" s="40"/>
      <c r="G3870" s="40"/>
      <c r="H3870" s="40"/>
      <c r="I3870" s="40"/>
    </row>
    <row r="3871" spans="2:9">
      <c r="B3871" s="44">
        <v>43580</v>
      </c>
      <c r="C3871" s="42"/>
      <c r="D3871" s="42"/>
      <c r="E3871" s="42"/>
      <c r="F3871" s="40"/>
      <c r="G3871" s="40"/>
      <c r="H3871" s="40"/>
      <c r="I3871" s="40"/>
    </row>
    <row r="3872" spans="2:9">
      <c r="B3872" s="44">
        <v>43581</v>
      </c>
      <c r="C3872" s="42"/>
      <c r="D3872" s="42"/>
      <c r="E3872" s="42"/>
      <c r="F3872" s="40"/>
      <c r="G3872" s="40"/>
      <c r="H3872" s="40"/>
      <c r="I3872" s="40"/>
    </row>
    <row r="3873" spans="2:9">
      <c r="B3873" s="44">
        <v>43582</v>
      </c>
      <c r="C3873" s="42"/>
      <c r="D3873" s="42"/>
      <c r="E3873" s="42"/>
      <c r="F3873" s="40"/>
      <c r="G3873" s="40"/>
      <c r="H3873" s="40"/>
      <c r="I3873" s="40"/>
    </row>
    <row r="3874" spans="2:9">
      <c r="B3874" s="44">
        <v>43583</v>
      </c>
      <c r="C3874" s="42"/>
      <c r="D3874" s="42"/>
      <c r="E3874" s="42"/>
      <c r="F3874" s="40"/>
      <c r="G3874" s="40"/>
      <c r="H3874" s="40"/>
      <c r="I3874" s="40"/>
    </row>
    <row r="3875" spans="2:9">
      <c r="B3875" s="44">
        <v>43584</v>
      </c>
      <c r="C3875" s="42"/>
      <c r="D3875" s="42"/>
      <c r="E3875" s="42"/>
      <c r="F3875" s="40"/>
      <c r="G3875" s="40"/>
      <c r="H3875" s="40"/>
      <c r="I3875" s="40"/>
    </row>
    <row r="3876" spans="2:9">
      <c r="B3876" s="44">
        <v>43585</v>
      </c>
      <c r="C3876" s="42"/>
      <c r="D3876" s="42"/>
      <c r="E3876" s="42"/>
      <c r="F3876" s="40"/>
      <c r="G3876" s="40"/>
      <c r="H3876" s="40"/>
      <c r="I3876" s="40"/>
    </row>
    <row r="3877" spans="2:9">
      <c r="B3877" s="44">
        <v>43586</v>
      </c>
      <c r="C3877" s="42"/>
      <c r="D3877" s="42"/>
      <c r="E3877" s="42"/>
      <c r="F3877" s="40"/>
      <c r="G3877" s="40"/>
      <c r="H3877" s="40"/>
      <c r="I3877" s="40"/>
    </row>
    <row r="3878" spans="2:9">
      <c r="B3878" s="44">
        <v>43587</v>
      </c>
      <c r="C3878" s="42"/>
      <c r="D3878" s="42"/>
      <c r="E3878" s="42"/>
      <c r="F3878" s="40"/>
      <c r="G3878" s="40"/>
      <c r="H3878" s="40"/>
      <c r="I3878" s="40"/>
    </row>
    <row r="3879" spans="2:9">
      <c r="B3879" s="44">
        <v>43588</v>
      </c>
      <c r="C3879" s="42"/>
      <c r="D3879" s="42"/>
      <c r="E3879" s="42"/>
      <c r="F3879" s="40"/>
      <c r="G3879" s="40"/>
      <c r="H3879" s="40"/>
      <c r="I3879" s="40"/>
    </row>
    <row r="3880" spans="2:9">
      <c r="B3880" s="44">
        <v>43589</v>
      </c>
      <c r="C3880" s="42"/>
      <c r="D3880" s="42"/>
      <c r="E3880" s="42"/>
      <c r="F3880" s="40"/>
      <c r="G3880" s="40"/>
      <c r="H3880" s="40"/>
      <c r="I3880" s="40"/>
    </row>
    <row r="3881" spans="2:9">
      <c r="B3881" s="44">
        <v>43590</v>
      </c>
      <c r="C3881" s="42"/>
      <c r="D3881" s="42"/>
      <c r="E3881" s="42"/>
      <c r="F3881" s="40"/>
      <c r="G3881" s="40"/>
      <c r="H3881" s="40"/>
      <c r="I3881" s="40"/>
    </row>
    <row r="3882" spans="2:9">
      <c r="B3882" s="44">
        <v>43591</v>
      </c>
      <c r="C3882" s="42"/>
      <c r="D3882" s="42"/>
      <c r="E3882" s="42"/>
      <c r="F3882" s="40"/>
      <c r="G3882" s="40"/>
      <c r="H3882" s="40"/>
      <c r="I3882" s="40"/>
    </row>
    <row r="3883" spans="2:9">
      <c r="B3883" s="44">
        <v>43592</v>
      </c>
      <c r="C3883" s="42"/>
      <c r="D3883" s="42"/>
      <c r="E3883" s="42"/>
      <c r="F3883" s="40"/>
      <c r="G3883" s="40"/>
      <c r="H3883" s="40"/>
      <c r="I3883" s="40"/>
    </row>
    <row r="3884" spans="2:9">
      <c r="B3884" s="44">
        <v>43593</v>
      </c>
      <c r="C3884" s="42"/>
      <c r="D3884" s="42"/>
      <c r="E3884" s="42"/>
      <c r="F3884" s="40"/>
      <c r="G3884" s="40"/>
      <c r="H3884" s="40"/>
      <c r="I3884" s="40"/>
    </row>
    <row r="3885" spans="2:9">
      <c r="B3885" s="44">
        <v>43594</v>
      </c>
      <c r="C3885" s="42"/>
      <c r="D3885" s="42"/>
      <c r="E3885" s="42"/>
      <c r="F3885" s="40"/>
      <c r="G3885" s="40"/>
      <c r="H3885" s="40"/>
      <c r="I3885" s="40"/>
    </row>
    <row r="3886" spans="2:9">
      <c r="B3886" s="44">
        <v>43595</v>
      </c>
      <c r="C3886" s="42"/>
      <c r="D3886" s="42"/>
      <c r="E3886" s="42"/>
      <c r="F3886" s="40"/>
      <c r="G3886" s="40"/>
      <c r="H3886" s="40"/>
      <c r="I3886" s="40"/>
    </row>
    <row r="3887" spans="2:9">
      <c r="B3887" s="44">
        <v>43596</v>
      </c>
      <c r="C3887" s="42"/>
      <c r="D3887" s="42"/>
      <c r="E3887" s="42"/>
      <c r="F3887" s="40"/>
      <c r="G3887" s="40"/>
      <c r="H3887" s="40"/>
      <c r="I3887" s="40"/>
    </row>
    <row r="3888" spans="2:9">
      <c r="B3888" s="44">
        <v>43597</v>
      </c>
      <c r="C3888" s="42"/>
      <c r="D3888" s="42"/>
      <c r="E3888" s="42"/>
      <c r="F3888" s="40"/>
      <c r="G3888" s="40"/>
      <c r="H3888" s="40"/>
      <c r="I3888" s="40"/>
    </row>
    <row r="3889" spans="2:9">
      <c r="B3889" s="44">
        <v>43598</v>
      </c>
      <c r="C3889" s="42"/>
      <c r="D3889" s="42"/>
      <c r="E3889" s="42"/>
      <c r="F3889" s="40"/>
      <c r="G3889" s="40"/>
      <c r="H3889" s="40"/>
      <c r="I3889" s="40"/>
    </row>
    <row r="3890" spans="2:9">
      <c r="B3890" s="44">
        <v>43599</v>
      </c>
      <c r="C3890" s="42"/>
      <c r="D3890" s="42"/>
      <c r="E3890" s="42"/>
      <c r="F3890" s="40"/>
      <c r="G3890" s="40"/>
      <c r="H3890" s="40"/>
      <c r="I3890" s="40"/>
    </row>
    <row r="3891" spans="2:9">
      <c r="B3891" s="44">
        <v>43600</v>
      </c>
      <c r="C3891" s="42"/>
      <c r="D3891" s="42"/>
      <c r="E3891" s="42"/>
      <c r="F3891" s="40"/>
      <c r="G3891" s="40"/>
      <c r="H3891" s="40"/>
      <c r="I3891" s="40"/>
    </row>
    <row r="3892" spans="2:9">
      <c r="B3892" s="44">
        <v>43601</v>
      </c>
      <c r="C3892" s="42"/>
      <c r="D3892" s="42"/>
      <c r="E3892" s="42"/>
      <c r="F3892" s="40"/>
      <c r="G3892" s="40"/>
      <c r="H3892" s="40"/>
      <c r="I3892" s="40"/>
    </row>
    <row r="3893" spans="2:9">
      <c r="B3893" s="44">
        <v>43602</v>
      </c>
      <c r="C3893" s="42"/>
      <c r="D3893" s="42"/>
      <c r="E3893" s="42"/>
      <c r="F3893" s="40"/>
      <c r="G3893" s="40"/>
      <c r="H3893" s="40"/>
      <c r="I3893" s="40"/>
    </row>
    <row r="3894" spans="2:9">
      <c r="B3894" s="44">
        <v>43603</v>
      </c>
      <c r="C3894" s="42"/>
      <c r="D3894" s="42"/>
      <c r="E3894" s="42"/>
      <c r="F3894" s="40"/>
      <c r="G3894" s="40"/>
      <c r="H3894" s="40"/>
      <c r="I3894" s="40"/>
    </row>
    <row r="3895" spans="2:9">
      <c r="B3895" s="44">
        <v>43604</v>
      </c>
      <c r="C3895" s="42"/>
      <c r="D3895" s="42"/>
      <c r="E3895" s="42"/>
      <c r="F3895" s="40"/>
      <c r="G3895" s="40"/>
      <c r="H3895" s="40"/>
      <c r="I3895" s="40"/>
    </row>
    <row r="3896" spans="2:9">
      <c r="B3896" s="44">
        <v>43605</v>
      </c>
      <c r="C3896" s="42"/>
      <c r="D3896" s="42"/>
      <c r="E3896" s="42"/>
      <c r="F3896" s="40"/>
      <c r="G3896" s="40"/>
      <c r="H3896" s="40"/>
      <c r="I3896" s="40"/>
    </row>
    <row r="3897" spans="2:9">
      <c r="B3897" s="44">
        <v>43606</v>
      </c>
      <c r="C3897" s="42"/>
      <c r="D3897" s="42"/>
      <c r="E3897" s="42"/>
      <c r="F3897" s="40"/>
      <c r="G3897" s="40"/>
      <c r="H3897" s="40"/>
      <c r="I3897" s="40"/>
    </row>
    <row r="3898" spans="2:9">
      <c r="B3898" s="44">
        <v>43607</v>
      </c>
      <c r="C3898" s="42"/>
      <c r="D3898" s="42"/>
      <c r="E3898" s="42"/>
      <c r="F3898" s="40"/>
      <c r="G3898" s="40"/>
      <c r="H3898" s="40"/>
      <c r="I3898" s="40"/>
    </row>
    <row r="3899" spans="2:9">
      <c r="B3899" s="44">
        <v>43608</v>
      </c>
      <c r="C3899" s="42"/>
      <c r="D3899" s="42"/>
      <c r="E3899" s="42"/>
      <c r="F3899" s="40"/>
      <c r="G3899" s="40"/>
      <c r="H3899" s="40"/>
      <c r="I3899" s="40"/>
    </row>
    <row r="3900" spans="2:9">
      <c r="B3900" s="44">
        <v>43609</v>
      </c>
      <c r="C3900" s="42"/>
      <c r="D3900" s="42"/>
      <c r="E3900" s="42"/>
      <c r="F3900" s="40"/>
      <c r="G3900" s="40"/>
      <c r="H3900" s="40"/>
      <c r="I3900" s="40"/>
    </row>
    <row r="3901" spans="2:9">
      <c r="B3901" s="44">
        <v>43610</v>
      </c>
      <c r="C3901" s="42"/>
      <c r="D3901" s="42"/>
      <c r="E3901" s="42"/>
      <c r="F3901" s="40"/>
      <c r="G3901" s="40"/>
      <c r="H3901" s="40"/>
      <c r="I3901" s="40"/>
    </row>
    <row r="3902" spans="2:9">
      <c r="B3902" s="44">
        <v>43611</v>
      </c>
      <c r="C3902" s="42"/>
      <c r="D3902" s="42"/>
      <c r="E3902" s="42"/>
      <c r="F3902" s="40"/>
      <c r="G3902" s="40"/>
      <c r="H3902" s="40"/>
      <c r="I3902" s="40"/>
    </row>
    <row r="3903" spans="2:9">
      <c r="B3903" s="44">
        <v>43612</v>
      </c>
      <c r="C3903" s="42"/>
      <c r="D3903" s="42"/>
      <c r="E3903" s="42"/>
      <c r="F3903" s="40"/>
      <c r="G3903" s="40"/>
      <c r="H3903" s="40"/>
      <c r="I3903" s="40"/>
    </row>
    <row r="3904" spans="2:9">
      <c r="B3904" s="44">
        <v>43613</v>
      </c>
      <c r="C3904" s="42"/>
      <c r="D3904" s="42"/>
      <c r="E3904" s="42"/>
      <c r="F3904" s="40"/>
      <c r="G3904" s="40"/>
      <c r="H3904" s="40"/>
      <c r="I3904" s="40"/>
    </row>
    <row r="3905" spans="2:9">
      <c r="B3905" s="44">
        <v>43614</v>
      </c>
      <c r="C3905" s="42"/>
      <c r="D3905" s="42"/>
      <c r="E3905" s="42"/>
      <c r="F3905" s="40"/>
      <c r="G3905" s="40"/>
      <c r="H3905" s="40"/>
      <c r="I3905" s="40"/>
    </row>
    <row r="3906" spans="2:9">
      <c r="B3906" s="44">
        <v>43615</v>
      </c>
      <c r="C3906" s="42"/>
      <c r="D3906" s="42"/>
      <c r="E3906" s="42"/>
      <c r="F3906" s="40"/>
      <c r="G3906" s="40"/>
      <c r="H3906" s="40"/>
      <c r="I3906" s="40"/>
    </row>
    <row r="3907" spans="2:9">
      <c r="B3907" s="44">
        <v>43616</v>
      </c>
      <c r="C3907" s="42"/>
      <c r="D3907" s="42"/>
      <c r="E3907" s="42"/>
      <c r="F3907" s="40"/>
      <c r="G3907" s="40"/>
      <c r="H3907" s="40"/>
      <c r="I3907" s="40"/>
    </row>
    <row r="3908" spans="2:9">
      <c r="B3908" s="44">
        <v>43617</v>
      </c>
      <c r="C3908" s="42"/>
      <c r="D3908" s="42"/>
      <c r="E3908" s="42"/>
      <c r="F3908" s="40"/>
      <c r="G3908" s="40"/>
      <c r="H3908" s="40"/>
      <c r="I3908" s="40"/>
    </row>
    <row r="3909" spans="2:9">
      <c r="B3909" s="44">
        <v>43618</v>
      </c>
      <c r="C3909" s="42"/>
      <c r="D3909" s="42"/>
      <c r="E3909" s="42"/>
      <c r="F3909" s="40"/>
      <c r="G3909" s="40"/>
      <c r="H3909" s="40"/>
      <c r="I3909" s="40"/>
    </row>
    <row r="3910" spans="2:9">
      <c r="B3910" s="44">
        <v>43619</v>
      </c>
      <c r="C3910" s="42"/>
      <c r="D3910" s="42"/>
      <c r="E3910" s="42"/>
      <c r="F3910" s="40"/>
      <c r="G3910" s="40"/>
      <c r="H3910" s="40"/>
      <c r="I3910" s="40"/>
    </row>
    <row r="3911" spans="2:9">
      <c r="B3911" s="44">
        <v>43620</v>
      </c>
      <c r="C3911" s="42"/>
      <c r="D3911" s="42"/>
      <c r="E3911" s="42"/>
      <c r="F3911" s="40"/>
      <c r="G3911" s="40"/>
      <c r="H3911" s="40"/>
      <c r="I3911" s="40"/>
    </row>
    <row r="3912" spans="2:9">
      <c r="B3912" s="44">
        <v>43621</v>
      </c>
      <c r="C3912" s="42"/>
      <c r="D3912" s="42"/>
      <c r="E3912" s="42"/>
      <c r="F3912" s="40"/>
      <c r="G3912" s="40"/>
      <c r="H3912" s="40"/>
      <c r="I3912" s="40"/>
    </row>
    <row r="3913" spans="2:9">
      <c r="B3913" s="44">
        <v>43622</v>
      </c>
      <c r="C3913" s="42"/>
      <c r="D3913" s="42"/>
      <c r="E3913" s="42"/>
      <c r="F3913" s="40"/>
      <c r="G3913" s="40"/>
      <c r="H3913" s="40"/>
      <c r="I3913" s="40"/>
    </row>
    <row r="3914" spans="2:9">
      <c r="B3914" s="44">
        <v>43623</v>
      </c>
      <c r="C3914" s="42"/>
      <c r="D3914" s="42"/>
      <c r="E3914" s="42"/>
      <c r="F3914" s="40"/>
      <c r="G3914" s="40"/>
      <c r="H3914" s="40"/>
      <c r="I3914" s="40"/>
    </row>
    <row r="3915" spans="2:9">
      <c r="B3915" s="44">
        <v>43624</v>
      </c>
      <c r="C3915" s="42"/>
      <c r="D3915" s="42"/>
      <c r="E3915" s="42"/>
      <c r="F3915" s="40"/>
      <c r="G3915" s="40"/>
      <c r="H3915" s="40"/>
      <c r="I3915" s="40"/>
    </row>
    <row r="3916" spans="2:9">
      <c r="B3916" s="44">
        <v>43625</v>
      </c>
      <c r="C3916" s="42"/>
      <c r="D3916" s="42"/>
      <c r="E3916" s="42"/>
      <c r="F3916" s="40"/>
      <c r="G3916" s="40"/>
      <c r="H3916" s="40"/>
      <c r="I3916" s="40"/>
    </row>
    <row r="3917" spans="2:9">
      <c r="B3917" s="44">
        <v>43626</v>
      </c>
      <c r="C3917" s="42"/>
      <c r="D3917" s="42"/>
      <c r="E3917" s="42"/>
      <c r="F3917" s="40"/>
      <c r="G3917" s="40"/>
      <c r="H3917" s="40"/>
      <c r="I3917" s="40"/>
    </row>
    <row r="3918" spans="2:9">
      <c r="B3918" s="44">
        <v>43627</v>
      </c>
      <c r="C3918" s="42"/>
      <c r="D3918" s="42"/>
      <c r="E3918" s="42"/>
      <c r="F3918" s="40"/>
      <c r="G3918" s="40"/>
      <c r="H3918" s="40"/>
      <c r="I3918" s="40"/>
    </row>
    <row r="3919" spans="2:9">
      <c r="B3919" s="44">
        <v>43628</v>
      </c>
      <c r="C3919" s="42"/>
      <c r="D3919" s="42"/>
      <c r="E3919" s="42"/>
      <c r="F3919" s="40"/>
      <c r="G3919" s="40"/>
      <c r="H3919" s="40"/>
      <c r="I3919" s="40"/>
    </row>
    <row r="3920" spans="2:9">
      <c r="B3920" s="44">
        <v>43629</v>
      </c>
      <c r="C3920" s="42"/>
      <c r="D3920" s="42"/>
      <c r="E3920" s="42"/>
      <c r="F3920" s="40"/>
      <c r="G3920" s="40"/>
      <c r="H3920" s="40"/>
      <c r="I3920" s="40"/>
    </row>
    <row r="3921" spans="2:9">
      <c r="B3921" s="44">
        <v>43630</v>
      </c>
      <c r="C3921" s="42"/>
      <c r="D3921" s="42"/>
      <c r="E3921" s="42"/>
      <c r="F3921" s="40"/>
      <c r="G3921" s="40"/>
      <c r="H3921" s="40"/>
      <c r="I3921" s="40"/>
    </row>
    <row r="3922" spans="2:9">
      <c r="B3922" s="44">
        <v>43631</v>
      </c>
      <c r="C3922" s="42"/>
      <c r="D3922" s="42"/>
      <c r="E3922" s="42"/>
      <c r="F3922" s="40"/>
      <c r="G3922" s="40"/>
      <c r="H3922" s="40"/>
      <c r="I3922" s="40"/>
    </row>
    <row r="3923" spans="2:9">
      <c r="B3923" s="44">
        <v>43632</v>
      </c>
      <c r="C3923" s="42"/>
      <c r="D3923" s="42"/>
      <c r="E3923" s="42"/>
      <c r="F3923" s="40"/>
      <c r="G3923" s="40"/>
      <c r="H3923" s="40"/>
      <c r="I3923" s="40"/>
    </row>
    <row r="3924" spans="2:9">
      <c r="B3924" s="44">
        <v>43633</v>
      </c>
      <c r="C3924" s="42"/>
      <c r="D3924" s="42"/>
      <c r="E3924" s="42"/>
      <c r="F3924" s="40"/>
      <c r="G3924" s="40"/>
      <c r="H3924" s="40"/>
      <c r="I3924" s="40"/>
    </row>
    <row r="3925" spans="2:9">
      <c r="B3925" s="44">
        <v>43634</v>
      </c>
      <c r="C3925" s="42"/>
      <c r="D3925" s="42"/>
      <c r="E3925" s="42"/>
      <c r="F3925" s="40"/>
      <c r="G3925" s="40"/>
      <c r="H3925" s="40"/>
      <c r="I3925" s="40"/>
    </row>
    <row r="3926" spans="2:9">
      <c r="B3926" s="44">
        <v>43635</v>
      </c>
      <c r="C3926" s="42"/>
      <c r="D3926" s="42"/>
      <c r="E3926" s="42"/>
      <c r="F3926" s="40"/>
      <c r="G3926" s="40"/>
      <c r="H3926" s="40"/>
      <c r="I3926" s="40"/>
    </row>
    <row r="3927" spans="2:9">
      <c r="B3927" s="44">
        <v>43636</v>
      </c>
      <c r="C3927" s="42"/>
      <c r="D3927" s="42"/>
      <c r="E3927" s="42"/>
      <c r="F3927" s="40"/>
      <c r="G3927" s="40"/>
      <c r="H3927" s="40"/>
      <c r="I3927" s="40"/>
    </row>
    <row r="3928" spans="2:9">
      <c r="B3928" s="44">
        <v>43637</v>
      </c>
      <c r="C3928" s="42"/>
      <c r="D3928" s="42"/>
      <c r="E3928" s="42"/>
      <c r="F3928" s="40"/>
      <c r="G3928" s="40"/>
      <c r="H3928" s="40"/>
      <c r="I3928" s="40"/>
    </row>
    <row r="3929" spans="2:9">
      <c r="B3929" s="44">
        <v>43638</v>
      </c>
      <c r="C3929" s="42"/>
      <c r="D3929" s="42"/>
      <c r="E3929" s="42"/>
      <c r="F3929" s="40"/>
      <c r="G3929" s="40"/>
      <c r="H3929" s="40"/>
      <c r="I3929" s="40"/>
    </row>
    <row r="3930" spans="2:9">
      <c r="B3930" s="44">
        <v>43639</v>
      </c>
      <c r="C3930" s="42"/>
      <c r="D3930" s="42"/>
      <c r="E3930" s="42"/>
      <c r="F3930" s="40"/>
      <c r="G3930" s="40"/>
      <c r="H3930" s="40"/>
      <c r="I3930" s="40"/>
    </row>
    <row r="3931" spans="2:9">
      <c r="B3931" s="44">
        <v>43640</v>
      </c>
      <c r="C3931" s="42"/>
      <c r="D3931" s="42"/>
      <c r="E3931" s="42"/>
      <c r="F3931" s="40"/>
      <c r="G3931" s="40"/>
      <c r="H3931" s="40"/>
      <c r="I3931" s="40"/>
    </row>
    <row r="3932" spans="2:9">
      <c r="B3932" s="44">
        <v>43641</v>
      </c>
      <c r="C3932" s="42"/>
      <c r="D3932" s="42"/>
      <c r="E3932" s="42"/>
      <c r="F3932" s="40"/>
      <c r="G3932" s="40"/>
      <c r="H3932" s="40"/>
      <c r="I3932" s="40"/>
    </row>
    <row r="3933" spans="2:9">
      <c r="B3933" s="44">
        <v>43642</v>
      </c>
      <c r="C3933" s="42"/>
      <c r="D3933" s="42"/>
      <c r="E3933" s="42"/>
      <c r="F3933" s="40"/>
      <c r="G3933" s="40"/>
      <c r="H3933" s="40"/>
      <c r="I3933" s="40"/>
    </row>
    <row r="3934" spans="2:9">
      <c r="B3934" s="44">
        <v>43643</v>
      </c>
      <c r="C3934" s="42"/>
      <c r="D3934" s="42"/>
      <c r="E3934" s="42"/>
      <c r="F3934" s="40"/>
      <c r="G3934" s="40"/>
      <c r="H3934" s="40"/>
      <c r="I3934" s="40"/>
    </row>
    <row r="3935" spans="2:9">
      <c r="B3935" s="44">
        <v>43644</v>
      </c>
      <c r="C3935" s="42"/>
      <c r="D3935" s="42"/>
      <c r="E3935" s="42"/>
      <c r="F3935" s="40"/>
      <c r="G3935" s="40"/>
      <c r="H3935" s="40"/>
      <c r="I3935" s="40"/>
    </row>
    <row r="3936" spans="2:9">
      <c r="B3936" s="44">
        <v>43645</v>
      </c>
      <c r="C3936" s="42"/>
      <c r="D3936" s="42"/>
      <c r="E3936" s="42"/>
      <c r="F3936" s="40"/>
      <c r="G3936" s="40"/>
      <c r="H3936" s="40"/>
      <c r="I3936" s="40"/>
    </row>
    <row r="3937" spans="2:9">
      <c r="B3937" s="44">
        <v>43646</v>
      </c>
      <c r="C3937" s="42"/>
      <c r="D3937" s="42"/>
      <c r="E3937" s="42"/>
      <c r="F3937" s="40"/>
      <c r="G3937" s="40"/>
      <c r="H3937" s="40"/>
      <c r="I3937" s="40"/>
    </row>
    <row r="3938" spans="2:9">
      <c r="B3938" s="44">
        <v>43647</v>
      </c>
      <c r="C3938" s="42"/>
      <c r="D3938" s="42"/>
      <c r="E3938" s="42"/>
      <c r="F3938" s="40"/>
      <c r="G3938" s="40"/>
      <c r="H3938" s="40"/>
      <c r="I3938" s="40"/>
    </row>
    <row r="3939" spans="2:9">
      <c r="B3939" s="44">
        <v>43648</v>
      </c>
      <c r="C3939" s="42"/>
      <c r="D3939" s="42"/>
      <c r="E3939" s="42"/>
      <c r="F3939" s="40"/>
      <c r="G3939" s="40"/>
      <c r="H3939" s="40"/>
      <c r="I3939" s="40"/>
    </row>
    <row r="3940" spans="2:9">
      <c r="B3940" s="44">
        <v>43649</v>
      </c>
      <c r="C3940" s="42"/>
      <c r="D3940" s="42"/>
      <c r="E3940" s="42"/>
      <c r="F3940" s="40"/>
      <c r="G3940" s="40"/>
      <c r="H3940" s="40"/>
      <c r="I3940" s="40"/>
    </row>
    <row r="3941" spans="2:9">
      <c r="B3941" s="44">
        <v>43650</v>
      </c>
      <c r="C3941" s="42"/>
      <c r="D3941" s="42"/>
      <c r="E3941" s="42"/>
      <c r="F3941" s="40"/>
      <c r="G3941" s="40"/>
      <c r="H3941" s="40"/>
      <c r="I3941" s="40"/>
    </row>
    <row r="3942" spans="2:9">
      <c r="B3942" s="44">
        <v>43651</v>
      </c>
      <c r="C3942" s="42"/>
      <c r="D3942" s="42"/>
      <c r="E3942" s="42"/>
      <c r="F3942" s="40"/>
      <c r="G3942" s="40"/>
      <c r="H3942" s="40"/>
      <c r="I3942" s="40"/>
    </row>
    <row r="3943" spans="2:9">
      <c r="B3943" s="44">
        <v>43652</v>
      </c>
      <c r="C3943" s="42"/>
      <c r="D3943" s="42"/>
      <c r="E3943" s="42"/>
      <c r="F3943" s="40"/>
      <c r="G3943" s="40"/>
      <c r="H3943" s="40"/>
      <c r="I3943" s="40"/>
    </row>
    <row r="3944" spans="2:9">
      <c r="B3944" s="44">
        <v>43653</v>
      </c>
      <c r="C3944" s="42"/>
      <c r="D3944" s="42"/>
      <c r="E3944" s="42"/>
      <c r="F3944" s="40"/>
      <c r="G3944" s="40"/>
      <c r="H3944" s="40"/>
      <c r="I3944" s="40"/>
    </row>
    <row r="3945" spans="2:9">
      <c r="B3945" s="44">
        <v>43654</v>
      </c>
      <c r="C3945" s="42"/>
      <c r="D3945" s="42"/>
      <c r="E3945" s="42"/>
      <c r="F3945" s="40"/>
      <c r="G3945" s="40"/>
      <c r="H3945" s="40"/>
      <c r="I3945" s="40"/>
    </row>
    <row r="3946" spans="2:9">
      <c r="B3946" s="44">
        <v>43655</v>
      </c>
      <c r="C3946" s="42"/>
      <c r="D3946" s="42"/>
      <c r="E3946" s="42"/>
      <c r="F3946" s="40"/>
      <c r="G3946" s="40"/>
      <c r="H3946" s="40"/>
      <c r="I3946" s="40"/>
    </row>
    <row r="3947" spans="2:9">
      <c r="B3947" s="44">
        <v>43656</v>
      </c>
      <c r="C3947" s="42"/>
      <c r="D3947" s="42"/>
      <c r="E3947" s="42"/>
      <c r="F3947" s="40"/>
      <c r="G3947" s="40"/>
      <c r="H3947" s="40"/>
      <c r="I3947" s="40"/>
    </row>
    <row r="3948" spans="2:9">
      <c r="B3948" s="44">
        <v>43657</v>
      </c>
      <c r="C3948" s="42"/>
      <c r="D3948" s="42"/>
      <c r="E3948" s="42"/>
      <c r="F3948" s="40"/>
      <c r="G3948" s="40"/>
      <c r="H3948" s="40"/>
      <c r="I3948" s="40"/>
    </row>
    <row r="3949" spans="2:9">
      <c r="B3949" s="44">
        <v>43658</v>
      </c>
      <c r="C3949" s="42"/>
      <c r="D3949" s="42"/>
      <c r="E3949" s="42"/>
      <c r="F3949" s="40"/>
      <c r="G3949" s="40"/>
      <c r="H3949" s="40"/>
      <c r="I3949" s="40"/>
    </row>
    <row r="3950" spans="2:9">
      <c r="B3950" s="44">
        <v>43659</v>
      </c>
      <c r="C3950" s="42"/>
      <c r="D3950" s="42"/>
      <c r="E3950" s="42"/>
      <c r="F3950" s="40"/>
      <c r="G3950" s="40"/>
      <c r="H3950" s="40"/>
      <c r="I3950" s="40"/>
    </row>
    <row r="3951" spans="2:9">
      <c r="B3951" s="44">
        <v>43660</v>
      </c>
      <c r="C3951" s="42"/>
      <c r="D3951" s="42"/>
      <c r="E3951" s="42"/>
      <c r="F3951" s="40"/>
      <c r="G3951" s="40"/>
      <c r="H3951" s="40"/>
      <c r="I3951" s="40"/>
    </row>
    <row r="3952" spans="2:9">
      <c r="B3952" s="44">
        <v>43661</v>
      </c>
      <c r="C3952" s="42"/>
      <c r="D3952" s="42"/>
      <c r="E3952" s="42"/>
      <c r="F3952" s="40"/>
      <c r="G3952" s="40"/>
      <c r="H3952" s="40"/>
      <c r="I3952" s="40"/>
    </row>
    <row r="3953" spans="2:9">
      <c r="B3953" s="44">
        <v>43662</v>
      </c>
      <c r="C3953" s="42"/>
      <c r="D3953" s="42"/>
      <c r="E3953" s="42"/>
      <c r="F3953" s="40"/>
      <c r="G3953" s="40"/>
      <c r="H3953" s="40"/>
      <c r="I3953" s="40"/>
    </row>
    <row r="3954" spans="2:9">
      <c r="B3954" s="44">
        <v>43663</v>
      </c>
      <c r="C3954" s="42"/>
      <c r="D3954" s="42"/>
      <c r="E3954" s="42"/>
      <c r="F3954" s="40"/>
      <c r="G3954" s="40"/>
      <c r="H3954" s="40"/>
      <c r="I3954" s="40"/>
    </row>
    <row r="3955" spans="2:9">
      <c r="B3955" s="44">
        <v>43664</v>
      </c>
      <c r="C3955" s="42"/>
      <c r="D3955" s="42"/>
      <c r="E3955" s="42"/>
      <c r="F3955" s="40"/>
      <c r="G3955" s="40"/>
      <c r="H3955" s="40"/>
      <c r="I3955" s="40"/>
    </row>
    <row r="3956" spans="2:9">
      <c r="B3956" s="44">
        <v>43665</v>
      </c>
      <c r="C3956" s="42"/>
      <c r="D3956" s="42"/>
      <c r="E3956" s="42"/>
      <c r="F3956" s="40"/>
      <c r="G3956" s="40"/>
      <c r="H3956" s="40"/>
      <c r="I3956" s="40"/>
    </row>
    <row r="3957" spans="2:9">
      <c r="B3957" s="44">
        <v>43666</v>
      </c>
      <c r="C3957" s="42"/>
      <c r="D3957" s="42"/>
      <c r="E3957" s="42"/>
      <c r="F3957" s="40"/>
      <c r="G3957" s="40"/>
      <c r="H3957" s="40"/>
      <c r="I3957" s="40"/>
    </row>
    <row r="3958" spans="2:9">
      <c r="B3958" s="44">
        <v>43667</v>
      </c>
      <c r="C3958" s="42"/>
      <c r="D3958" s="42"/>
      <c r="E3958" s="42"/>
      <c r="F3958" s="40"/>
      <c r="G3958" s="40"/>
      <c r="H3958" s="40"/>
      <c r="I3958" s="40"/>
    </row>
    <row r="3959" spans="2:9">
      <c r="B3959" s="44">
        <v>43668</v>
      </c>
      <c r="C3959" s="42"/>
      <c r="D3959" s="42"/>
      <c r="E3959" s="42"/>
      <c r="F3959" s="40"/>
      <c r="G3959" s="40"/>
      <c r="H3959" s="40"/>
      <c r="I3959" s="40"/>
    </row>
    <row r="3960" spans="2:9">
      <c r="B3960" s="44">
        <v>43669</v>
      </c>
      <c r="C3960" s="42"/>
      <c r="D3960" s="42"/>
      <c r="E3960" s="42"/>
      <c r="F3960" s="40"/>
      <c r="G3960" s="40"/>
      <c r="H3960" s="40"/>
      <c r="I3960" s="40"/>
    </row>
    <row r="3961" spans="2:9">
      <c r="B3961" s="44">
        <v>43670</v>
      </c>
      <c r="C3961" s="42"/>
      <c r="D3961" s="42"/>
      <c r="E3961" s="42"/>
      <c r="F3961" s="40"/>
      <c r="G3961" s="40"/>
      <c r="H3961" s="40"/>
      <c r="I3961" s="40"/>
    </row>
    <row r="3962" spans="2:9">
      <c r="B3962" s="44">
        <v>43671</v>
      </c>
      <c r="C3962" s="42"/>
      <c r="D3962" s="42"/>
      <c r="E3962" s="42"/>
      <c r="F3962" s="40"/>
      <c r="G3962" s="40"/>
      <c r="H3962" s="40"/>
      <c r="I3962" s="40"/>
    </row>
    <row r="3963" spans="2:9">
      <c r="B3963" s="44">
        <v>43672</v>
      </c>
      <c r="C3963" s="42"/>
      <c r="D3963" s="42"/>
      <c r="E3963" s="42"/>
      <c r="F3963" s="40"/>
      <c r="G3963" s="40"/>
      <c r="H3963" s="40"/>
      <c r="I3963" s="40"/>
    </row>
    <row r="3964" spans="2:9">
      <c r="B3964" s="44">
        <v>43673</v>
      </c>
      <c r="C3964" s="42"/>
      <c r="D3964" s="42"/>
      <c r="E3964" s="42"/>
      <c r="F3964" s="40"/>
      <c r="G3964" s="40"/>
      <c r="H3964" s="40"/>
      <c r="I3964" s="40"/>
    </row>
    <row r="3965" spans="2:9">
      <c r="B3965" s="44">
        <v>43674</v>
      </c>
      <c r="C3965" s="42"/>
      <c r="D3965" s="42"/>
      <c r="E3965" s="42"/>
      <c r="F3965" s="40"/>
      <c r="G3965" s="40"/>
      <c r="H3965" s="40"/>
      <c r="I3965" s="40"/>
    </row>
    <row r="3966" spans="2:9">
      <c r="B3966" s="44">
        <v>43675</v>
      </c>
      <c r="C3966" s="42"/>
      <c r="D3966" s="42"/>
      <c r="E3966" s="42"/>
      <c r="F3966" s="40"/>
      <c r="G3966" s="40"/>
      <c r="H3966" s="40"/>
      <c r="I3966" s="40"/>
    </row>
    <row r="3967" spans="2:9">
      <c r="B3967" s="44">
        <v>43676</v>
      </c>
      <c r="C3967" s="42"/>
      <c r="D3967" s="42"/>
      <c r="E3967" s="42"/>
      <c r="F3967" s="40"/>
      <c r="G3967" s="40"/>
      <c r="H3967" s="40"/>
      <c r="I3967" s="40"/>
    </row>
    <row r="3968" spans="2:9">
      <c r="B3968" s="44">
        <v>43677</v>
      </c>
      <c r="C3968" s="42"/>
      <c r="D3968" s="42"/>
      <c r="E3968" s="42"/>
      <c r="F3968" s="40"/>
      <c r="G3968" s="40"/>
      <c r="H3968" s="40"/>
      <c r="I3968" s="40"/>
    </row>
    <row r="3969" spans="2:9">
      <c r="B3969" s="44">
        <v>43678</v>
      </c>
      <c r="C3969" s="42"/>
      <c r="D3969" s="42"/>
      <c r="E3969" s="42"/>
      <c r="F3969" s="40"/>
      <c r="G3969" s="40"/>
      <c r="H3969" s="40"/>
      <c r="I3969" s="40"/>
    </row>
    <row r="3970" spans="2:9">
      <c r="B3970" s="44">
        <v>43679</v>
      </c>
      <c r="C3970" s="42"/>
      <c r="D3970" s="42"/>
      <c r="E3970" s="42"/>
      <c r="F3970" s="40"/>
      <c r="G3970" s="40"/>
      <c r="H3970" s="40"/>
      <c r="I3970" s="40"/>
    </row>
    <row r="3971" spans="2:9">
      <c r="B3971" s="44">
        <v>43680</v>
      </c>
      <c r="C3971" s="42"/>
      <c r="D3971" s="42"/>
      <c r="E3971" s="42"/>
      <c r="F3971" s="40"/>
      <c r="G3971" s="40"/>
      <c r="H3971" s="40"/>
      <c r="I3971" s="40"/>
    </row>
    <row r="3972" spans="2:9">
      <c r="B3972" s="44">
        <v>43681</v>
      </c>
      <c r="C3972" s="42"/>
      <c r="D3972" s="42"/>
      <c r="E3972" s="42"/>
      <c r="F3972" s="40"/>
      <c r="G3972" s="40"/>
      <c r="H3972" s="40"/>
      <c r="I3972" s="40"/>
    </row>
    <row r="3973" spans="2:9">
      <c r="B3973" s="44">
        <v>43682</v>
      </c>
      <c r="C3973" s="42"/>
      <c r="D3973" s="42"/>
      <c r="E3973" s="42"/>
      <c r="F3973" s="40"/>
      <c r="G3973" s="40"/>
      <c r="H3973" s="40"/>
      <c r="I3973" s="40"/>
    </row>
    <row r="3974" spans="2:9">
      <c r="B3974" s="44">
        <v>43683</v>
      </c>
      <c r="C3974" s="42"/>
      <c r="D3974" s="42"/>
      <c r="E3974" s="42"/>
      <c r="F3974" s="40"/>
      <c r="G3974" s="40"/>
      <c r="H3974" s="40"/>
      <c r="I3974" s="40"/>
    </row>
    <row r="3975" spans="2:9">
      <c r="B3975" s="44">
        <v>43684</v>
      </c>
      <c r="C3975" s="42"/>
      <c r="D3975" s="42"/>
      <c r="E3975" s="42"/>
      <c r="F3975" s="40"/>
      <c r="G3975" s="40"/>
      <c r="H3975" s="40"/>
      <c r="I3975" s="40"/>
    </row>
    <row r="3976" spans="2:9">
      <c r="B3976" s="44">
        <v>43685</v>
      </c>
      <c r="C3976" s="42"/>
      <c r="D3976" s="42"/>
      <c r="E3976" s="42"/>
      <c r="F3976" s="40"/>
      <c r="G3976" s="40"/>
      <c r="H3976" s="40"/>
      <c r="I3976" s="40"/>
    </row>
    <row r="3977" spans="2:9">
      <c r="B3977" s="44">
        <v>43686</v>
      </c>
      <c r="C3977" s="42"/>
      <c r="D3977" s="42"/>
      <c r="E3977" s="42"/>
      <c r="F3977" s="40"/>
      <c r="G3977" s="40"/>
      <c r="H3977" s="40"/>
      <c r="I3977" s="40"/>
    </row>
    <row r="3978" spans="2:9">
      <c r="B3978" s="44">
        <v>43687</v>
      </c>
      <c r="C3978" s="42"/>
      <c r="D3978" s="42"/>
      <c r="E3978" s="42"/>
      <c r="F3978" s="40"/>
      <c r="G3978" s="40"/>
      <c r="H3978" s="40"/>
      <c r="I3978" s="40"/>
    </row>
    <row r="3979" spans="2:9">
      <c r="B3979" s="44">
        <v>43688</v>
      </c>
      <c r="C3979" s="42"/>
      <c r="D3979" s="42"/>
      <c r="E3979" s="42"/>
      <c r="F3979" s="40"/>
      <c r="G3979" s="40"/>
      <c r="H3979" s="40"/>
      <c r="I3979" s="40"/>
    </row>
    <row r="3980" spans="2:9">
      <c r="B3980" s="44">
        <v>43689</v>
      </c>
      <c r="C3980" s="42"/>
      <c r="D3980" s="42"/>
      <c r="E3980" s="42"/>
      <c r="F3980" s="40"/>
      <c r="G3980" s="40"/>
      <c r="H3980" s="40"/>
      <c r="I3980" s="40"/>
    </row>
    <row r="3981" spans="2:9">
      <c r="B3981" s="44">
        <v>43690</v>
      </c>
      <c r="C3981" s="42"/>
      <c r="D3981" s="42"/>
      <c r="E3981" s="42"/>
      <c r="F3981" s="40"/>
      <c r="G3981" s="40"/>
      <c r="H3981" s="40"/>
      <c r="I3981" s="40"/>
    </row>
    <row r="3982" spans="2:9">
      <c r="B3982" s="44">
        <v>43691</v>
      </c>
      <c r="C3982" s="42"/>
      <c r="D3982" s="42"/>
      <c r="E3982" s="42"/>
      <c r="F3982" s="40"/>
      <c r="G3982" s="40"/>
      <c r="H3982" s="40"/>
      <c r="I3982" s="40"/>
    </row>
    <row r="3983" spans="2:9">
      <c r="B3983" s="44">
        <v>43692</v>
      </c>
      <c r="C3983" s="42"/>
      <c r="D3983" s="42"/>
      <c r="E3983" s="42"/>
      <c r="F3983" s="40"/>
      <c r="G3983" s="40"/>
      <c r="H3983" s="40"/>
      <c r="I3983" s="40"/>
    </row>
    <row r="3984" spans="2:9">
      <c r="B3984" s="44">
        <v>43693</v>
      </c>
      <c r="C3984" s="42"/>
      <c r="D3984" s="42"/>
      <c r="E3984" s="42"/>
      <c r="F3984" s="40"/>
      <c r="G3984" s="40"/>
      <c r="H3984" s="40"/>
      <c r="I3984" s="40"/>
    </row>
    <row r="3985" spans="2:9">
      <c r="B3985" s="44">
        <v>43694</v>
      </c>
      <c r="C3985" s="42"/>
      <c r="D3985" s="42"/>
      <c r="E3985" s="42"/>
      <c r="F3985" s="40"/>
      <c r="G3985" s="40"/>
      <c r="H3985" s="40"/>
      <c r="I3985" s="40"/>
    </row>
    <row r="3986" spans="2:9">
      <c r="B3986" s="44">
        <v>43695</v>
      </c>
      <c r="C3986" s="42"/>
      <c r="D3986" s="42"/>
      <c r="E3986" s="42"/>
      <c r="F3986" s="40"/>
      <c r="G3986" s="40"/>
      <c r="H3986" s="40"/>
      <c r="I3986" s="40"/>
    </row>
    <row r="3987" spans="2:9">
      <c r="B3987" s="44">
        <v>43696</v>
      </c>
      <c r="C3987" s="42"/>
      <c r="D3987" s="42"/>
      <c r="E3987" s="42"/>
      <c r="F3987" s="40"/>
      <c r="G3987" s="40"/>
      <c r="H3987" s="40"/>
      <c r="I3987" s="40"/>
    </row>
    <row r="3988" spans="2:9">
      <c r="B3988" s="44">
        <v>43697</v>
      </c>
      <c r="C3988" s="42"/>
      <c r="D3988" s="42"/>
      <c r="E3988" s="42"/>
      <c r="F3988" s="40"/>
      <c r="G3988" s="40"/>
      <c r="H3988" s="40"/>
      <c r="I3988" s="40"/>
    </row>
    <row r="3989" spans="2:9">
      <c r="B3989" s="44">
        <v>43698</v>
      </c>
      <c r="C3989" s="42"/>
      <c r="D3989" s="42"/>
      <c r="E3989" s="42"/>
      <c r="F3989" s="40"/>
      <c r="G3989" s="40"/>
      <c r="H3989" s="40"/>
      <c r="I3989" s="40"/>
    </row>
    <row r="3990" spans="2:9">
      <c r="B3990" s="44">
        <v>43699</v>
      </c>
      <c r="C3990" s="42"/>
      <c r="D3990" s="42"/>
      <c r="E3990" s="42"/>
      <c r="F3990" s="40"/>
      <c r="G3990" s="40"/>
      <c r="H3990" s="40"/>
      <c r="I3990" s="40"/>
    </row>
    <row r="3991" spans="2:9">
      <c r="B3991" s="44">
        <v>43700</v>
      </c>
      <c r="C3991" s="42"/>
      <c r="D3991" s="42"/>
      <c r="E3991" s="42"/>
      <c r="F3991" s="40"/>
      <c r="G3991" s="40"/>
      <c r="H3991" s="40"/>
      <c r="I3991" s="40"/>
    </row>
    <row r="3992" spans="2:9">
      <c r="B3992" s="44">
        <v>43701</v>
      </c>
      <c r="C3992" s="42"/>
      <c r="D3992" s="42"/>
      <c r="E3992" s="42"/>
      <c r="F3992" s="40"/>
      <c r="G3992" s="40"/>
      <c r="H3992" s="40"/>
      <c r="I3992" s="40"/>
    </row>
    <row r="3993" spans="2:9">
      <c r="B3993" s="44">
        <v>43702</v>
      </c>
      <c r="C3993" s="42"/>
      <c r="D3993" s="42"/>
      <c r="E3993" s="42"/>
      <c r="F3993" s="40"/>
      <c r="G3993" s="40"/>
      <c r="H3993" s="40"/>
      <c r="I3993" s="40"/>
    </row>
    <row r="3994" spans="2:9">
      <c r="B3994" s="44">
        <v>43703</v>
      </c>
      <c r="C3994" s="42"/>
      <c r="D3994" s="42"/>
      <c r="E3994" s="42"/>
      <c r="F3994" s="40"/>
      <c r="G3994" s="40"/>
      <c r="H3994" s="40"/>
      <c r="I3994" s="40"/>
    </row>
    <row r="3995" spans="2:9">
      <c r="B3995" s="44">
        <v>43704</v>
      </c>
      <c r="C3995" s="42"/>
      <c r="D3995" s="42"/>
      <c r="E3995" s="42"/>
      <c r="F3995" s="40"/>
      <c r="G3995" s="40"/>
      <c r="H3995" s="40"/>
      <c r="I3995" s="40"/>
    </row>
    <row r="3996" spans="2:9">
      <c r="B3996" s="44">
        <v>43705</v>
      </c>
      <c r="C3996" s="42"/>
      <c r="D3996" s="42"/>
      <c r="E3996" s="42"/>
      <c r="F3996" s="40"/>
      <c r="G3996" s="40"/>
      <c r="H3996" s="40"/>
      <c r="I3996" s="40"/>
    </row>
    <row r="3997" spans="2:9">
      <c r="B3997" s="44">
        <v>43706</v>
      </c>
      <c r="C3997" s="42"/>
      <c r="D3997" s="42"/>
      <c r="E3997" s="42"/>
      <c r="F3997" s="40"/>
      <c r="G3997" s="40"/>
      <c r="H3997" s="40"/>
      <c r="I3997" s="40"/>
    </row>
    <row r="3998" spans="2:9">
      <c r="B3998" s="44">
        <v>43707</v>
      </c>
      <c r="C3998" s="42"/>
      <c r="D3998" s="42"/>
      <c r="E3998" s="42"/>
      <c r="F3998" s="40"/>
      <c r="G3998" s="40"/>
      <c r="H3998" s="40"/>
      <c r="I3998" s="40"/>
    </row>
    <row r="3999" spans="2:9">
      <c r="B3999" s="44">
        <v>43708</v>
      </c>
      <c r="C3999" s="42"/>
      <c r="D3999" s="42"/>
      <c r="E3999" s="42"/>
      <c r="F3999" s="40"/>
      <c r="G3999" s="40"/>
      <c r="H3999" s="40"/>
      <c r="I3999" s="40"/>
    </row>
    <row r="4000" spans="2:9">
      <c r="B4000" s="44">
        <v>43709</v>
      </c>
      <c r="C4000" s="42"/>
      <c r="D4000" s="42"/>
      <c r="E4000" s="42"/>
      <c r="F4000" s="40"/>
      <c r="G4000" s="40"/>
      <c r="H4000" s="40"/>
      <c r="I4000" s="40"/>
    </row>
    <row r="4001" spans="2:9">
      <c r="B4001" s="44">
        <v>43710</v>
      </c>
      <c r="C4001" s="42"/>
      <c r="D4001" s="42"/>
      <c r="E4001" s="42"/>
      <c r="F4001" s="40"/>
      <c r="G4001" s="40"/>
      <c r="H4001" s="40"/>
      <c r="I4001" s="40"/>
    </row>
    <row r="4002" spans="2:9">
      <c r="B4002" s="44">
        <v>43711</v>
      </c>
      <c r="C4002" s="42"/>
      <c r="D4002" s="42"/>
      <c r="E4002" s="42"/>
      <c r="F4002" s="40"/>
      <c r="G4002" s="40"/>
      <c r="H4002" s="40"/>
      <c r="I4002" s="40"/>
    </row>
    <row r="4003" spans="2:9">
      <c r="B4003" s="44">
        <v>43712</v>
      </c>
      <c r="C4003" s="42"/>
      <c r="D4003" s="42"/>
      <c r="E4003" s="42"/>
      <c r="F4003" s="40"/>
      <c r="G4003" s="40"/>
      <c r="H4003" s="40"/>
      <c r="I4003" s="40"/>
    </row>
    <row r="4004" spans="2:9">
      <c r="B4004" s="44">
        <v>43713</v>
      </c>
      <c r="C4004" s="42"/>
      <c r="D4004" s="42"/>
      <c r="E4004" s="42"/>
      <c r="F4004" s="40"/>
      <c r="G4004" s="40"/>
      <c r="H4004" s="40"/>
      <c r="I4004" s="40"/>
    </row>
    <row r="4005" spans="2:9">
      <c r="B4005" s="44">
        <v>43714</v>
      </c>
      <c r="C4005" s="42"/>
      <c r="D4005" s="42"/>
      <c r="E4005" s="42"/>
      <c r="F4005" s="40"/>
      <c r="G4005" s="40"/>
      <c r="H4005" s="40"/>
      <c r="I4005" s="40"/>
    </row>
    <row r="4006" spans="2:9">
      <c r="B4006" s="44">
        <v>43715</v>
      </c>
      <c r="C4006" s="42"/>
      <c r="D4006" s="42"/>
      <c r="E4006" s="42"/>
      <c r="F4006" s="40"/>
      <c r="G4006" s="40"/>
      <c r="H4006" s="40"/>
      <c r="I4006" s="40"/>
    </row>
    <row r="4007" spans="2:9">
      <c r="B4007" s="44">
        <v>43716</v>
      </c>
      <c r="C4007" s="42"/>
      <c r="D4007" s="42"/>
      <c r="E4007" s="42"/>
      <c r="F4007" s="40"/>
      <c r="G4007" s="40"/>
      <c r="H4007" s="40"/>
      <c r="I4007" s="40"/>
    </row>
    <row r="4008" spans="2:9">
      <c r="B4008" s="44">
        <v>43717</v>
      </c>
      <c r="C4008" s="42"/>
      <c r="D4008" s="42"/>
      <c r="E4008" s="42"/>
      <c r="F4008" s="40"/>
      <c r="G4008" s="40"/>
      <c r="H4008" s="40"/>
      <c r="I4008" s="40"/>
    </row>
    <row r="4009" spans="2:9">
      <c r="B4009" s="44">
        <v>43718</v>
      </c>
      <c r="C4009" s="42"/>
      <c r="D4009" s="42"/>
      <c r="E4009" s="42"/>
      <c r="F4009" s="40"/>
      <c r="G4009" s="40"/>
      <c r="H4009" s="40"/>
      <c r="I4009" s="40"/>
    </row>
    <row r="4010" spans="2:9">
      <c r="B4010" s="44">
        <v>43719</v>
      </c>
      <c r="C4010" s="42"/>
      <c r="D4010" s="42"/>
      <c r="E4010" s="42"/>
      <c r="F4010" s="40"/>
      <c r="G4010" s="40"/>
      <c r="H4010" s="40"/>
      <c r="I4010" s="40"/>
    </row>
    <row r="4011" spans="2:9">
      <c r="B4011" s="44">
        <v>43720</v>
      </c>
      <c r="C4011" s="42"/>
      <c r="D4011" s="42"/>
      <c r="E4011" s="42"/>
      <c r="F4011" s="40"/>
      <c r="G4011" s="40"/>
      <c r="H4011" s="40"/>
      <c r="I4011" s="40"/>
    </row>
    <row r="4012" spans="2:9">
      <c r="B4012" s="44">
        <v>43721</v>
      </c>
      <c r="C4012" s="42"/>
      <c r="D4012" s="42"/>
      <c r="E4012" s="42"/>
      <c r="F4012" s="40"/>
      <c r="G4012" s="40"/>
      <c r="H4012" s="40"/>
      <c r="I4012" s="40"/>
    </row>
    <row r="4013" spans="2:9">
      <c r="B4013" s="44">
        <v>43722</v>
      </c>
      <c r="C4013" s="42"/>
      <c r="D4013" s="42"/>
      <c r="E4013" s="42"/>
      <c r="F4013" s="40"/>
      <c r="G4013" s="40"/>
      <c r="H4013" s="40"/>
      <c r="I4013" s="40"/>
    </row>
    <row r="4014" spans="2:9">
      <c r="B4014" s="44">
        <v>43723</v>
      </c>
      <c r="C4014" s="42"/>
      <c r="D4014" s="42"/>
      <c r="E4014" s="42"/>
      <c r="F4014" s="40"/>
      <c r="G4014" s="40"/>
      <c r="H4014" s="40"/>
      <c r="I4014" s="40"/>
    </row>
    <row r="4015" spans="2:9">
      <c r="B4015" s="44">
        <v>43724</v>
      </c>
      <c r="C4015" s="42"/>
      <c r="D4015" s="42"/>
      <c r="E4015" s="42"/>
      <c r="F4015" s="40"/>
      <c r="G4015" s="40"/>
      <c r="H4015" s="40"/>
      <c r="I4015" s="40"/>
    </row>
    <row r="4016" spans="2:9">
      <c r="B4016" s="44">
        <v>43725</v>
      </c>
      <c r="C4016" s="42"/>
      <c r="D4016" s="42"/>
      <c r="E4016" s="42"/>
      <c r="F4016" s="40"/>
      <c r="G4016" s="40"/>
      <c r="H4016" s="40"/>
      <c r="I4016" s="40"/>
    </row>
    <row r="4017" spans="2:9">
      <c r="B4017" s="44">
        <v>43726</v>
      </c>
      <c r="C4017" s="42"/>
      <c r="D4017" s="42"/>
      <c r="E4017" s="42"/>
      <c r="F4017" s="40"/>
      <c r="G4017" s="40"/>
      <c r="H4017" s="40"/>
      <c r="I4017" s="40"/>
    </row>
    <row r="4018" spans="2:9">
      <c r="B4018" s="44">
        <v>43727</v>
      </c>
      <c r="C4018" s="42"/>
      <c r="D4018" s="42"/>
      <c r="E4018" s="42"/>
      <c r="F4018" s="40"/>
      <c r="G4018" s="40"/>
      <c r="H4018" s="40"/>
      <c r="I4018" s="40"/>
    </row>
    <row r="4019" spans="2:9">
      <c r="B4019" s="44">
        <v>43728</v>
      </c>
      <c r="C4019" s="42"/>
      <c r="D4019" s="42"/>
      <c r="E4019" s="42"/>
      <c r="F4019" s="40"/>
      <c r="G4019" s="40"/>
      <c r="H4019" s="40"/>
      <c r="I4019" s="40"/>
    </row>
    <row r="4020" spans="2:9">
      <c r="B4020" s="44">
        <v>43729</v>
      </c>
      <c r="C4020" s="42"/>
      <c r="D4020" s="42"/>
      <c r="E4020" s="42"/>
      <c r="F4020" s="40"/>
      <c r="G4020" s="40"/>
      <c r="H4020" s="40"/>
      <c r="I4020" s="40"/>
    </row>
    <row r="4021" spans="2:9">
      <c r="B4021" s="44">
        <v>43730</v>
      </c>
      <c r="C4021" s="42"/>
      <c r="D4021" s="42"/>
      <c r="E4021" s="42"/>
      <c r="F4021" s="40"/>
      <c r="G4021" s="40"/>
      <c r="H4021" s="40"/>
      <c r="I4021" s="40"/>
    </row>
    <row r="4022" spans="2:9">
      <c r="B4022" s="44">
        <v>43731</v>
      </c>
      <c r="C4022" s="42"/>
      <c r="D4022" s="42"/>
      <c r="E4022" s="42"/>
      <c r="F4022" s="40"/>
      <c r="G4022" s="40"/>
      <c r="H4022" s="40"/>
      <c r="I4022" s="40"/>
    </row>
    <row r="4023" spans="2:9">
      <c r="B4023" s="44">
        <v>43732</v>
      </c>
      <c r="C4023" s="42"/>
      <c r="D4023" s="42"/>
      <c r="E4023" s="42"/>
      <c r="F4023" s="40"/>
      <c r="G4023" s="40"/>
      <c r="H4023" s="40"/>
      <c r="I4023" s="40"/>
    </row>
    <row r="4024" spans="2:9">
      <c r="B4024" s="44">
        <v>43733</v>
      </c>
      <c r="C4024" s="42"/>
      <c r="D4024" s="42"/>
      <c r="E4024" s="42"/>
      <c r="F4024" s="40"/>
      <c r="G4024" s="40"/>
      <c r="H4024" s="40"/>
      <c r="I4024" s="40"/>
    </row>
    <row r="4025" spans="2:9">
      <c r="B4025" s="44">
        <v>43734</v>
      </c>
      <c r="C4025" s="42"/>
      <c r="D4025" s="42"/>
      <c r="E4025" s="42"/>
      <c r="F4025" s="40"/>
      <c r="G4025" s="40"/>
      <c r="H4025" s="40"/>
      <c r="I4025" s="40"/>
    </row>
    <row r="4026" spans="2:9">
      <c r="B4026" s="44">
        <v>43735</v>
      </c>
      <c r="C4026" s="42"/>
      <c r="D4026" s="42"/>
      <c r="E4026" s="42"/>
      <c r="F4026" s="40"/>
      <c r="G4026" s="40"/>
      <c r="H4026" s="40"/>
      <c r="I4026" s="40"/>
    </row>
    <row r="4027" spans="2:9">
      <c r="B4027" s="44">
        <v>43736</v>
      </c>
      <c r="C4027" s="42"/>
      <c r="D4027" s="42"/>
      <c r="E4027" s="42"/>
      <c r="F4027" s="40"/>
      <c r="G4027" s="40"/>
      <c r="H4027" s="40"/>
      <c r="I4027" s="40"/>
    </row>
    <row r="4028" spans="2:9">
      <c r="B4028" s="44">
        <v>43737</v>
      </c>
      <c r="C4028" s="42"/>
      <c r="D4028" s="42"/>
      <c r="E4028" s="42"/>
      <c r="F4028" s="40"/>
      <c r="G4028" s="40"/>
      <c r="H4028" s="40"/>
      <c r="I4028" s="40"/>
    </row>
    <row r="4029" spans="2:9">
      <c r="B4029" s="44">
        <v>43738</v>
      </c>
      <c r="C4029" s="42"/>
      <c r="D4029" s="42"/>
      <c r="E4029" s="42"/>
      <c r="F4029" s="40"/>
      <c r="G4029" s="40"/>
      <c r="H4029" s="40"/>
      <c r="I4029" s="40"/>
    </row>
    <row r="4030" spans="2:9">
      <c r="B4030" s="44">
        <v>43739</v>
      </c>
      <c r="C4030" s="42"/>
      <c r="D4030" s="42"/>
      <c r="E4030" s="42"/>
      <c r="F4030" s="40"/>
      <c r="G4030" s="40"/>
      <c r="H4030" s="40"/>
      <c r="I4030" s="40"/>
    </row>
    <row r="4031" spans="2:9">
      <c r="B4031" s="44">
        <v>43740</v>
      </c>
      <c r="C4031" s="42"/>
      <c r="D4031" s="42"/>
      <c r="E4031" s="42"/>
      <c r="F4031" s="40"/>
      <c r="G4031" s="40"/>
      <c r="H4031" s="40"/>
      <c r="I4031" s="40"/>
    </row>
    <row r="4032" spans="2:9">
      <c r="B4032" s="44">
        <v>43741</v>
      </c>
      <c r="C4032" s="42"/>
      <c r="D4032" s="42"/>
      <c r="E4032" s="42"/>
      <c r="F4032" s="40"/>
      <c r="G4032" s="40"/>
      <c r="H4032" s="40"/>
      <c r="I4032" s="40"/>
    </row>
    <row r="4033" spans="2:9">
      <c r="B4033" s="44">
        <v>43742</v>
      </c>
      <c r="C4033" s="42"/>
      <c r="D4033" s="42"/>
      <c r="E4033" s="42"/>
      <c r="F4033" s="40"/>
      <c r="G4033" s="40"/>
      <c r="H4033" s="40"/>
      <c r="I4033" s="40"/>
    </row>
    <row r="4034" spans="2:9">
      <c r="B4034" s="44">
        <v>43743</v>
      </c>
      <c r="C4034" s="42"/>
      <c r="D4034" s="42"/>
      <c r="E4034" s="42"/>
      <c r="F4034" s="40"/>
      <c r="G4034" s="40"/>
      <c r="H4034" s="40"/>
      <c r="I4034" s="40"/>
    </row>
    <row r="4035" spans="2:9">
      <c r="B4035" s="44">
        <v>43744</v>
      </c>
      <c r="C4035" s="42"/>
      <c r="D4035" s="42"/>
      <c r="E4035" s="42"/>
      <c r="F4035" s="40"/>
      <c r="G4035" s="40"/>
      <c r="H4035" s="40"/>
      <c r="I4035" s="40"/>
    </row>
    <row r="4036" spans="2:9">
      <c r="B4036" s="44">
        <v>43745</v>
      </c>
      <c r="C4036" s="42"/>
      <c r="D4036" s="42"/>
      <c r="E4036" s="42"/>
      <c r="F4036" s="40"/>
      <c r="G4036" s="40"/>
      <c r="H4036" s="40"/>
      <c r="I4036" s="40"/>
    </row>
    <row r="4037" spans="2:9">
      <c r="B4037" s="44">
        <v>43746</v>
      </c>
      <c r="C4037" s="42"/>
      <c r="D4037" s="42"/>
      <c r="E4037" s="42"/>
      <c r="F4037" s="40"/>
      <c r="G4037" s="40"/>
      <c r="H4037" s="40"/>
      <c r="I4037" s="40"/>
    </row>
    <row r="4038" spans="2:9">
      <c r="B4038" s="44">
        <v>43747</v>
      </c>
      <c r="C4038" s="42"/>
      <c r="D4038" s="42"/>
      <c r="E4038" s="42"/>
      <c r="F4038" s="40"/>
      <c r="G4038" s="40"/>
      <c r="H4038" s="40"/>
      <c r="I4038" s="40"/>
    </row>
    <row r="4039" spans="2:9">
      <c r="B4039" s="44">
        <v>43748</v>
      </c>
      <c r="C4039" s="42"/>
      <c r="D4039" s="42"/>
      <c r="E4039" s="42"/>
      <c r="F4039" s="40"/>
      <c r="G4039" s="40"/>
      <c r="H4039" s="40"/>
      <c r="I4039" s="40"/>
    </row>
    <row r="4040" spans="2:9">
      <c r="B4040" s="44">
        <v>43749</v>
      </c>
      <c r="C4040" s="42"/>
      <c r="D4040" s="42"/>
      <c r="E4040" s="42"/>
      <c r="F4040" s="40"/>
      <c r="G4040" s="40"/>
      <c r="H4040" s="40"/>
      <c r="I4040" s="40"/>
    </row>
    <row r="4041" spans="2:9">
      <c r="B4041" s="44">
        <v>43750</v>
      </c>
      <c r="C4041" s="42"/>
      <c r="D4041" s="42"/>
      <c r="E4041" s="42"/>
      <c r="F4041" s="40"/>
      <c r="G4041" s="40"/>
      <c r="H4041" s="40"/>
      <c r="I4041" s="40"/>
    </row>
    <row r="4042" spans="2:9">
      <c r="B4042" s="44">
        <v>43751</v>
      </c>
      <c r="C4042" s="42"/>
      <c r="D4042" s="42"/>
      <c r="E4042" s="42"/>
      <c r="F4042" s="40"/>
      <c r="G4042" s="40"/>
      <c r="H4042" s="40"/>
      <c r="I4042" s="40"/>
    </row>
    <row r="4043" spans="2:9">
      <c r="B4043" s="44">
        <v>43752</v>
      </c>
      <c r="C4043" s="42"/>
      <c r="D4043" s="42"/>
      <c r="E4043" s="42"/>
      <c r="F4043" s="40"/>
      <c r="G4043" s="40"/>
      <c r="H4043" s="40"/>
      <c r="I4043" s="40"/>
    </row>
    <row r="4044" spans="2:9">
      <c r="B4044" s="44">
        <v>43753</v>
      </c>
      <c r="C4044" s="42"/>
      <c r="D4044" s="42"/>
      <c r="E4044" s="42"/>
      <c r="F4044" s="40"/>
      <c r="G4044" s="40"/>
      <c r="H4044" s="40"/>
      <c r="I4044" s="40"/>
    </row>
    <row r="4045" spans="2:9">
      <c r="B4045" s="44">
        <v>43754</v>
      </c>
      <c r="C4045" s="42"/>
      <c r="D4045" s="42"/>
      <c r="E4045" s="42"/>
      <c r="F4045" s="40"/>
      <c r="G4045" s="40"/>
      <c r="H4045" s="40"/>
      <c r="I4045" s="40"/>
    </row>
    <row r="4046" spans="2:9">
      <c r="B4046" s="44">
        <v>43755</v>
      </c>
      <c r="C4046" s="42"/>
      <c r="D4046" s="42"/>
      <c r="E4046" s="42"/>
      <c r="F4046" s="40"/>
      <c r="G4046" s="40"/>
      <c r="H4046" s="40"/>
      <c r="I4046" s="40"/>
    </row>
    <row r="4047" spans="2:9">
      <c r="B4047" s="44">
        <v>43756</v>
      </c>
      <c r="C4047" s="42"/>
      <c r="D4047" s="42"/>
      <c r="E4047" s="42"/>
      <c r="F4047" s="40"/>
      <c r="G4047" s="40"/>
      <c r="H4047" s="40"/>
      <c r="I4047" s="40"/>
    </row>
    <row r="4048" spans="2:9">
      <c r="B4048" s="44">
        <v>43757</v>
      </c>
      <c r="C4048" s="42"/>
      <c r="D4048" s="42"/>
      <c r="E4048" s="42"/>
      <c r="F4048" s="40"/>
      <c r="G4048" s="40"/>
      <c r="H4048" s="40"/>
      <c r="I4048" s="40"/>
    </row>
    <row r="4049" spans="2:9">
      <c r="B4049" s="44">
        <v>43758</v>
      </c>
      <c r="C4049" s="42"/>
      <c r="D4049" s="42"/>
      <c r="E4049" s="42"/>
      <c r="F4049" s="40"/>
      <c r="G4049" s="40"/>
      <c r="H4049" s="40"/>
      <c r="I4049" s="40"/>
    </row>
    <row r="4050" spans="2:9">
      <c r="B4050" s="44">
        <v>43759</v>
      </c>
      <c r="C4050" s="42"/>
      <c r="D4050" s="42"/>
      <c r="E4050" s="42"/>
      <c r="F4050" s="40"/>
      <c r="G4050" s="40"/>
      <c r="H4050" s="40"/>
      <c r="I4050" s="40"/>
    </row>
    <row r="4051" spans="2:9">
      <c r="B4051" s="44">
        <v>43760</v>
      </c>
      <c r="C4051" s="42"/>
      <c r="D4051" s="42"/>
      <c r="E4051" s="42"/>
      <c r="F4051" s="40"/>
      <c r="G4051" s="40"/>
      <c r="H4051" s="40"/>
      <c r="I4051" s="40"/>
    </row>
    <row r="4052" spans="2:9">
      <c r="B4052" s="44">
        <v>43761</v>
      </c>
      <c r="C4052" s="42"/>
      <c r="D4052" s="42"/>
      <c r="E4052" s="42"/>
      <c r="F4052" s="40"/>
      <c r="G4052" s="40"/>
      <c r="H4052" s="40"/>
      <c r="I4052" s="40"/>
    </row>
    <row r="4053" spans="2:9">
      <c r="B4053" s="44">
        <v>43762</v>
      </c>
      <c r="C4053" s="42"/>
      <c r="D4053" s="42"/>
      <c r="E4053" s="42"/>
      <c r="F4053" s="40"/>
      <c r="G4053" s="40"/>
      <c r="H4053" s="40"/>
      <c r="I4053" s="40"/>
    </row>
    <row r="4054" spans="2:9">
      <c r="B4054" s="44">
        <v>43763</v>
      </c>
      <c r="C4054" s="42"/>
      <c r="D4054" s="42"/>
      <c r="E4054" s="42"/>
      <c r="F4054" s="40"/>
      <c r="G4054" s="40"/>
      <c r="H4054" s="40"/>
      <c r="I4054" s="40"/>
    </row>
    <row r="4055" spans="2:9">
      <c r="B4055" s="44">
        <v>43764</v>
      </c>
      <c r="C4055" s="42"/>
      <c r="D4055" s="42"/>
      <c r="E4055" s="42"/>
      <c r="F4055" s="40"/>
      <c r="G4055" s="40"/>
      <c r="H4055" s="40"/>
      <c r="I4055" s="40"/>
    </row>
    <row r="4056" spans="2:9">
      <c r="B4056" s="44">
        <v>43765</v>
      </c>
      <c r="C4056" s="42"/>
      <c r="D4056" s="42"/>
      <c r="E4056" s="42"/>
      <c r="F4056" s="40"/>
      <c r="G4056" s="40"/>
      <c r="H4056" s="40"/>
      <c r="I4056" s="40"/>
    </row>
    <row r="4057" spans="2:9">
      <c r="B4057" s="44">
        <v>43766</v>
      </c>
      <c r="C4057" s="42"/>
      <c r="D4057" s="42"/>
      <c r="E4057" s="42"/>
      <c r="F4057" s="40"/>
      <c r="G4057" s="40"/>
      <c r="H4057" s="40"/>
      <c r="I4057" s="40"/>
    </row>
    <row r="4058" spans="2:9">
      <c r="B4058" s="44">
        <v>43767</v>
      </c>
      <c r="C4058" s="42"/>
      <c r="D4058" s="42"/>
      <c r="E4058" s="42"/>
      <c r="F4058" s="40"/>
      <c r="G4058" s="40"/>
      <c r="H4058" s="40"/>
      <c r="I4058" s="40"/>
    </row>
    <row r="4059" spans="2:9">
      <c r="B4059" s="44">
        <v>43768</v>
      </c>
      <c r="C4059" s="42"/>
      <c r="D4059" s="42"/>
      <c r="E4059" s="42"/>
      <c r="F4059" s="40"/>
      <c r="G4059" s="40"/>
      <c r="H4059" s="40"/>
      <c r="I4059" s="40"/>
    </row>
    <row r="4060" spans="2:9">
      <c r="B4060" s="44">
        <v>43769</v>
      </c>
      <c r="C4060" s="42"/>
      <c r="D4060" s="42"/>
      <c r="E4060" s="42"/>
      <c r="F4060" s="40"/>
      <c r="G4060" s="40"/>
      <c r="H4060" s="40"/>
      <c r="I4060" s="40"/>
    </row>
    <row r="4061" spans="2:9">
      <c r="B4061" s="44">
        <v>43770</v>
      </c>
      <c r="C4061" s="42"/>
      <c r="D4061" s="42"/>
      <c r="E4061" s="42"/>
      <c r="F4061" s="40"/>
      <c r="G4061" s="40"/>
      <c r="H4061" s="40"/>
      <c r="I4061" s="40"/>
    </row>
    <row r="4062" spans="2:9">
      <c r="B4062" s="44">
        <v>43771</v>
      </c>
      <c r="C4062" s="42"/>
      <c r="D4062" s="42"/>
      <c r="E4062" s="42"/>
      <c r="F4062" s="40"/>
      <c r="G4062" s="40"/>
      <c r="H4062" s="40"/>
      <c r="I4062" s="40"/>
    </row>
    <row r="4063" spans="2:9">
      <c r="B4063" s="44">
        <v>43772</v>
      </c>
      <c r="C4063" s="42"/>
      <c r="D4063" s="42"/>
      <c r="E4063" s="42"/>
      <c r="F4063" s="40"/>
      <c r="G4063" s="40"/>
      <c r="H4063" s="40"/>
      <c r="I4063" s="40"/>
    </row>
    <row r="4064" spans="2:9">
      <c r="B4064" s="44">
        <v>43773</v>
      </c>
      <c r="C4064" s="42"/>
      <c r="D4064" s="42"/>
      <c r="E4064" s="42"/>
      <c r="F4064" s="40"/>
      <c r="G4064" s="40"/>
      <c r="H4064" s="40"/>
      <c r="I4064" s="40"/>
    </row>
    <row r="4065" spans="2:9">
      <c r="B4065" s="44">
        <v>43774</v>
      </c>
      <c r="C4065" s="42"/>
      <c r="D4065" s="42"/>
      <c r="E4065" s="42"/>
      <c r="F4065" s="40"/>
      <c r="G4065" s="40"/>
      <c r="H4065" s="40"/>
      <c r="I4065" s="40"/>
    </row>
    <row r="4066" spans="2:9">
      <c r="B4066" s="44">
        <v>43775</v>
      </c>
      <c r="C4066" s="42"/>
      <c r="D4066" s="42"/>
      <c r="E4066" s="42"/>
      <c r="F4066" s="40"/>
      <c r="G4066" s="40"/>
      <c r="H4066" s="40"/>
      <c r="I4066" s="40"/>
    </row>
    <row r="4067" spans="2:9">
      <c r="B4067" s="44">
        <v>43776</v>
      </c>
      <c r="C4067" s="42"/>
      <c r="D4067" s="42"/>
      <c r="E4067" s="42"/>
      <c r="F4067" s="40"/>
      <c r="G4067" s="40"/>
      <c r="H4067" s="40"/>
      <c r="I4067" s="40"/>
    </row>
    <row r="4068" spans="2:9">
      <c r="B4068" s="44">
        <v>43777</v>
      </c>
      <c r="C4068" s="42"/>
      <c r="D4068" s="42"/>
      <c r="E4068" s="42"/>
      <c r="F4068" s="40"/>
      <c r="G4068" s="40"/>
      <c r="H4068" s="40"/>
      <c r="I4068" s="40"/>
    </row>
    <row r="4069" spans="2:9">
      <c r="B4069" s="44">
        <v>43778</v>
      </c>
      <c r="C4069" s="42"/>
      <c r="D4069" s="42"/>
      <c r="E4069" s="42"/>
      <c r="F4069" s="40"/>
      <c r="G4069" s="40"/>
      <c r="H4069" s="40"/>
      <c r="I4069" s="40"/>
    </row>
    <row r="4070" spans="2:9">
      <c r="B4070" s="44">
        <v>43779</v>
      </c>
      <c r="C4070" s="42"/>
      <c r="D4070" s="42"/>
      <c r="E4070" s="42"/>
      <c r="F4070" s="40"/>
      <c r="G4070" s="40"/>
      <c r="H4070" s="40"/>
      <c r="I4070" s="40"/>
    </row>
    <row r="4071" spans="2:9">
      <c r="B4071" s="44">
        <v>43780</v>
      </c>
      <c r="C4071" s="42"/>
      <c r="D4071" s="42"/>
      <c r="E4071" s="42"/>
      <c r="F4071" s="40"/>
      <c r="G4071" s="40"/>
      <c r="H4071" s="40"/>
      <c r="I4071" s="40"/>
    </row>
    <row r="4072" spans="2:9">
      <c r="B4072" s="44">
        <v>43781</v>
      </c>
      <c r="C4072" s="42"/>
      <c r="D4072" s="42"/>
      <c r="E4072" s="42"/>
      <c r="F4072" s="40"/>
      <c r="G4072" s="40"/>
      <c r="H4072" s="40"/>
      <c r="I4072" s="40"/>
    </row>
    <row r="4073" spans="2:9">
      <c r="B4073" s="44">
        <v>43782</v>
      </c>
      <c r="C4073" s="42"/>
      <c r="D4073" s="42"/>
      <c r="E4073" s="42"/>
      <c r="F4073" s="40"/>
      <c r="G4073" s="40"/>
      <c r="H4073" s="40"/>
      <c r="I4073" s="40"/>
    </row>
    <row r="4074" spans="2:9">
      <c r="B4074" s="44">
        <v>43783</v>
      </c>
      <c r="C4074" s="42"/>
      <c r="D4074" s="42"/>
      <c r="E4074" s="42"/>
      <c r="F4074" s="40"/>
      <c r="G4074" s="40"/>
      <c r="H4074" s="40"/>
      <c r="I4074" s="40"/>
    </row>
    <row r="4075" spans="2:9">
      <c r="B4075" s="44">
        <v>43784</v>
      </c>
      <c r="C4075" s="42"/>
      <c r="D4075" s="42"/>
      <c r="E4075" s="42"/>
      <c r="F4075" s="40"/>
      <c r="G4075" s="40"/>
      <c r="H4075" s="40"/>
      <c r="I4075" s="40"/>
    </row>
    <row r="4076" spans="2:9">
      <c r="B4076" s="44">
        <v>43785</v>
      </c>
      <c r="C4076" s="42"/>
      <c r="D4076" s="42"/>
      <c r="E4076" s="42"/>
      <c r="F4076" s="40"/>
      <c r="G4076" s="40"/>
      <c r="H4076" s="40"/>
      <c r="I4076" s="40"/>
    </row>
    <row r="4077" spans="2:9">
      <c r="B4077" s="44">
        <v>43786</v>
      </c>
      <c r="C4077" s="42"/>
      <c r="D4077" s="42"/>
      <c r="E4077" s="42"/>
      <c r="F4077" s="40"/>
      <c r="G4077" s="40"/>
      <c r="H4077" s="40"/>
      <c r="I4077" s="40"/>
    </row>
    <row r="4078" spans="2:9">
      <c r="B4078" s="44">
        <v>43787</v>
      </c>
      <c r="C4078" s="42"/>
      <c r="D4078" s="42"/>
      <c r="E4078" s="42"/>
      <c r="F4078" s="40"/>
      <c r="G4078" s="40"/>
      <c r="H4078" s="40"/>
      <c r="I4078" s="40"/>
    </row>
    <row r="4079" spans="2:9">
      <c r="B4079" s="44">
        <v>43788</v>
      </c>
      <c r="C4079" s="42"/>
      <c r="D4079" s="42"/>
      <c r="E4079" s="42"/>
      <c r="F4079" s="40"/>
      <c r="G4079" s="40"/>
      <c r="H4079" s="40"/>
      <c r="I4079" s="40"/>
    </row>
    <row r="4080" spans="2:9">
      <c r="B4080" s="44">
        <v>43789</v>
      </c>
      <c r="C4080" s="42"/>
      <c r="D4080" s="42"/>
      <c r="E4080" s="42"/>
      <c r="F4080" s="40"/>
      <c r="G4080" s="40"/>
      <c r="H4080" s="40"/>
      <c r="I4080" s="40"/>
    </row>
    <row r="4081" spans="2:9">
      <c r="B4081" s="44">
        <v>43790</v>
      </c>
      <c r="C4081" s="42"/>
      <c r="D4081" s="42"/>
      <c r="E4081" s="42"/>
      <c r="F4081" s="40"/>
      <c r="G4081" s="40"/>
      <c r="H4081" s="40"/>
      <c r="I4081" s="40"/>
    </row>
    <row r="4082" spans="2:9">
      <c r="B4082" s="44">
        <v>43791</v>
      </c>
      <c r="C4082" s="42"/>
      <c r="D4082" s="42"/>
      <c r="E4082" s="42"/>
      <c r="F4082" s="40"/>
      <c r="G4082" s="40"/>
      <c r="H4082" s="40"/>
      <c r="I4082" s="40"/>
    </row>
    <row r="4083" spans="2:9">
      <c r="B4083" s="44">
        <v>43792</v>
      </c>
      <c r="C4083" s="42"/>
      <c r="D4083" s="42"/>
      <c r="E4083" s="42"/>
      <c r="F4083" s="40"/>
      <c r="G4083" s="40"/>
      <c r="H4083" s="40"/>
      <c r="I4083" s="40"/>
    </row>
    <row r="4084" spans="2:9">
      <c r="B4084" s="44">
        <v>43793</v>
      </c>
      <c r="C4084" s="42"/>
      <c r="D4084" s="42"/>
      <c r="E4084" s="42"/>
      <c r="F4084" s="40"/>
      <c r="G4084" s="40"/>
      <c r="H4084" s="40"/>
      <c r="I4084" s="40"/>
    </row>
    <row r="4085" spans="2:9">
      <c r="B4085" s="44">
        <v>43794</v>
      </c>
      <c r="C4085" s="42"/>
      <c r="D4085" s="42"/>
      <c r="E4085" s="42"/>
      <c r="F4085" s="40"/>
      <c r="G4085" s="40"/>
      <c r="H4085" s="40"/>
      <c r="I4085" s="40"/>
    </row>
    <row r="4086" spans="2:9">
      <c r="B4086" s="44">
        <v>43795</v>
      </c>
      <c r="C4086" s="42"/>
      <c r="D4086" s="42"/>
      <c r="E4086" s="42"/>
      <c r="F4086" s="40"/>
      <c r="G4086" s="40"/>
      <c r="H4086" s="40"/>
      <c r="I4086" s="40"/>
    </row>
    <row r="4087" spans="2:9">
      <c r="B4087" s="44">
        <v>43796</v>
      </c>
      <c r="C4087" s="42"/>
      <c r="D4087" s="42"/>
      <c r="E4087" s="42"/>
      <c r="F4087" s="40"/>
      <c r="G4087" s="40"/>
      <c r="H4087" s="40"/>
      <c r="I4087" s="40"/>
    </row>
    <row r="4088" spans="2:9">
      <c r="B4088" s="44">
        <v>43797</v>
      </c>
      <c r="C4088" s="42"/>
      <c r="D4088" s="42"/>
      <c r="E4088" s="42"/>
      <c r="F4088" s="40"/>
      <c r="G4088" s="40"/>
      <c r="H4088" s="40"/>
      <c r="I4088" s="40"/>
    </row>
    <row r="4089" spans="2:9">
      <c r="B4089" s="44">
        <v>43798</v>
      </c>
      <c r="C4089" s="42"/>
      <c r="D4089" s="42"/>
      <c r="E4089" s="42"/>
      <c r="F4089" s="40"/>
      <c r="G4089" s="40"/>
      <c r="H4089" s="40"/>
      <c r="I4089" s="40"/>
    </row>
    <row r="4090" spans="2:9">
      <c r="B4090" s="44">
        <v>43799</v>
      </c>
      <c r="C4090" s="42"/>
      <c r="D4090" s="42"/>
      <c r="E4090" s="42"/>
      <c r="F4090" s="40"/>
      <c r="G4090" s="40"/>
      <c r="H4090" s="40"/>
      <c r="I4090" s="40"/>
    </row>
    <row r="4091" spans="2:9">
      <c r="B4091" s="44">
        <v>43800</v>
      </c>
      <c r="C4091" s="42"/>
      <c r="D4091" s="42"/>
      <c r="E4091" s="42"/>
      <c r="F4091" s="40"/>
      <c r="G4091" s="40"/>
      <c r="H4091" s="40"/>
      <c r="I4091" s="40"/>
    </row>
    <row r="4092" spans="2:9">
      <c r="B4092" s="44">
        <v>43801</v>
      </c>
      <c r="C4092" s="42"/>
      <c r="D4092" s="42"/>
      <c r="E4092" s="42"/>
      <c r="F4092" s="40"/>
      <c r="G4092" s="40"/>
      <c r="H4092" s="40"/>
      <c r="I4092" s="40"/>
    </row>
    <row r="4093" spans="2:9">
      <c r="B4093" s="44">
        <v>43802</v>
      </c>
      <c r="C4093" s="42"/>
      <c r="D4093" s="42"/>
      <c r="E4093" s="42"/>
      <c r="F4093" s="40"/>
      <c r="G4093" s="40"/>
      <c r="H4093" s="40"/>
      <c r="I4093" s="40"/>
    </row>
    <row r="4094" spans="2:9">
      <c r="B4094" s="44">
        <v>43803</v>
      </c>
      <c r="C4094" s="42"/>
      <c r="D4094" s="42"/>
      <c r="E4094" s="42"/>
      <c r="F4094" s="40"/>
      <c r="G4094" s="40"/>
      <c r="H4094" s="40"/>
      <c r="I4094" s="40"/>
    </row>
    <row r="4095" spans="2:9">
      <c r="B4095" s="44">
        <v>43804</v>
      </c>
      <c r="C4095" s="42"/>
      <c r="D4095" s="42"/>
      <c r="E4095" s="42"/>
      <c r="F4095" s="40"/>
      <c r="G4095" s="40"/>
      <c r="H4095" s="40"/>
      <c r="I4095" s="40"/>
    </row>
    <row r="4096" spans="2:9">
      <c r="B4096" s="44">
        <v>43805</v>
      </c>
      <c r="C4096" s="42"/>
      <c r="D4096" s="42"/>
      <c r="E4096" s="42"/>
      <c r="F4096" s="40"/>
      <c r="G4096" s="40"/>
      <c r="H4096" s="40"/>
      <c r="I4096" s="40"/>
    </row>
    <row r="4097" spans="2:9">
      <c r="B4097" s="44">
        <v>43806</v>
      </c>
      <c r="C4097" s="42"/>
      <c r="D4097" s="42"/>
      <c r="E4097" s="42"/>
      <c r="F4097" s="40"/>
      <c r="G4097" s="40"/>
      <c r="H4097" s="40"/>
      <c r="I4097" s="40"/>
    </row>
    <row r="4098" spans="2:9">
      <c r="B4098" s="44">
        <v>43807</v>
      </c>
      <c r="C4098" s="42"/>
      <c r="D4098" s="42"/>
      <c r="E4098" s="42"/>
      <c r="F4098" s="40"/>
      <c r="G4098" s="40"/>
      <c r="H4098" s="40"/>
      <c r="I4098" s="40"/>
    </row>
    <row r="4099" spans="2:9">
      <c r="B4099" s="44">
        <v>43808</v>
      </c>
      <c r="C4099" s="42"/>
      <c r="D4099" s="42"/>
      <c r="E4099" s="42"/>
      <c r="F4099" s="40"/>
      <c r="G4099" s="40"/>
      <c r="H4099" s="40"/>
      <c r="I4099" s="40"/>
    </row>
    <row r="4100" spans="2:9">
      <c r="B4100" s="44">
        <v>43809</v>
      </c>
      <c r="C4100" s="42"/>
      <c r="D4100" s="42"/>
      <c r="E4100" s="42"/>
      <c r="F4100" s="40"/>
      <c r="G4100" s="40"/>
      <c r="H4100" s="40"/>
      <c r="I4100" s="40"/>
    </row>
    <row r="4101" spans="2:9">
      <c r="B4101" s="44">
        <v>43810</v>
      </c>
      <c r="C4101" s="42"/>
      <c r="D4101" s="42"/>
      <c r="E4101" s="42"/>
      <c r="F4101" s="40"/>
      <c r="G4101" s="40"/>
      <c r="H4101" s="40"/>
      <c r="I4101" s="40"/>
    </row>
    <row r="4102" spans="2:9">
      <c r="B4102" s="44">
        <v>43811</v>
      </c>
      <c r="C4102" s="42"/>
      <c r="D4102" s="42"/>
      <c r="E4102" s="42"/>
      <c r="F4102" s="40"/>
      <c r="G4102" s="40"/>
      <c r="H4102" s="40"/>
      <c r="I4102" s="40"/>
    </row>
    <row r="4103" spans="2:9">
      <c r="B4103" s="44">
        <v>43812</v>
      </c>
      <c r="C4103" s="42"/>
      <c r="D4103" s="42"/>
      <c r="E4103" s="42"/>
      <c r="F4103" s="40"/>
      <c r="G4103" s="40"/>
      <c r="H4103" s="40"/>
      <c r="I4103" s="40"/>
    </row>
    <row r="4104" spans="2:9">
      <c r="B4104" s="44">
        <v>43813</v>
      </c>
      <c r="C4104" s="42"/>
      <c r="D4104" s="42"/>
      <c r="E4104" s="42"/>
      <c r="F4104" s="40"/>
      <c r="G4104" s="40"/>
      <c r="H4104" s="40"/>
      <c r="I4104" s="40"/>
    </row>
    <row r="4105" spans="2:9">
      <c r="B4105" s="44">
        <v>43814</v>
      </c>
      <c r="C4105" s="42"/>
      <c r="D4105" s="42"/>
      <c r="E4105" s="42"/>
      <c r="F4105" s="40"/>
      <c r="G4105" s="40"/>
      <c r="H4105" s="40"/>
      <c r="I4105" s="40"/>
    </row>
    <row r="4106" spans="2:9">
      <c r="B4106" s="44">
        <v>43815</v>
      </c>
      <c r="C4106" s="42"/>
      <c r="D4106" s="42"/>
      <c r="E4106" s="42"/>
      <c r="F4106" s="40"/>
      <c r="G4106" s="40"/>
      <c r="H4106" s="40"/>
      <c r="I4106" s="40"/>
    </row>
    <row r="4107" spans="2:9">
      <c r="B4107" s="44">
        <v>43816</v>
      </c>
      <c r="C4107" s="42"/>
      <c r="D4107" s="42"/>
      <c r="E4107" s="42"/>
      <c r="F4107" s="40"/>
      <c r="G4107" s="40"/>
      <c r="H4107" s="40"/>
      <c r="I4107" s="40"/>
    </row>
    <row r="4108" spans="2:9">
      <c r="B4108" s="44">
        <v>43817</v>
      </c>
      <c r="C4108" s="42"/>
      <c r="D4108" s="42"/>
      <c r="E4108" s="42"/>
      <c r="F4108" s="40"/>
      <c r="G4108" s="40"/>
      <c r="H4108" s="40"/>
      <c r="I4108" s="40"/>
    </row>
    <row r="4109" spans="2:9">
      <c r="B4109" s="44">
        <v>43818</v>
      </c>
      <c r="C4109" s="42"/>
      <c r="D4109" s="42"/>
      <c r="E4109" s="42"/>
      <c r="F4109" s="40"/>
      <c r="G4109" s="40"/>
      <c r="H4109" s="40"/>
      <c r="I4109" s="40"/>
    </row>
    <row r="4110" spans="2:9">
      <c r="B4110" s="44">
        <v>43819</v>
      </c>
      <c r="C4110" s="42"/>
      <c r="D4110" s="42"/>
      <c r="E4110" s="42"/>
      <c r="F4110" s="40"/>
      <c r="G4110" s="40"/>
      <c r="H4110" s="40"/>
      <c r="I4110" s="40"/>
    </row>
    <row r="4111" spans="2:9">
      <c r="B4111" s="44">
        <v>43820</v>
      </c>
      <c r="C4111" s="42"/>
      <c r="D4111" s="42"/>
      <c r="E4111" s="42"/>
      <c r="F4111" s="40"/>
      <c r="G4111" s="40"/>
      <c r="H4111" s="40"/>
      <c r="I4111" s="40"/>
    </row>
    <row r="4112" spans="2:9">
      <c r="B4112" s="44">
        <v>43821</v>
      </c>
      <c r="C4112" s="42"/>
      <c r="D4112" s="42"/>
      <c r="E4112" s="42"/>
      <c r="F4112" s="40"/>
      <c r="G4112" s="40"/>
      <c r="H4112" s="40"/>
      <c r="I4112" s="40"/>
    </row>
    <row r="4113" spans="2:9">
      <c r="B4113" s="44">
        <v>43822</v>
      </c>
      <c r="C4113" s="42"/>
      <c r="D4113" s="42"/>
      <c r="E4113" s="42"/>
      <c r="F4113" s="40"/>
      <c r="G4113" s="40"/>
      <c r="H4113" s="40"/>
      <c r="I4113" s="40"/>
    </row>
    <row r="4114" spans="2:9">
      <c r="B4114" s="44">
        <v>43823</v>
      </c>
      <c r="C4114" s="42"/>
      <c r="D4114" s="42"/>
      <c r="E4114" s="42"/>
      <c r="F4114" s="40"/>
      <c r="G4114" s="40"/>
      <c r="H4114" s="40"/>
      <c r="I4114" s="40"/>
    </row>
    <row r="4115" spans="2:9">
      <c r="B4115" s="44">
        <v>43824</v>
      </c>
      <c r="C4115" s="42"/>
      <c r="D4115" s="42"/>
      <c r="E4115" s="42"/>
      <c r="F4115" s="40"/>
      <c r="G4115" s="40"/>
      <c r="H4115" s="40"/>
      <c r="I4115" s="40"/>
    </row>
    <row r="4116" spans="2:9">
      <c r="B4116" s="44">
        <v>43825</v>
      </c>
      <c r="C4116" s="42"/>
      <c r="D4116" s="42"/>
      <c r="E4116" s="42"/>
      <c r="F4116" s="40"/>
      <c r="G4116" s="40"/>
      <c r="H4116" s="40"/>
      <c r="I4116" s="40"/>
    </row>
    <row r="4117" spans="2:9">
      <c r="B4117" s="44">
        <v>43826</v>
      </c>
      <c r="C4117" s="42"/>
      <c r="D4117" s="42"/>
      <c r="E4117" s="42"/>
      <c r="F4117" s="40"/>
      <c r="G4117" s="40"/>
      <c r="H4117" s="40"/>
      <c r="I4117" s="40"/>
    </row>
    <row r="4118" spans="2:9">
      <c r="B4118" s="44">
        <v>43827</v>
      </c>
      <c r="C4118" s="42"/>
      <c r="D4118" s="42"/>
      <c r="E4118" s="42"/>
      <c r="F4118" s="40"/>
      <c r="G4118" s="40"/>
      <c r="H4118" s="40"/>
      <c r="I4118" s="40"/>
    </row>
    <row r="4119" spans="2:9">
      <c r="B4119" s="44">
        <v>43828</v>
      </c>
      <c r="C4119" s="42"/>
      <c r="D4119" s="42"/>
      <c r="E4119" s="42"/>
      <c r="F4119" s="40"/>
      <c r="G4119" s="40"/>
      <c r="H4119" s="40"/>
      <c r="I4119" s="40"/>
    </row>
    <row r="4120" spans="2:9">
      <c r="B4120" s="44">
        <v>43829</v>
      </c>
      <c r="C4120" s="42"/>
      <c r="D4120" s="42"/>
      <c r="E4120" s="42"/>
      <c r="F4120" s="40"/>
      <c r="G4120" s="40"/>
      <c r="H4120" s="40"/>
      <c r="I4120" s="40"/>
    </row>
    <row r="4121" spans="2:9">
      <c r="B4121" s="44">
        <v>43830</v>
      </c>
      <c r="C4121" s="42"/>
      <c r="D4121" s="42"/>
      <c r="E4121" s="42"/>
      <c r="F4121" s="40"/>
      <c r="G4121" s="40"/>
      <c r="H4121" s="40"/>
      <c r="I4121" s="40"/>
    </row>
    <row r="4122" spans="2:9">
      <c r="B4122" s="44">
        <v>43831</v>
      </c>
      <c r="C4122" s="42"/>
      <c r="D4122" s="42">
        <v>55.273086422565576</v>
      </c>
      <c r="E4122" s="42">
        <v>22.806224999999998</v>
      </c>
      <c r="F4122" s="40"/>
      <c r="G4122" s="40"/>
      <c r="H4122" s="40"/>
      <c r="I4122" s="40"/>
    </row>
    <row r="4123" spans="2:9">
      <c r="B4123" s="44">
        <v>43832</v>
      </c>
      <c r="C4123" s="42"/>
      <c r="D4123" s="42">
        <v>55.273086422565576</v>
      </c>
      <c r="E4123" s="42">
        <v>22.806224999999998</v>
      </c>
      <c r="F4123" s="40"/>
      <c r="G4123" s="40"/>
      <c r="H4123" s="40"/>
      <c r="I4123" s="40"/>
    </row>
    <row r="4124" spans="2:9">
      <c r="B4124" s="44">
        <v>43833</v>
      </c>
      <c r="C4124" s="42"/>
      <c r="D4124" s="42">
        <v>55.273086422565576</v>
      </c>
      <c r="E4124" s="42">
        <v>22.806224999999998</v>
      </c>
      <c r="F4124" s="40"/>
      <c r="G4124" s="40"/>
      <c r="H4124" s="40"/>
      <c r="I4124" s="40"/>
    </row>
    <row r="4125" spans="2:9">
      <c r="B4125" s="44">
        <v>43834</v>
      </c>
      <c r="C4125" s="42"/>
      <c r="D4125" s="42">
        <v>55.273086422565576</v>
      </c>
      <c r="E4125" s="42">
        <v>22.806224999999998</v>
      </c>
      <c r="F4125" s="40"/>
      <c r="G4125" s="40"/>
      <c r="H4125" s="40"/>
      <c r="I4125" s="40"/>
    </row>
    <row r="4126" spans="2:9">
      <c r="B4126" s="44">
        <v>43835</v>
      </c>
      <c r="C4126" s="42"/>
      <c r="D4126" s="42">
        <v>55.273086422565576</v>
      </c>
      <c r="E4126" s="42">
        <v>22.806224999999998</v>
      </c>
      <c r="F4126" s="40"/>
      <c r="G4126" s="40"/>
      <c r="H4126" s="40"/>
      <c r="I4126" s="40"/>
    </row>
    <row r="4127" spans="2:9">
      <c r="B4127" s="44">
        <v>43836</v>
      </c>
      <c r="C4127" s="42"/>
      <c r="D4127" s="42">
        <v>55.273086422565576</v>
      </c>
      <c r="E4127" s="42">
        <v>22.806224999999998</v>
      </c>
      <c r="F4127" s="40"/>
      <c r="G4127" s="40"/>
      <c r="H4127" s="40"/>
      <c r="I4127" s="40"/>
    </row>
    <row r="4128" spans="2:9">
      <c r="B4128" s="44">
        <v>43837</v>
      </c>
      <c r="C4128" s="42"/>
      <c r="D4128" s="42">
        <v>55.273086422565576</v>
      </c>
      <c r="E4128" s="42">
        <v>22.806224999999998</v>
      </c>
      <c r="F4128" s="40"/>
      <c r="G4128" s="40"/>
      <c r="H4128" s="40"/>
      <c r="I4128" s="40"/>
    </row>
    <row r="4129" spans="2:9">
      <c r="B4129" s="44">
        <v>43838</v>
      </c>
      <c r="C4129" s="42"/>
      <c r="D4129" s="42">
        <v>55.273086422565576</v>
      </c>
      <c r="E4129" s="42">
        <v>22.806224999999998</v>
      </c>
      <c r="F4129" s="40"/>
      <c r="G4129" s="40"/>
      <c r="H4129" s="40"/>
      <c r="I4129" s="40"/>
    </row>
    <row r="4130" spans="2:9">
      <c r="B4130" s="44">
        <v>43839</v>
      </c>
      <c r="C4130" s="42"/>
      <c r="D4130" s="42">
        <v>55.273086422565576</v>
      </c>
      <c r="E4130" s="42">
        <v>22.806224999999998</v>
      </c>
      <c r="F4130" s="40"/>
      <c r="G4130" s="40"/>
      <c r="H4130" s="40"/>
      <c r="I4130" s="40"/>
    </row>
    <row r="4131" spans="2:9">
      <c r="B4131" s="44">
        <v>43840</v>
      </c>
      <c r="C4131" s="42"/>
      <c r="D4131" s="42">
        <v>55.273086422565576</v>
      </c>
      <c r="E4131" s="42">
        <v>22.806224999999998</v>
      </c>
      <c r="F4131" s="40"/>
      <c r="G4131" s="40"/>
      <c r="H4131" s="40"/>
      <c r="I4131" s="40"/>
    </row>
    <row r="4132" spans="2:9">
      <c r="B4132" s="44">
        <v>43841</v>
      </c>
      <c r="C4132" s="42"/>
      <c r="D4132" s="42">
        <v>55.273086422565576</v>
      </c>
      <c r="E4132" s="42">
        <v>22.806224999999998</v>
      </c>
      <c r="F4132" s="40"/>
      <c r="G4132" s="40"/>
      <c r="H4132" s="40"/>
      <c r="I4132" s="40"/>
    </row>
    <row r="4133" spans="2:9">
      <c r="B4133" s="44">
        <v>43842</v>
      </c>
      <c r="C4133" s="42"/>
      <c r="D4133" s="42">
        <v>55.273086422565576</v>
      </c>
      <c r="E4133" s="42">
        <v>22.806224999999998</v>
      </c>
      <c r="F4133" s="40"/>
      <c r="G4133" s="40"/>
      <c r="H4133" s="40"/>
      <c r="I4133" s="40"/>
    </row>
    <row r="4134" spans="2:9">
      <c r="B4134" s="44">
        <v>43843</v>
      </c>
      <c r="C4134" s="42"/>
      <c r="D4134" s="42">
        <v>55.273086422565576</v>
      </c>
      <c r="E4134" s="42">
        <v>22.806224999999998</v>
      </c>
      <c r="F4134" s="40"/>
      <c r="G4134" s="40"/>
      <c r="H4134" s="40"/>
      <c r="I4134" s="40"/>
    </row>
    <row r="4135" spans="2:9">
      <c r="B4135" s="44">
        <v>43844</v>
      </c>
      <c r="C4135" s="42"/>
      <c r="D4135" s="42">
        <v>55.273086422565576</v>
      </c>
      <c r="E4135" s="42">
        <v>22.806224999999998</v>
      </c>
      <c r="F4135" s="40"/>
      <c r="G4135" s="40"/>
      <c r="H4135" s="40"/>
      <c r="I4135" s="40"/>
    </row>
    <row r="4136" spans="2:9">
      <c r="B4136" s="44">
        <v>43845</v>
      </c>
      <c r="C4136" s="42"/>
      <c r="D4136" s="42">
        <v>55.273086422565576</v>
      </c>
      <c r="E4136" s="42">
        <v>22.806224999999998</v>
      </c>
      <c r="F4136" s="40"/>
      <c r="G4136" s="40"/>
      <c r="H4136" s="40"/>
      <c r="I4136" s="40"/>
    </row>
    <row r="4137" spans="2:9">
      <c r="B4137" s="44">
        <v>43846</v>
      </c>
      <c r="C4137" s="42"/>
      <c r="D4137" s="42">
        <v>55.273086422565576</v>
      </c>
      <c r="E4137" s="42">
        <v>22.806224999999998</v>
      </c>
      <c r="F4137" s="40"/>
      <c r="G4137" s="40"/>
      <c r="H4137" s="40"/>
      <c r="I4137" s="40"/>
    </row>
    <row r="4138" spans="2:9">
      <c r="B4138" s="44">
        <v>43847</v>
      </c>
      <c r="C4138" s="42"/>
      <c r="D4138" s="42">
        <v>55.273086422565576</v>
      </c>
      <c r="E4138" s="42">
        <v>22.806224999999998</v>
      </c>
      <c r="F4138" s="40"/>
      <c r="G4138" s="40"/>
      <c r="H4138" s="40"/>
      <c r="I4138" s="40"/>
    </row>
    <row r="4139" spans="2:9">
      <c r="B4139" s="44">
        <v>43848</v>
      </c>
      <c r="C4139" s="42"/>
      <c r="D4139" s="42">
        <v>55.273086422565576</v>
      </c>
      <c r="E4139" s="42">
        <v>22.806224999999998</v>
      </c>
      <c r="F4139" s="40"/>
      <c r="G4139" s="40"/>
      <c r="H4139" s="40"/>
      <c r="I4139" s="40"/>
    </row>
    <row r="4140" spans="2:9">
      <c r="B4140" s="44">
        <v>43849</v>
      </c>
      <c r="C4140" s="42"/>
      <c r="D4140" s="42">
        <v>55.273086422565576</v>
      </c>
      <c r="E4140" s="42">
        <v>22.806224999999998</v>
      </c>
      <c r="F4140" s="40"/>
      <c r="G4140" s="40"/>
      <c r="H4140" s="40"/>
      <c r="I4140" s="40"/>
    </row>
    <row r="4141" spans="2:9">
      <c r="B4141" s="44">
        <v>43850</v>
      </c>
      <c r="C4141" s="42"/>
      <c r="D4141" s="42">
        <v>55.273086422565576</v>
      </c>
      <c r="E4141" s="42">
        <v>22.806224999999998</v>
      </c>
      <c r="F4141" s="40"/>
      <c r="G4141" s="40"/>
      <c r="H4141" s="40"/>
      <c r="I4141" s="40"/>
    </row>
    <row r="4142" spans="2:9">
      <c r="B4142" s="44">
        <v>43851</v>
      </c>
      <c r="C4142" s="42"/>
      <c r="D4142" s="42">
        <v>55.273086422565576</v>
      </c>
      <c r="E4142" s="42">
        <v>22.806224999999998</v>
      </c>
      <c r="F4142" s="40"/>
      <c r="G4142" s="40"/>
      <c r="H4142" s="40"/>
      <c r="I4142" s="40"/>
    </row>
    <row r="4143" spans="2:9">
      <c r="B4143" s="44">
        <v>43852</v>
      </c>
      <c r="C4143" s="42"/>
      <c r="D4143" s="42">
        <v>55.273086422565576</v>
      </c>
      <c r="E4143" s="42">
        <v>22.806224999999998</v>
      </c>
      <c r="F4143" s="40"/>
      <c r="G4143" s="40"/>
      <c r="H4143" s="40"/>
      <c r="I4143" s="40"/>
    </row>
    <row r="4144" spans="2:9">
      <c r="B4144" s="44">
        <v>43853</v>
      </c>
      <c r="C4144" s="42"/>
      <c r="D4144" s="42">
        <v>55.273086422565576</v>
      </c>
      <c r="E4144" s="42">
        <v>22.806224999999998</v>
      </c>
      <c r="F4144" s="40"/>
      <c r="G4144" s="40"/>
      <c r="H4144" s="40"/>
      <c r="I4144" s="40"/>
    </row>
    <row r="4145" spans="2:9">
      <c r="B4145" s="44">
        <v>43854</v>
      </c>
      <c r="C4145" s="42"/>
      <c r="D4145" s="42">
        <v>55.273086422565576</v>
      </c>
      <c r="E4145" s="42">
        <v>22.806224999999998</v>
      </c>
      <c r="F4145" s="40"/>
      <c r="G4145" s="40"/>
      <c r="H4145" s="40"/>
      <c r="I4145" s="40"/>
    </row>
    <row r="4146" spans="2:9">
      <c r="B4146" s="44">
        <v>43855</v>
      </c>
      <c r="C4146" s="42"/>
      <c r="D4146" s="42">
        <v>55.273086422565576</v>
      </c>
      <c r="E4146" s="42">
        <v>22.806224999999998</v>
      </c>
      <c r="F4146" s="40"/>
      <c r="G4146" s="40"/>
      <c r="H4146" s="40"/>
      <c r="I4146" s="40"/>
    </row>
    <row r="4147" spans="2:9">
      <c r="B4147" s="44">
        <v>43856</v>
      </c>
      <c r="C4147" s="42"/>
      <c r="D4147" s="42">
        <v>55.273086422565576</v>
      </c>
      <c r="E4147" s="42">
        <v>22.806224999999998</v>
      </c>
      <c r="F4147" s="40"/>
      <c r="G4147" s="40"/>
      <c r="H4147" s="40"/>
      <c r="I4147" s="40"/>
    </row>
    <row r="4148" spans="2:9">
      <c r="B4148" s="44">
        <v>43857</v>
      </c>
      <c r="C4148" s="42"/>
      <c r="D4148" s="42">
        <v>55.273086422565576</v>
      </c>
      <c r="E4148" s="42">
        <v>22.806224999999998</v>
      </c>
      <c r="F4148" s="40"/>
      <c r="G4148" s="40"/>
      <c r="H4148" s="40"/>
      <c r="I4148" s="40"/>
    </row>
    <row r="4149" spans="2:9">
      <c r="B4149" s="44">
        <v>43858</v>
      </c>
      <c r="C4149" s="42"/>
      <c r="D4149" s="42">
        <v>55.273086422565576</v>
      </c>
      <c r="E4149" s="42">
        <v>22.806224999999998</v>
      </c>
      <c r="F4149" s="40"/>
      <c r="G4149" s="40"/>
      <c r="H4149" s="40"/>
      <c r="I4149" s="40"/>
    </row>
    <row r="4150" spans="2:9">
      <c r="B4150" s="44">
        <v>43859</v>
      </c>
      <c r="C4150" s="42"/>
      <c r="D4150" s="42">
        <v>55.273086422565576</v>
      </c>
      <c r="E4150" s="42">
        <v>22.806224999999998</v>
      </c>
      <c r="F4150" s="40"/>
      <c r="G4150" s="40"/>
      <c r="H4150" s="40"/>
      <c r="I4150" s="40"/>
    </row>
    <row r="4151" spans="2:9">
      <c r="B4151" s="44">
        <v>43860</v>
      </c>
      <c r="C4151" s="42"/>
      <c r="D4151" s="42">
        <v>55.273086422565576</v>
      </c>
      <c r="E4151" s="42">
        <v>22.806224999999998</v>
      </c>
      <c r="F4151" s="40"/>
      <c r="G4151" s="40"/>
      <c r="H4151" s="40"/>
      <c r="I4151" s="40"/>
    </row>
    <row r="4152" spans="2:9">
      <c r="B4152" s="44">
        <v>43861</v>
      </c>
      <c r="C4152" s="42"/>
      <c r="D4152" s="42">
        <v>55.273086422565576</v>
      </c>
      <c r="E4152" s="42">
        <v>22.806224999999998</v>
      </c>
      <c r="F4152" s="40"/>
      <c r="G4152" s="40"/>
      <c r="H4152" s="40"/>
      <c r="I4152" s="40"/>
    </row>
    <row r="4153" spans="2:9">
      <c r="B4153" s="44">
        <v>43862</v>
      </c>
      <c r="C4153" s="42"/>
      <c r="D4153" s="42">
        <v>55.273086422565576</v>
      </c>
      <c r="E4153" s="42">
        <v>22.806224999999998</v>
      </c>
      <c r="F4153" s="40"/>
      <c r="G4153" s="40"/>
      <c r="H4153" s="40"/>
      <c r="I4153" s="40"/>
    </row>
    <row r="4154" spans="2:9">
      <c r="B4154" s="44">
        <v>43863</v>
      </c>
      <c r="C4154" s="42"/>
      <c r="D4154" s="42">
        <v>55.273086422565576</v>
      </c>
      <c r="E4154" s="42">
        <v>22.806224999999998</v>
      </c>
      <c r="F4154" s="40"/>
      <c r="G4154" s="40"/>
      <c r="H4154" s="40"/>
      <c r="I4154" s="40"/>
    </row>
    <row r="4155" spans="2:9">
      <c r="B4155" s="44">
        <v>43864</v>
      </c>
      <c r="C4155" s="42"/>
      <c r="D4155" s="42">
        <v>55.273086422565576</v>
      </c>
      <c r="E4155" s="42">
        <v>22.806224999999998</v>
      </c>
      <c r="F4155" s="40"/>
      <c r="G4155" s="40"/>
      <c r="H4155" s="40"/>
      <c r="I4155" s="40"/>
    </row>
    <row r="4156" spans="2:9">
      <c r="B4156" s="44">
        <v>43865</v>
      </c>
      <c r="C4156" s="42"/>
      <c r="D4156" s="42">
        <v>55.273086422565576</v>
      </c>
      <c r="E4156" s="42">
        <v>22.806224999999998</v>
      </c>
      <c r="F4156" s="40"/>
      <c r="G4156" s="40"/>
      <c r="H4156" s="40"/>
      <c r="I4156" s="40"/>
    </row>
    <row r="4157" spans="2:9">
      <c r="B4157" s="44">
        <v>43866</v>
      </c>
      <c r="C4157" s="42"/>
      <c r="D4157" s="42">
        <v>55.273086422565576</v>
      </c>
      <c r="E4157" s="42">
        <v>22.806224999999998</v>
      </c>
      <c r="F4157" s="40"/>
      <c r="G4157" s="40"/>
      <c r="H4157" s="40"/>
      <c r="I4157" s="40"/>
    </row>
    <row r="4158" spans="2:9">
      <c r="B4158" s="44">
        <v>43867</v>
      </c>
      <c r="C4158" s="42"/>
      <c r="D4158" s="42">
        <v>55.273086422565576</v>
      </c>
      <c r="E4158" s="42">
        <v>22.806224999999998</v>
      </c>
      <c r="F4158" s="40"/>
      <c r="G4158" s="40"/>
      <c r="H4158" s="40"/>
      <c r="I4158" s="40"/>
    </row>
    <row r="4159" spans="2:9">
      <c r="B4159" s="44">
        <v>43868</v>
      </c>
      <c r="C4159" s="42"/>
      <c r="D4159" s="42">
        <v>55.273086422565576</v>
      </c>
      <c r="E4159" s="42">
        <v>22.806224999999998</v>
      </c>
      <c r="F4159" s="40"/>
      <c r="G4159" s="40"/>
      <c r="H4159" s="40"/>
      <c r="I4159" s="40"/>
    </row>
    <row r="4160" spans="2:9">
      <c r="B4160" s="44">
        <v>43869</v>
      </c>
      <c r="C4160" s="42"/>
      <c r="D4160" s="42">
        <v>55.273086422565576</v>
      </c>
      <c r="E4160" s="42">
        <v>22.806224999999998</v>
      </c>
      <c r="F4160" s="40"/>
      <c r="G4160" s="40"/>
      <c r="H4160" s="40"/>
      <c r="I4160" s="40"/>
    </row>
    <row r="4161" spans="2:9">
      <c r="B4161" s="44">
        <v>43870</v>
      </c>
      <c r="C4161" s="42"/>
      <c r="D4161" s="42">
        <v>55.273086422565576</v>
      </c>
      <c r="E4161" s="42">
        <v>22.806224999999998</v>
      </c>
      <c r="F4161" s="40"/>
      <c r="G4161" s="40"/>
      <c r="H4161" s="40"/>
      <c r="I4161" s="40"/>
    </row>
    <row r="4162" spans="2:9">
      <c r="B4162" s="44">
        <v>43871</v>
      </c>
      <c r="C4162" s="42"/>
      <c r="D4162" s="42">
        <v>55.273086422565576</v>
      </c>
      <c r="E4162" s="42">
        <v>22.806224999999998</v>
      </c>
      <c r="F4162" s="40"/>
      <c r="G4162" s="40"/>
      <c r="H4162" s="40"/>
      <c r="I4162" s="40"/>
    </row>
    <row r="4163" spans="2:9">
      <c r="B4163" s="44">
        <v>43872</v>
      </c>
      <c r="C4163" s="42"/>
      <c r="D4163" s="42">
        <v>55.273086422565576</v>
      </c>
      <c r="E4163" s="42">
        <v>22.806224999999998</v>
      </c>
      <c r="F4163" s="40"/>
      <c r="G4163" s="40"/>
      <c r="H4163" s="40"/>
      <c r="I4163" s="40"/>
    </row>
    <row r="4164" spans="2:9">
      <c r="B4164" s="44">
        <v>43873</v>
      </c>
      <c r="C4164" s="42"/>
      <c r="D4164" s="42">
        <v>55.273086422565576</v>
      </c>
      <c r="E4164" s="42">
        <v>22.806224999999998</v>
      </c>
      <c r="F4164" s="40"/>
      <c r="G4164" s="40"/>
      <c r="H4164" s="40"/>
      <c r="I4164" s="40"/>
    </row>
    <row r="4165" spans="2:9">
      <c r="B4165" s="44">
        <v>43874</v>
      </c>
      <c r="C4165" s="42"/>
      <c r="D4165" s="42">
        <v>55.273086422565576</v>
      </c>
      <c r="E4165" s="42">
        <v>22.806224999999998</v>
      </c>
      <c r="F4165" s="40"/>
      <c r="G4165" s="40"/>
      <c r="H4165" s="40"/>
      <c r="I4165" s="40"/>
    </row>
    <row r="4166" spans="2:9">
      <c r="B4166" s="44">
        <v>43875</v>
      </c>
      <c r="C4166" s="42"/>
      <c r="D4166" s="42">
        <v>55.273086422565576</v>
      </c>
      <c r="E4166" s="42">
        <v>22.806224999999998</v>
      </c>
      <c r="F4166" s="40"/>
      <c r="G4166" s="40"/>
      <c r="H4166" s="40"/>
      <c r="I4166" s="40"/>
    </row>
    <row r="4167" spans="2:9">
      <c r="B4167" s="44">
        <v>43876</v>
      </c>
      <c r="C4167" s="42"/>
      <c r="D4167" s="42">
        <v>55.273086422565576</v>
      </c>
      <c r="E4167" s="42">
        <v>22.806224999999998</v>
      </c>
      <c r="F4167" s="40"/>
      <c r="G4167" s="40"/>
      <c r="H4167" s="40"/>
      <c r="I4167" s="40"/>
    </row>
    <row r="4168" spans="2:9">
      <c r="B4168" s="44">
        <v>43877</v>
      </c>
      <c r="C4168" s="42"/>
      <c r="D4168" s="42">
        <v>55.273086422565576</v>
      </c>
      <c r="E4168" s="42">
        <v>22.806224999999998</v>
      </c>
      <c r="F4168" s="40"/>
      <c r="G4168" s="40"/>
      <c r="H4168" s="40"/>
      <c r="I4168" s="40"/>
    </row>
    <row r="4169" spans="2:9">
      <c r="B4169" s="44">
        <v>43878</v>
      </c>
      <c r="C4169" s="42"/>
      <c r="D4169" s="42">
        <v>55.273086422565576</v>
      </c>
      <c r="E4169" s="42">
        <v>22.806224999999998</v>
      </c>
      <c r="F4169" s="40"/>
      <c r="G4169" s="40"/>
      <c r="H4169" s="40"/>
      <c r="I4169" s="40"/>
    </row>
    <row r="4170" spans="2:9">
      <c r="B4170" s="44">
        <v>43879</v>
      </c>
      <c r="C4170" s="42"/>
      <c r="D4170" s="42">
        <v>55.273086422565576</v>
      </c>
      <c r="E4170" s="42">
        <v>22.806224999999998</v>
      </c>
      <c r="F4170" s="40"/>
      <c r="G4170" s="40"/>
      <c r="H4170" s="40"/>
      <c r="I4170" s="40"/>
    </row>
    <row r="4171" spans="2:9">
      <c r="B4171" s="44">
        <v>43880</v>
      </c>
      <c r="C4171" s="42"/>
      <c r="D4171" s="42">
        <v>55.273086422565576</v>
      </c>
      <c r="E4171" s="42">
        <v>22.806224999999998</v>
      </c>
      <c r="F4171" s="40"/>
      <c r="G4171" s="40"/>
      <c r="H4171" s="40"/>
      <c r="I4171" s="40"/>
    </row>
    <row r="4172" spans="2:9">
      <c r="B4172" s="44">
        <v>43881</v>
      </c>
      <c r="C4172" s="42"/>
      <c r="D4172" s="42">
        <v>55.273086422565576</v>
      </c>
      <c r="E4172" s="42">
        <v>22.806224999999998</v>
      </c>
      <c r="F4172" s="40"/>
      <c r="G4172" s="40"/>
      <c r="H4172" s="40"/>
      <c r="I4172" s="40"/>
    </row>
    <row r="4173" spans="2:9">
      <c r="B4173" s="44">
        <v>43882</v>
      </c>
      <c r="C4173" s="42"/>
      <c r="D4173" s="42">
        <v>55.273086422565576</v>
      </c>
      <c r="E4173" s="42">
        <v>22.806224999999998</v>
      </c>
      <c r="F4173" s="40"/>
      <c r="G4173" s="40"/>
      <c r="H4173" s="40"/>
      <c r="I4173" s="40"/>
    </row>
    <row r="4174" spans="2:9">
      <c r="B4174" s="44">
        <v>43883</v>
      </c>
      <c r="C4174" s="42"/>
      <c r="D4174" s="42">
        <v>55.273086422565576</v>
      </c>
      <c r="E4174" s="42">
        <v>22.806224999999998</v>
      </c>
      <c r="F4174" s="40"/>
      <c r="G4174" s="40"/>
      <c r="H4174" s="40"/>
      <c r="I4174" s="40"/>
    </row>
    <row r="4175" spans="2:9">
      <c r="B4175" s="44">
        <v>43884</v>
      </c>
      <c r="C4175" s="42"/>
      <c r="D4175" s="42">
        <v>55.273086422565576</v>
      </c>
      <c r="E4175" s="42">
        <v>22.806224999999998</v>
      </c>
      <c r="F4175" s="40"/>
      <c r="G4175" s="40"/>
      <c r="H4175" s="40"/>
      <c r="I4175" s="40"/>
    </row>
    <row r="4176" spans="2:9">
      <c r="B4176" s="44">
        <v>43885</v>
      </c>
      <c r="C4176" s="42"/>
      <c r="D4176" s="42">
        <v>55.273086422565576</v>
      </c>
      <c r="E4176" s="42">
        <v>22.806224999999998</v>
      </c>
      <c r="F4176" s="40"/>
      <c r="G4176" s="40"/>
      <c r="H4176" s="40"/>
      <c r="I4176" s="40"/>
    </row>
    <row r="4177" spans="2:9">
      <c r="B4177" s="44">
        <v>43886</v>
      </c>
      <c r="C4177" s="42"/>
      <c r="D4177" s="42">
        <v>55.273086422565576</v>
      </c>
      <c r="E4177" s="42">
        <v>22.806224999999998</v>
      </c>
      <c r="F4177" s="40"/>
      <c r="G4177" s="40"/>
      <c r="H4177" s="40"/>
      <c r="I4177" s="40"/>
    </row>
    <row r="4178" spans="2:9">
      <c r="B4178" s="44">
        <v>43887</v>
      </c>
      <c r="C4178" s="42"/>
      <c r="D4178" s="42">
        <v>55.273086422565576</v>
      </c>
      <c r="E4178" s="42">
        <v>22.806224999999998</v>
      </c>
      <c r="F4178" s="40"/>
      <c r="G4178" s="40"/>
      <c r="H4178" s="40"/>
      <c r="I4178" s="40"/>
    </row>
    <row r="4179" spans="2:9">
      <c r="B4179" s="44">
        <v>43888</v>
      </c>
      <c r="C4179" s="42"/>
      <c r="D4179" s="42">
        <v>55.273086422565576</v>
      </c>
      <c r="E4179" s="42">
        <v>22.806224999999998</v>
      </c>
      <c r="F4179" s="40"/>
      <c r="G4179" s="40"/>
      <c r="H4179" s="40"/>
      <c r="I4179" s="40"/>
    </row>
    <row r="4180" spans="2:9">
      <c r="B4180" s="44">
        <v>43889</v>
      </c>
      <c r="C4180" s="42"/>
      <c r="D4180" s="42">
        <v>55.273086422565576</v>
      </c>
      <c r="E4180" s="42">
        <v>22.806224999999998</v>
      </c>
      <c r="F4180" s="40"/>
      <c r="G4180" s="40"/>
      <c r="H4180" s="40"/>
      <c r="I4180" s="40"/>
    </row>
    <row r="4181" spans="2:9">
      <c r="B4181" s="44">
        <v>43890</v>
      </c>
      <c r="C4181" s="42"/>
      <c r="D4181" s="42">
        <v>55.273086422565576</v>
      </c>
      <c r="E4181" s="42">
        <v>22.806224999999998</v>
      </c>
      <c r="F4181" s="40"/>
      <c r="G4181" s="40"/>
      <c r="H4181" s="40"/>
      <c r="I4181" s="40"/>
    </row>
    <row r="4182" spans="2:9">
      <c r="B4182" s="44">
        <v>43891</v>
      </c>
      <c r="C4182" s="42"/>
      <c r="D4182" s="42">
        <v>55.273086422565576</v>
      </c>
      <c r="E4182" s="42">
        <v>22.806224999999998</v>
      </c>
      <c r="F4182" s="40"/>
      <c r="G4182" s="40"/>
      <c r="H4182" s="40"/>
      <c r="I4182" s="40"/>
    </row>
    <row r="4183" spans="2:9">
      <c r="B4183" s="44">
        <v>43892</v>
      </c>
      <c r="C4183" s="42"/>
      <c r="D4183" s="42">
        <v>55.273086422565576</v>
      </c>
      <c r="E4183" s="42">
        <v>22.806224999999998</v>
      </c>
      <c r="F4183" s="40"/>
      <c r="G4183" s="40"/>
      <c r="H4183" s="40"/>
      <c r="I4183" s="40"/>
    </row>
    <row r="4184" spans="2:9">
      <c r="B4184" s="44">
        <v>43893</v>
      </c>
      <c r="C4184" s="42"/>
      <c r="D4184" s="42">
        <v>55.273086422565576</v>
      </c>
      <c r="E4184" s="42">
        <v>22.806224999999998</v>
      </c>
      <c r="F4184" s="40"/>
      <c r="G4184" s="40"/>
      <c r="H4184" s="40"/>
      <c r="I4184" s="40"/>
    </row>
    <row r="4185" spans="2:9">
      <c r="B4185" s="44">
        <v>43894</v>
      </c>
      <c r="C4185" s="42"/>
      <c r="D4185" s="42">
        <v>55.273086422565576</v>
      </c>
      <c r="E4185" s="42">
        <v>22.806224999999998</v>
      </c>
      <c r="F4185" s="40"/>
      <c r="G4185" s="40"/>
      <c r="H4185" s="40"/>
      <c r="I4185" s="40"/>
    </row>
    <row r="4186" spans="2:9">
      <c r="B4186" s="44">
        <v>43895</v>
      </c>
      <c r="C4186" s="42"/>
      <c r="D4186" s="42">
        <v>55.273086422565576</v>
      </c>
      <c r="E4186" s="42">
        <v>22.806224999999998</v>
      </c>
      <c r="F4186" s="40"/>
      <c r="G4186" s="40"/>
      <c r="H4186" s="40"/>
      <c r="I4186" s="40"/>
    </row>
    <row r="4187" spans="2:9">
      <c r="B4187" s="44">
        <v>43896</v>
      </c>
      <c r="C4187" s="42"/>
      <c r="D4187" s="42">
        <v>55.273086422565576</v>
      </c>
      <c r="E4187" s="42">
        <v>22.806224999999998</v>
      </c>
      <c r="F4187" s="40"/>
      <c r="G4187" s="40"/>
      <c r="H4187" s="40"/>
      <c r="I4187" s="40"/>
    </row>
    <row r="4188" spans="2:9">
      <c r="B4188" s="44">
        <v>43897</v>
      </c>
      <c r="C4188" s="42"/>
      <c r="D4188" s="42">
        <v>55.273086422565576</v>
      </c>
      <c r="E4188" s="42">
        <v>22.806224999999998</v>
      </c>
      <c r="F4188" s="40"/>
      <c r="G4188" s="40"/>
      <c r="H4188" s="40"/>
      <c r="I4188" s="40"/>
    </row>
    <row r="4189" spans="2:9">
      <c r="B4189" s="44">
        <v>43898</v>
      </c>
      <c r="C4189" s="42"/>
      <c r="D4189" s="42">
        <v>55.273086422565576</v>
      </c>
      <c r="E4189" s="42">
        <v>22.806224999999998</v>
      </c>
      <c r="F4189" s="40"/>
      <c r="G4189" s="40"/>
      <c r="H4189" s="40"/>
      <c r="I4189" s="40"/>
    </row>
    <row r="4190" spans="2:9">
      <c r="B4190" s="44">
        <v>43899</v>
      </c>
      <c r="C4190" s="42"/>
      <c r="D4190" s="42">
        <v>55.273086422565576</v>
      </c>
      <c r="E4190" s="42">
        <v>22.806224999999998</v>
      </c>
      <c r="F4190" s="40"/>
      <c r="G4190" s="40"/>
      <c r="H4190" s="40"/>
      <c r="I4190" s="40"/>
    </row>
    <row r="4191" spans="2:9">
      <c r="B4191" s="44">
        <v>43900</v>
      </c>
      <c r="C4191" s="42"/>
      <c r="D4191" s="42">
        <v>55.273086422565576</v>
      </c>
      <c r="E4191" s="42">
        <v>22.806224999999998</v>
      </c>
      <c r="F4191" s="40"/>
      <c r="G4191" s="40"/>
      <c r="H4191" s="40"/>
      <c r="I4191" s="40"/>
    </row>
    <row r="4192" spans="2:9">
      <c r="B4192" s="44">
        <v>43901</v>
      </c>
      <c r="C4192" s="42"/>
      <c r="D4192" s="42">
        <v>55.273086422565576</v>
      </c>
      <c r="E4192" s="42">
        <v>22.806224999999998</v>
      </c>
      <c r="F4192" s="40"/>
      <c r="G4192" s="40"/>
      <c r="H4192" s="40"/>
      <c r="I4192" s="40"/>
    </row>
    <row r="4193" spans="2:9">
      <c r="B4193" s="44">
        <v>43902</v>
      </c>
      <c r="C4193" s="42"/>
      <c r="D4193" s="42">
        <v>55.273086422565576</v>
      </c>
      <c r="E4193" s="42">
        <v>22.806224999999998</v>
      </c>
      <c r="F4193" s="40"/>
      <c r="G4193" s="40"/>
      <c r="H4193" s="40"/>
      <c r="I4193" s="40"/>
    </row>
    <row r="4194" spans="2:9">
      <c r="B4194" s="44">
        <v>43903</v>
      </c>
      <c r="C4194" s="42"/>
      <c r="D4194" s="42">
        <v>55.273086422565576</v>
      </c>
      <c r="E4194" s="42">
        <v>22.806224999999998</v>
      </c>
      <c r="F4194" s="40"/>
      <c r="G4194" s="40"/>
      <c r="H4194" s="40"/>
      <c r="I4194" s="40"/>
    </row>
    <row r="4195" spans="2:9">
      <c r="B4195" s="44">
        <v>43904</v>
      </c>
      <c r="C4195" s="42"/>
      <c r="D4195" s="42">
        <v>55.273086422565576</v>
      </c>
      <c r="E4195" s="42">
        <v>22.806224999999998</v>
      </c>
      <c r="F4195" s="40"/>
      <c r="G4195" s="40"/>
      <c r="H4195" s="40"/>
      <c r="I4195" s="40"/>
    </row>
    <row r="4196" spans="2:9">
      <c r="B4196" s="44">
        <v>43905</v>
      </c>
      <c r="C4196" s="42"/>
      <c r="D4196" s="42">
        <v>55.273086422565576</v>
      </c>
      <c r="E4196" s="42">
        <v>22.806224999999998</v>
      </c>
      <c r="F4196" s="40"/>
      <c r="G4196" s="40"/>
      <c r="H4196" s="40"/>
      <c r="I4196" s="40"/>
    </row>
    <row r="4197" spans="2:9">
      <c r="B4197" s="44">
        <v>43906</v>
      </c>
      <c r="C4197" s="42"/>
      <c r="D4197" s="42">
        <v>55.273086422565576</v>
      </c>
      <c r="E4197" s="42">
        <v>22.806224999999998</v>
      </c>
      <c r="F4197" s="40"/>
      <c r="G4197" s="40"/>
      <c r="H4197" s="40"/>
      <c r="I4197" s="40"/>
    </row>
    <row r="4198" spans="2:9">
      <c r="B4198" s="44">
        <v>43907</v>
      </c>
      <c r="C4198" s="42"/>
      <c r="D4198" s="42">
        <v>55.273086422565576</v>
      </c>
      <c r="E4198" s="42">
        <v>22.806224999999998</v>
      </c>
      <c r="F4198" s="40"/>
      <c r="G4198" s="40"/>
      <c r="H4198" s="40"/>
      <c r="I4198" s="40"/>
    </row>
    <row r="4199" spans="2:9">
      <c r="B4199" s="44">
        <v>43908</v>
      </c>
      <c r="C4199" s="42"/>
      <c r="D4199" s="42">
        <v>55.273086422565576</v>
      </c>
      <c r="E4199" s="42">
        <v>22.806224999999998</v>
      </c>
      <c r="F4199" s="40"/>
      <c r="G4199" s="40"/>
      <c r="H4199" s="40"/>
      <c r="I4199" s="40"/>
    </row>
    <row r="4200" spans="2:9">
      <c r="B4200" s="44">
        <v>43909</v>
      </c>
      <c r="C4200" s="42"/>
      <c r="D4200" s="42">
        <v>55.273086422565576</v>
      </c>
      <c r="E4200" s="42">
        <v>22.806224999999998</v>
      </c>
      <c r="F4200" s="40"/>
      <c r="G4200" s="40"/>
      <c r="H4200" s="40"/>
      <c r="I4200" s="40"/>
    </row>
    <row r="4201" spans="2:9">
      <c r="B4201" s="44">
        <v>43910</v>
      </c>
      <c r="C4201" s="42"/>
      <c r="D4201" s="42">
        <v>55.273086422565576</v>
      </c>
      <c r="E4201" s="42">
        <v>22.806224999999998</v>
      </c>
      <c r="F4201" s="40"/>
      <c r="G4201" s="40"/>
      <c r="H4201" s="40"/>
      <c r="I4201" s="40"/>
    </row>
    <row r="4202" spans="2:9">
      <c r="B4202" s="44">
        <v>43911</v>
      </c>
      <c r="C4202" s="42"/>
      <c r="D4202" s="42">
        <v>55.273086422565576</v>
      </c>
      <c r="E4202" s="42">
        <v>22.806224999999998</v>
      </c>
      <c r="F4202" s="40"/>
      <c r="G4202" s="40"/>
      <c r="H4202" s="40"/>
      <c r="I4202" s="40"/>
    </row>
    <row r="4203" spans="2:9">
      <c r="B4203" s="44">
        <v>43912</v>
      </c>
      <c r="C4203" s="42"/>
      <c r="D4203" s="42">
        <v>55.273086422565576</v>
      </c>
      <c r="E4203" s="42">
        <v>22.806224999999998</v>
      </c>
      <c r="F4203" s="40"/>
      <c r="G4203" s="40"/>
      <c r="H4203" s="40"/>
      <c r="I4203" s="40"/>
    </row>
    <row r="4204" spans="2:9">
      <c r="B4204" s="44">
        <v>43913</v>
      </c>
      <c r="C4204" s="42"/>
      <c r="D4204" s="42">
        <v>55.273086422565576</v>
      </c>
      <c r="E4204" s="42">
        <v>22.806224999999998</v>
      </c>
      <c r="F4204" s="40"/>
      <c r="G4204" s="40"/>
      <c r="H4204" s="40"/>
      <c r="I4204" s="40"/>
    </row>
    <row r="4205" spans="2:9">
      <c r="B4205" s="44">
        <v>43914</v>
      </c>
      <c r="C4205" s="42"/>
      <c r="D4205" s="42">
        <v>55.273086422565576</v>
      </c>
      <c r="E4205" s="42">
        <v>22.806224999999998</v>
      </c>
      <c r="F4205" s="40"/>
      <c r="G4205" s="40"/>
      <c r="H4205" s="40"/>
      <c r="I4205" s="40"/>
    </row>
    <row r="4206" spans="2:9">
      <c r="B4206" s="44">
        <v>43915</v>
      </c>
      <c r="C4206" s="42"/>
      <c r="D4206" s="42">
        <v>55.273086422565576</v>
      </c>
      <c r="E4206" s="42">
        <v>22.806224999999998</v>
      </c>
      <c r="F4206" s="40"/>
      <c r="G4206" s="40"/>
      <c r="H4206" s="40"/>
      <c r="I4206" s="40"/>
    </row>
    <row r="4207" spans="2:9">
      <c r="B4207" s="44">
        <v>43916</v>
      </c>
      <c r="C4207" s="42"/>
      <c r="D4207" s="42">
        <v>55.273086422565576</v>
      </c>
      <c r="E4207" s="42">
        <v>22.806224999999998</v>
      </c>
      <c r="F4207" s="40"/>
      <c r="G4207" s="40"/>
      <c r="H4207" s="40"/>
      <c r="I4207" s="40"/>
    </row>
    <row r="4208" spans="2:9">
      <c r="B4208" s="44">
        <v>43917</v>
      </c>
      <c r="C4208" s="42"/>
      <c r="D4208" s="42">
        <v>55.273086422565576</v>
      </c>
      <c r="E4208" s="42">
        <v>22.806224999999998</v>
      </c>
      <c r="F4208" s="40"/>
      <c r="G4208" s="40"/>
      <c r="H4208" s="40"/>
      <c r="I4208" s="40"/>
    </row>
    <row r="4209" spans="2:9">
      <c r="B4209" s="44">
        <v>43918</v>
      </c>
      <c r="C4209" s="42"/>
      <c r="D4209" s="42">
        <v>55.273086422565576</v>
      </c>
      <c r="E4209" s="42">
        <v>22.806224999999998</v>
      </c>
      <c r="F4209" s="40"/>
      <c r="G4209" s="40"/>
      <c r="H4209" s="40"/>
      <c r="I4209" s="40"/>
    </row>
    <row r="4210" spans="2:9">
      <c r="B4210" s="44">
        <v>43919</v>
      </c>
      <c r="C4210" s="42"/>
      <c r="D4210" s="42">
        <v>55.273086422565576</v>
      </c>
      <c r="E4210" s="42">
        <v>22.806224999999998</v>
      </c>
      <c r="F4210" s="40"/>
      <c r="G4210" s="40"/>
      <c r="H4210" s="40"/>
      <c r="I4210" s="40"/>
    </row>
    <row r="4211" spans="2:9">
      <c r="B4211" s="44">
        <v>43920</v>
      </c>
      <c r="C4211" s="42"/>
      <c r="D4211" s="42">
        <v>55.273086422565576</v>
      </c>
      <c r="E4211" s="42">
        <v>22.806224999999998</v>
      </c>
      <c r="F4211" s="40"/>
      <c r="G4211" s="40"/>
      <c r="H4211" s="40"/>
      <c r="I4211" s="40"/>
    </row>
    <row r="4212" spans="2:9">
      <c r="B4212" s="44">
        <v>43921</v>
      </c>
      <c r="C4212" s="42"/>
      <c r="D4212" s="42">
        <v>55.273086422565576</v>
      </c>
      <c r="E4212" s="42">
        <v>22.806224999999998</v>
      </c>
      <c r="F4212" s="40"/>
      <c r="G4212" s="40"/>
      <c r="H4212" s="40"/>
      <c r="I4212" s="40"/>
    </row>
    <row r="4213" spans="2:9">
      <c r="B4213" s="44">
        <v>43922</v>
      </c>
      <c r="C4213" s="42"/>
      <c r="D4213" s="42">
        <v>55.273086422565576</v>
      </c>
      <c r="E4213" s="42">
        <v>22.806224999999998</v>
      </c>
      <c r="F4213" s="40"/>
      <c r="G4213" s="40"/>
      <c r="H4213" s="40"/>
      <c r="I4213" s="40"/>
    </row>
    <row r="4214" spans="2:9">
      <c r="B4214" s="44">
        <v>43923</v>
      </c>
      <c r="C4214" s="42"/>
      <c r="D4214" s="42">
        <v>55.273086422565576</v>
      </c>
      <c r="E4214" s="42">
        <v>22.806224999999998</v>
      </c>
      <c r="F4214" s="40"/>
      <c r="G4214" s="40"/>
      <c r="H4214" s="40"/>
      <c r="I4214" s="40"/>
    </row>
    <row r="4215" spans="2:9">
      <c r="B4215" s="44">
        <v>43924</v>
      </c>
      <c r="C4215" s="42"/>
      <c r="D4215" s="42">
        <v>55.273086422565576</v>
      </c>
      <c r="E4215" s="42">
        <v>22.806224999999998</v>
      </c>
      <c r="F4215" s="40"/>
      <c r="G4215" s="40"/>
      <c r="H4215" s="40"/>
      <c r="I4215" s="40"/>
    </row>
    <row r="4216" spans="2:9">
      <c r="B4216" s="44">
        <v>43925</v>
      </c>
      <c r="C4216" s="42"/>
      <c r="D4216" s="42">
        <v>55.273086422565576</v>
      </c>
      <c r="E4216" s="42">
        <v>22.806224999999998</v>
      </c>
      <c r="F4216" s="40"/>
      <c r="G4216" s="40"/>
      <c r="H4216" s="40"/>
      <c r="I4216" s="40"/>
    </row>
    <row r="4217" spans="2:9">
      <c r="B4217" s="44">
        <v>43926</v>
      </c>
      <c r="C4217" s="42"/>
      <c r="D4217" s="42">
        <v>55.273086422565576</v>
      </c>
      <c r="E4217" s="42">
        <v>22.806224999999998</v>
      </c>
      <c r="F4217" s="40"/>
      <c r="G4217" s="40"/>
      <c r="H4217" s="40"/>
      <c r="I4217" s="40"/>
    </row>
    <row r="4218" spans="2:9">
      <c r="B4218" s="44">
        <v>43927</v>
      </c>
      <c r="C4218" s="42"/>
      <c r="D4218" s="42">
        <v>55.273086422565576</v>
      </c>
      <c r="E4218" s="42">
        <v>22.806224999999998</v>
      </c>
      <c r="F4218" s="40"/>
      <c r="G4218" s="40"/>
      <c r="H4218" s="40"/>
      <c r="I4218" s="40"/>
    </row>
    <row r="4219" spans="2:9">
      <c r="B4219" s="44">
        <v>43928</v>
      </c>
      <c r="C4219" s="42"/>
      <c r="D4219" s="42">
        <v>55.273086422565576</v>
      </c>
      <c r="E4219" s="42">
        <v>22.806224999999998</v>
      </c>
      <c r="F4219" s="40"/>
      <c r="G4219" s="40"/>
      <c r="H4219" s="40"/>
      <c r="I4219" s="40"/>
    </row>
    <row r="4220" spans="2:9">
      <c r="B4220" s="44">
        <v>43929</v>
      </c>
      <c r="C4220" s="42"/>
      <c r="D4220" s="42">
        <v>55.273086422565576</v>
      </c>
      <c r="E4220" s="42">
        <v>22.806224999999998</v>
      </c>
      <c r="F4220" s="40"/>
      <c r="G4220" s="40"/>
      <c r="H4220" s="40"/>
      <c r="I4220" s="40"/>
    </row>
    <row r="4221" spans="2:9">
      <c r="B4221" s="44">
        <v>43930</v>
      </c>
      <c r="C4221" s="42"/>
      <c r="D4221" s="42">
        <v>55.273086422565576</v>
      </c>
      <c r="E4221" s="42">
        <v>22.806224999999998</v>
      </c>
      <c r="F4221" s="40"/>
      <c r="G4221" s="40"/>
      <c r="H4221" s="40"/>
      <c r="I4221" s="40"/>
    </row>
    <row r="4222" spans="2:9">
      <c r="B4222" s="44">
        <v>43931</v>
      </c>
      <c r="C4222" s="42"/>
      <c r="D4222" s="42">
        <v>55.273086422565576</v>
      </c>
      <c r="E4222" s="42">
        <v>22.806224999999998</v>
      </c>
      <c r="F4222" s="40"/>
      <c r="G4222" s="40"/>
      <c r="H4222" s="40"/>
      <c r="I4222" s="40"/>
    </row>
    <row r="4223" spans="2:9">
      <c r="B4223" s="44">
        <v>43932</v>
      </c>
      <c r="C4223" s="42"/>
      <c r="D4223" s="42">
        <v>55.273086422565576</v>
      </c>
      <c r="E4223" s="42">
        <v>22.806224999999998</v>
      </c>
      <c r="F4223" s="40"/>
      <c r="G4223" s="40"/>
      <c r="H4223" s="40"/>
      <c r="I4223" s="40"/>
    </row>
    <row r="4224" spans="2:9">
      <c r="B4224" s="44">
        <v>43933</v>
      </c>
      <c r="C4224" s="42"/>
      <c r="D4224" s="42">
        <v>55.273086422565576</v>
      </c>
      <c r="E4224" s="42">
        <v>22.806224999999998</v>
      </c>
      <c r="F4224" s="40"/>
      <c r="G4224" s="40"/>
      <c r="H4224" s="40"/>
      <c r="I4224" s="40"/>
    </row>
    <row r="4225" spans="2:9">
      <c r="B4225" s="44">
        <v>43934</v>
      </c>
      <c r="C4225" s="42"/>
      <c r="D4225" s="42">
        <v>55.273086422565576</v>
      </c>
      <c r="E4225" s="42">
        <v>22.806224999999998</v>
      </c>
      <c r="F4225" s="40"/>
      <c r="G4225" s="40"/>
      <c r="H4225" s="40"/>
      <c r="I4225" s="40"/>
    </row>
    <row r="4226" spans="2:9">
      <c r="B4226" s="44">
        <v>43935</v>
      </c>
      <c r="C4226" s="42"/>
      <c r="D4226" s="42">
        <v>55.273086422565576</v>
      </c>
      <c r="E4226" s="42">
        <v>22.806224999999998</v>
      </c>
      <c r="F4226" s="40"/>
      <c r="G4226" s="40"/>
      <c r="H4226" s="40"/>
      <c r="I4226" s="40"/>
    </row>
    <row r="4227" spans="2:9">
      <c r="B4227" s="44">
        <v>43936</v>
      </c>
      <c r="C4227" s="42"/>
      <c r="D4227" s="42">
        <v>55.273086422565576</v>
      </c>
      <c r="E4227" s="42">
        <v>22.806224999999998</v>
      </c>
      <c r="F4227" s="40"/>
      <c r="G4227" s="40"/>
      <c r="H4227" s="40"/>
      <c r="I4227" s="40"/>
    </row>
    <row r="4228" spans="2:9">
      <c r="B4228" s="44">
        <v>43937</v>
      </c>
      <c r="C4228" s="42"/>
      <c r="D4228" s="42">
        <v>55.273086422565576</v>
      </c>
      <c r="E4228" s="42">
        <v>22.806224999999998</v>
      </c>
      <c r="F4228" s="40"/>
      <c r="G4228" s="40"/>
      <c r="H4228" s="40"/>
      <c r="I4228" s="40"/>
    </row>
    <row r="4229" spans="2:9">
      <c r="B4229" s="44">
        <v>43938</v>
      </c>
      <c r="C4229" s="42"/>
      <c r="D4229" s="42">
        <v>55.273086422565576</v>
      </c>
      <c r="E4229" s="42">
        <v>22.806224999999998</v>
      </c>
      <c r="F4229" s="40"/>
      <c r="G4229" s="40"/>
      <c r="H4229" s="40"/>
      <c r="I4229" s="40"/>
    </row>
    <row r="4230" spans="2:9">
      <c r="B4230" s="44">
        <v>43939</v>
      </c>
      <c r="C4230" s="42"/>
      <c r="D4230" s="42">
        <v>55.273086422565576</v>
      </c>
      <c r="E4230" s="42">
        <v>22.806224999999998</v>
      </c>
      <c r="F4230" s="40"/>
      <c r="G4230" s="40"/>
      <c r="H4230" s="40"/>
      <c r="I4230" s="40"/>
    </row>
    <row r="4231" spans="2:9">
      <c r="B4231" s="44">
        <v>43940</v>
      </c>
      <c r="C4231" s="42"/>
      <c r="D4231" s="42">
        <v>55.273086422565576</v>
      </c>
      <c r="E4231" s="42">
        <v>22.806224999999998</v>
      </c>
      <c r="F4231" s="40"/>
      <c r="G4231" s="40"/>
      <c r="H4231" s="40"/>
      <c r="I4231" s="40"/>
    </row>
    <row r="4232" spans="2:9">
      <c r="B4232" s="44">
        <v>43941</v>
      </c>
      <c r="C4232" s="42"/>
      <c r="D4232" s="42">
        <v>55.273086422565576</v>
      </c>
      <c r="E4232" s="42">
        <v>22.806224999999998</v>
      </c>
      <c r="F4232" s="40"/>
      <c r="G4232" s="40"/>
      <c r="H4232" s="40"/>
      <c r="I4232" s="40"/>
    </row>
    <row r="4233" spans="2:9">
      <c r="B4233" s="44">
        <v>43942</v>
      </c>
      <c r="C4233" s="42"/>
      <c r="D4233" s="42">
        <v>55.273086422565576</v>
      </c>
      <c r="E4233" s="42">
        <v>22.806224999999998</v>
      </c>
      <c r="F4233" s="40"/>
      <c r="G4233" s="40"/>
      <c r="H4233" s="40"/>
      <c r="I4233" s="40"/>
    </row>
    <row r="4234" spans="2:9">
      <c r="B4234" s="44">
        <v>43943</v>
      </c>
      <c r="C4234" s="42"/>
      <c r="D4234" s="42">
        <v>55.273086422565576</v>
      </c>
      <c r="E4234" s="42">
        <v>22.806224999999998</v>
      </c>
      <c r="F4234" s="40"/>
      <c r="G4234" s="40"/>
      <c r="H4234" s="40"/>
      <c r="I4234" s="40"/>
    </row>
    <row r="4235" spans="2:9">
      <c r="B4235" s="44">
        <v>43944</v>
      </c>
      <c r="C4235" s="42"/>
      <c r="D4235" s="42">
        <v>55.273086422565576</v>
      </c>
      <c r="E4235" s="42">
        <v>22.806224999999998</v>
      </c>
      <c r="F4235" s="40"/>
      <c r="G4235" s="40"/>
      <c r="H4235" s="40"/>
      <c r="I4235" s="40"/>
    </row>
    <row r="4236" spans="2:9">
      <c r="B4236" s="44">
        <v>43945</v>
      </c>
      <c r="C4236" s="42"/>
      <c r="D4236" s="42">
        <v>55.273086422565576</v>
      </c>
      <c r="E4236" s="42">
        <v>22.806224999999998</v>
      </c>
      <c r="F4236" s="40"/>
      <c r="G4236" s="40"/>
      <c r="H4236" s="40"/>
      <c r="I4236" s="40"/>
    </row>
    <row r="4237" spans="2:9">
      <c r="B4237" s="44">
        <v>43946</v>
      </c>
      <c r="C4237" s="42"/>
      <c r="D4237" s="42">
        <v>55.273086422565576</v>
      </c>
      <c r="E4237" s="42">
        <v>22.806224999999998</v>
      </c>
      <c r="F4237" s="40"/>
      <c r="G4237" s="40"/>
      <c r="H4237" s="40"/>
      <c r="I4237" s="40"/>
    </row>
    <row r="4238" spans="2:9">
      <c r="B4238" s="44">
        <v>43947</v>
      </c>
      <c r="C4238" s="42"/>
      <c r="D4238" s="42">
        <v>55.273086422565576</v>
      </c>
      <c r="E4238" s="42">
        <v>22.806224999999998</v>
      </c>
      <c r="F4238" s="40"/>
      <c r="G4238" s="40"/>
      <c r="H4238" s="40"/>
      <c r="I4238" s="40"/>
    </row>
    <row r="4239" spans="2:9">
      <c r="B4239" s="44">
        <v>43948</v>
      </c>
      <c r="C4239" s="42"/>
      <c r="D4239" s="42">
        <v>55.273086422565576</v>
      </c>
      <c r="E4239" s="42">
        <v>22.806224999999998</v>
      </c>
      <c r="F4239" s="40"/>
      <c r="G4239" s="40"/>
      <c r="H4239" s="40"/>
      <c r="I4239" s="40"/>
    </row>
    <row r="4240" spans="2:9">
      <c r="B4240" s="44">
        <v>43949</v>
      </c>
      <c r="C4240" s="42"/>
      <c r="D4240" s="42">
        <v>55.273086422565576</v>
      </c>
      <c r="E4240" s="42">
        <v>22.806224999999998</v>
      </c>
      <c r="F4240" s="40"/>
      <c r="G4240" s="40"/>
      <c r="H4240" s="40"/>
      <c r="I4240" s="40"/>
    </row>
    <row r="4241" spans="2:9">
      <c r="B4241" s="44">
        <v>43950</v>
      </c>
      <c r="C4241" s="42"/>
      <c r="D4241" s="42">
        <v>55.273086422565576</v>
      </c>
      <c r="E4241" s="42">
        <v>22.806224999999998</v>
      </c>
      <c r="F4241" s="40"/>
      <c r="G4241" s="40"/>
      <c r="H4241" s="40"/>
      <c r="I4241" s="40"/>
    </row>
    <row r="4242" spans="2:9">
      <c r="B4242" s="44">
        <v>43951</v>
      </c>
      <c r="C4242" s="42"/>
      <c r="D4242" s="42">
        <v>55.273086422565576</v>
      </c>
      <c r="E4242" s="42">
        <v>22.806224999999998</v>
      </c>
      <c r="F4242" s="40"/>
      <c r="G4242" s="40"/>
      <c r="H4242" s="40"/>
      <c r="I4242" s="40"/>
    </row>
    <row r="4243" spans="2:9">
      <c r="B4243" s="44">
        <v>43952</v>
      </c>
      <c r="C4243" s="42"/>
      <c r="D4243" s="42">
        <v>55.273086422565576</v>
      </c>
      <c r="E4243" s="42">
        <v>22.806224999999998</v>
      </c>
      <c r="F4243" s="40"/>
      <c r="G4243" s="40"/>
      <c r="H4243" s="40"/>
      <c r="I4243" s="40"/>
    </row>
    <row r="4244" spans="2:9">
      <c r="B4244" s="44">
        <v>43953</v>
      </c>
      <c r="C4244" s="42"/>
      <c r="D4244" s="42">
        <v>55.273086422565576</v>
      </c>
      <c r="E4244" s="42">
        <v>22.806224999999998</v>
      </c>
      <c r="F4244" s="40"/>
      <c r="G4244" s="40"/>
      <c r="H4244" s="40"/>
      <c r="I4244" s="40"/>
    </row>
    <row r="4245" spans="2:9">
      <c r="B4245" s="44">
        <v>43954</v>
      </c>
      <c r="C4245" s="42"/>
      <c r="D4245" s="42">
        <v>55.273086422565576</v>
      </c>
      <c r="E4245" s="42">
        <v>22.806224999999998</v>
      </c>
      <c r="F4245" s="40"/>
      <c r="G4245" s="40"/>
      <c r="H4245" s="40"/>
      <c r="I4245" s="40"/>
    </row>
    <row r="4246" spans="2:9">
      <c r="B4246" s="44">
        <v>43955</v>
      </c>
      <c r="C4246" s="42"/>
      <c r="D4246" s="42">
        <v>55.273086422565576</v>
      </c>
      <c r="E4246" s="42">
        <v>22.806224999999998</v>
      </c>
      <c r="F4246" s="40"/>
      <c r="G4246" s="40"/>
      <c r="H4246" s="40"/>
      <c r="I4246" s="40"/>
    </row>
    <row r="4247" spans="2:9">
      <c r="B4247" s="44">
        <v>43956</v>
      </c>
      <c r="C4247" s="42"/>
      <c r="D4247" s="42">
        <v>55.273086422565576</v>
      </c>
      <c r="E4247" s="42">
        <v>22.806224999999998</v>
      </c>
      <c r="F4247" s="40"/>
      <c r="G4247" s="40"/>
      <c r="H4247" s="40"/>
      <c r="I4247" s="40"/>
    </row>
    <row r="4248" spans="2:9">
      <c r="B4248" s="44">
        <v>43957</v>
      </c>
      <c r="C4248" s="42"/>
      <c r="D4248" s="42">
        <v>55.273086422565576</v>
      </c>
      <c r="E4248" s="42">
        <v>22.806224999999998</v>
      </c>
      <c r="F4248" s="40"/>
      <c r="G4248" s="40"/>
      <c r="H4248" s="40"/>
      <c r="I4248" s="40"/>
    </row>
    <row r="4249" spans="2:9">
      <c r="B4249" s="44">
        <v>43958</v>
      </c>
      <c r="C4249" s="42"/>
      <c r="D4249" s="42">
        <v>55.273086422565576</v>
      </c>
      <c r="E4249" s="42">
        <v>22.806224999999998</v>
      </c>
      <c r="F4249" s="40"/>
      <c r="G4249" s="40"/>
      <c r="H4249" s="40"/>
      <c r="I4249" s="40"/>
    </row>
    <row r="4250" spans="2:9">
      <c r="B4250" s="44">
        <v>43959</v>
      </c>
      <c r="C4250" s="42"/>
      <c r="D4250" s="42">
        <v>55.273086422565576</v>
      </c>
      <c r="E4250" s="42">
        <v>22.806224999999998</v>
      </c>
      <c r="F4250" s="40"/>
      <c r="G4250" s="40"/>
      <c r="H4250" s="40"/>
      <c r="I4250" s="40"/>
    </row>
    <row r="4251" spans="2:9">
      <c r="B4251" s="44">
        <v>43960</v>
      </c>
      <c r="C4251" s="42"/>
      <c r="D4251" s="42">
        <v>55.273086422565576</v>
      </c>
      <c r="E4251" s="42">
        <v>22.806224999999998</v>
      </c>
      <c r="F4251" s="40"/>
      <c r="G4251" s="40"/>
      <c r="H4251" s="40"/>
      <c r="I4251" s="40"/>
    </row>
    <row r="4252" spans="2:9">
      <c r="B4252" s="44">
        <v>43961</v>
      </c>
      <c r="C4252" s="42"/>
      <c r="D4252" s="42">
        <v>55.273086422565576</v>
      </c>
      <c r="E4252" s="42">
        <v>22.806224999999998</v>
      </c>
      <c r="F4252" s="40"/>
      <c r="G4252" s="40"/>
      <c r="H4252" s="40"/>
      <c r="I4252" s="40"/>
    </row>
    <row r="4253" spans="2:9">
      <c r="B4253" s="44">
        <v>43962</v>
      </c>
      <c r="C4253" s="42"/>
      <c r="D4253" s="42">
        <v>55.273086422565576</v>
      </c>
      <c r="E4253" s="42">
        <v>22.806224999999998</v>
      </c>
      <c r="F4253" s="40"/>
      <c r="G4253" s="40"/>
      <c r="H4253" s="40"/>
      <c r="I4253" s="40"/>
    </row>
    <row r="4254" spans="2:9">
      <c r="B4254" s="44">
        <v>43963</v>
      </c>
      <c r="C4254" s="42"/>
      <c r="D4254" s="42">
        <v>55.273086422565576</v>
      </c>
      <c r="E4254" s="42">
        <v>22.806224999999998</v>
      </c>
      <c r="F4254" s="40"/>
      <c r="G4254" s="40"/>
      <c r="H4254" s="40"/>
      <c r="I4254" s="40"/>
    </row>
    <row r="4255" spans="2:9">
      <c r="B4255" s="44">
        <v>43964</v>
      </c>
      <c r="C4255" s="42"/>
      <c r="D4255" s="42">
        <v>55.273086422565576</v>
      </c>
      <c r="E4255" s="42">
        <v>22.806224999999998</v>
      </c>
      <c r="F4255" s="40"/>
      <c r="G4255" s="40"/>
      <c r="H4255" s="40"/>
      <c r="I4255" s="40"/>
    </row>
    <row r="4256" spans="2:9">
      <c r="B4256" s="44">
        <v>43965</v>
      </c>
      <c r="C4256" s="42"/>
      <c r="D4256" s="42">
        <v>55.273086422565576</v>
      </c>
      <c r="E4256" s="42">
        <v>22.806224999999998</v>
      </c>
      <c r="F4256" s="40"/>
      <c r="G4256" s="40"/>
      <c r="H4256" s="40"/>
      <c r="I4256" s="40"/>
    </row>
    <row r="4257" spans="2:9">
      <c r="B4257" s="44">
        <v>43966</v>
      </c>
      <c r="C4257" s="42"/>
      <c r="D4257" s="42">
        <v>55.273086422565576</v>
      </c>
      <c r="E4257" s="42">
        <v>22.806224999999998</v>
      </c>
      <c r="F4257" s="40"/>
      <c r="G4257" s="40"/>
      <c r="H4257" s="40"/>
      <c r="I4257" s="40"/>
    </row>
    <row r="4258" spans="2:9">
      <c r="B4258" s="44">
        <v>43967</v>
      </c>
      <c r="C4258" s="42"/>
      <c r="D4258" s="42">
        <v>55.273086422565576</v>
      </c>
      <c r="E4258" s="42">
        <v>22.806224999999998</v>
      </c>
      <c r="F4258" s="40"/>
      <c r="G4258" s="40"/>
      <c r="H4258" s="40"/>
      <c r="I4258" s="40"/>
    </row>
    <row r="4259" spans="2:9">
      <c r="B4259" s="44">
        <v>43968</v>
      </c>
      <c r="C4259" s="42"/>
      <c r="D4259" s="42">
        <v>55.273086422565576</v>
      </c>
      <c r="E4259" s="42">
        <v>22.806224999999998</v>
      </c>
      <c r="F4259" s="40"/>
      <c r="G4259" s="40"/>
      <c r="H4259" s="40"/>
      <c r="I4259" s="40"/>
    </row>
    <row r="4260" spans="2:9">
      <c r="B4260" s="44">
        <v>43969</v>
      </c>
      <c r="C4260" s="42"/>
      <c r="D4260" s="42">
        <v>55.273086422565576</v>
      </c>
      <c r="E4260" s="42">
        <v>22.806224999999998</v>
      </c>
      <c r="F4260" s="40"/>
      <c r="G4260" s="40"/>
      <c r="H4260" s="40"/>
      <c r="I4260" s="40"/>
    </row>
    <row r="4261" spans="2:9">
      <c r="B4261" s="44">
        <v>43970</v>
      </c>
      <c r="C4261" s="42"/>
      <c r="D4261" s="42">
        <v>55.273086422565576</v>
      </c>
      <c r="E4261" s="42">
        <v>22.806224999999998</v>
      </c>
      <c r="F4261" s="40"/>
      <c r="G4261" s="40"/>
      <c r="H4261" s="40"/>
      <c r="I4261" s="40"/>
    </row>
    <row r="4262" spans="2:9">
      <c r="B4262" s="44">
        <v>43971</v>
      </c>
      <c r="C4262" s="42"/>
      <c r="D4262" s="42">
        <v>55.273086422565576</v>
      </c>
      <c r="E4262" s="42">
        <v>22.806224999999998</v>
      </c>
      <c r="F4262" s="40"/>
      <c r="G4262" s="40"/>
      <c r="H4262" s="40"/>
      <c r="I4262" s="40"/>
    </row>
    <row r="4263" spans="2:9">
      <c r="B4263" s="44">
        <v>43972</v>
      </c>
      <c r="C4263" s="42"/>
      <c r="D4263" s="42">
        <v>55.273086422565576</v>
      </c>
      <c r="E4263" s="42">
        <v>22.806224999999998</v>
      </c>
      <c r="F4263" s="40"/>
      <c r="G4263" s="40"/>
      <c r="H4263" s="40"/>
      <c r="I4263" s="40"/>
    </row>
    <row r="4264" spans="2:9">
      <c r="B4264" s="44">
        <v>43973</v>
      </c>
      <c r="C4264" s="42"/>
      <c r="D4264" s="42">
        <v>55.273086422565576</v>
      </c>
      <c r="E4264" s="42">
        <v>22.806224999999998</v>
      </c>
      <c r="F4264" s="40"/>
      <c r="G4264" s="40"/>
      <c r="H4264" s="40"/>
      <c r="I4264" s="40"/>
    </row>
    <row r="4265" spans="2:9">
      <c r="B4265" s="44">
        <v>43974</v>
      </c>
      <c r="C4265" s="42"/>
      <c r="D4265" s="42">
        <v>55.273086422565576</v>
      </c>
      <c r="E4265" s="42">
        <v>22.806224999999998</v>
      </c>
      <c r="F4265" s="40"/>
      <c r="G4265" s="40"/>
      <c r="H4265" s="40"/>
      <c r="I4265" s="40"/>
    </row>
    <row r="4266" spans="2:9">
      <c r="B4266" s="44">
        <v>43975</v>
      </c>
      <c r="C4266" s="42"/>
      <c r="D4266" s="42">
        <v>55.273086422565576</v>
      </c>
      <c r="E4266" s="42">
        <v>22.806224999999998</v>
      </c>
      <c r="F4266" s="40"/>
      <c r="G4266" s="40"/>
      <c r="H4266" s="40"/>
      <c r="I4266" s="40"/>
    </row>
    <row r="4267" spans="2:9">
      <c r="B4267" s="44">
        <v>43976</v>
      </c>
      <c r="C4267" s="42"/>
      <c r="D4267" s="42">
        <v>55.273086422565576</v>
      </c>
      <c r="E4267" s="42">
        <v>22.806224999999998</v>
      </c>
      <c r="F4267" s="40"/>
      <c r="G4267" s="40"/>
      <c r="H4267" s="40"/>
      <c r="I4267" s="40"/>
    </row>
    <row r="4268" spans="2:9">
      <c r="B4268" s="44">
        <v>43977</v>
      </c>
      <c r="C4268" s="42"/>
      <c r="D4268" s="42">
        <v>55.273086422565576</v>
      </c>
      <c r="E4268" s="42">
        <v>22.806224999999998</v>
      </c>
      <c r="F4268" s="40"/>
      <c r="G4268" s="40"/>
      <c r="H4268" s="40"/>
      <c r="I4268" s="40"/>
    </row>
    <row r="4269" spans="2:9">
      <c r="B4269" s="44">
        <v>43978</v>
      </c>
      <c r="C4269" s="42"/>
      <c r="D4269" s="42">
        <v>55.273086422565576</v>
      </c>
      <c r="E4269" s="42">
        <v>22.806224999999998</v>
      </c>
      <c r="F4269" s="40"/>
      <c r="G4269" s="40"/>
      <c r="H4269" s="40"/>
      <c r="I4269" s="40"/>
    </row>
    <row r="4270" spans="2:9">
      <c r="B4270" s="44">
        <v>43979</v>
      </c>
      <c r="C4270" s="42"/>
      <c r="D4270" s="42">
        <v>55.273086422565576</v>
      </c>
      <c r="E4270" s="42">
        <v>22.806224999999998</v>
      </c>
      <c r="F4270" s="40"/>
      <c r="G4270" s="40"/>
      <c r="H4270" s="40"/>
      <c r="I4270" s="40"/>
    </row>
    <row r="4271" spans="2:9">
      <c r="B4271" s="44">
        <v>43980</v>
      </c>
      <c r="C4271" s="42"/>
      <c r="D4271" s="42">
        <v>55.273086422565576</v>
      </c>
      <c r="E4271" s="42">
        <v>22.806224999999998</v>
      </c>
      <c r="F4271" s="40"/>
      <c r="G4271" s="40"/>
      <c r="H4271" s="40"/>
      <c r="I4271" s="40"/>
    </row>
    <row r="4272" spans="2:9">
      <c r="B4272" s="44">
        <v>43981</v>
      </c>
      <c r="C4272" s="42"/>
      <c r="D4272" s="42">
        <v>55.273086422565576</v>
      </c>
      <c r="E4272" s="42">
        <v>22.806224999999998</v>
      </c>
      <c r="F4272" s="40"/>
      <c r="G4272" s="40"/>
      <c r="H4272" s="40"/>
      <c r="I4272" s="40"/>
    </row>
    <row r="4273" spans="2:9">
      <c r="B4273" s="44">
        <v>43982</v>
      </c>
      <c r="C4273" s="42"/>
      <c r="D4273" s="42">
        <v>55.273086422565576</v>
      </c>
      <c r="E4273" s="42">
        <v>22.806224999999998</v>
      </c>
      <c r="F4273" s="40"/>
      <c r="G4273" s="40"/>
      <c r="H4273" s="40"/>
      <c r="I4273" s="40"/>
    </row>
    <row r="4274" spans="2:9">
      <c r="B4274" s="44">
        <v>43983</v>
      </c>
      <c r="C4274" s="42"/>
      <c r="D4274" s="42">
        <v>55.273086422565576</v>
      </c>
      <c r="E4274" s="42">
        <v>22.806224999999998</v>
      </c>
      <c r="F4274" s="40"/>
      <c r="G4274" s="40"/>
      <c r="H4274" s="40"/>
      <c r="I4274" s="40"/>
    </row>
    <row r="4275" spans="2:9">
      <c r="B4275" s="44">
        <v>43984</v>
      </c>
      <c r="C4275" s="42"/>
      <c r="D4275" s="42">
        <v>55.273086422565576</v>
      </c>
      <c r="E4275" s="42">
        <v>22.806224999999998</v>
      </c>
      <c r="F4275" s="40"/>
      <c r="G4275" s="40"/>
      <c r="H4275" s="40"/>
      <c r="I4275" s="40"/>
    </row>
    <row r="4276" spans="2:9">
      <c r="B4276" s="44">
        <v>43985</v>
      </c>
      <c r="C4276" s="42"/>
      <c r="D4276" s="42">
        <v>55.273086422565576</v>
      </c>
      <c r="E4276" s="42">
        <v>22.806224999999998</v>
      </c>
      <c r="F4276" s="40"/>
      <c r="G4276" s="40"/>
      <c r="H4276" s="40"/>
      <c r="I4276" s="40"/>
    </row>
    <row r="4277" spans="2:9">
      <c r="B4277" s="44">
        <v>43986</v>
      </c>
      <c r="C4277" s="42"/>
      <c r="D4277" s="42">
        <v>55.273086422565576</v>
      </c>
      <c r="E4277" s="42">
        <v>22.806224999999998</v>
      </c>
      <c r="F4277" s="40"/>
      <c r="G4277" s="40"/>
      <c r="H4277" s="40"/>
      <c r="I4277" s="40"/>
    </row>
    <row r="4278" spans="2:9">
      <c r="B4278" s="44">
        <v>43987</v>
      </c>
      <c r="C4278" s="42"/>
      <c r="D4278" s="42">
        <v>55.273086422565576</v>
      </c>
      <c r="E4278" s="42">
        <v>22.806224999999998</v>
      </c>
      <c r="F4278" s="40"/>
      <c r="G4278" s="40"/>
      <c r="H4278" s="40"/>
      <c r="I4278" s="40"/>
    </row>
    <row r="4279" spans="2:9">
      <c r="B4279" s="44">
        <v>43988</v>
      </c>
      <c r="C4279" s="42"/>
      <c r="D4279" s="42">
        <v>55.273086422565576</v>
      </c>
      <c r="E4279" s="42">
        <v>22.806224999999998</v>
      </c>
      <c r="F4279" s="40"/>
      <c r="G4279" s="40"/>
      <c r="H4279" s="40"/>
      <c r="I4279" s="40"/>
    </row>
    <row r="4280" spans="2:9">
      <c r="B4280" s="44">
        <v>43989</v>
      </c>
      <c r="C4280" s="42"/>
      <c r="D4280" s="42">
        <v>55.273086422565576</v>
      </c>
      <c r="E4280" s="42">
        <v>22.806224999999998</v>
      </c>
      <c r="F4280" s="40"/>
      <c r="G4280" s="40"/>
      <c r="H4280" s="40"/>
      <c r="I4280" s="40"/>
    </row>
    <row r="4281" spans="2:9">
      <c r="B4281" s="44">
        <v>43990</v>
      </c>
      <c r="C4281" s="42"/>
      <c r="D4281" s="42">
        <v>55.273086422565576</v>
      </c>
      <c r="E4281" s="42">
        <v>22.806224999999998</v>
      </c>
      <c r="F4281" s="40"/>
      <c r="G4281" s="40"/>
      <c r="H4281" s="40"/>
      <c r="I4281" s="40"/>
    </row>
    <row r="4282" spans="2:9">
      <c r="B4282" s="44">
        <v>43991</v>
      </c>
      <c r="C4282" s="42"/>
      <c r="D4282" s="42">
        <v>55.273086422565576</v>
      </c>
      <c r="E4282" s="42">
        <v>22.806224999999998</v>
      </c>
      <c r="F4282" s="40"/>
      <c r="G4282" s="40"/>
      <c r="H4282" s="40"/>
      <c r="I4282" s="40"/>
    </row>
    <row r="4283" spans="2:9">
      <c r="B4283" s="44">
        <v>43992</v>
      </c>
      <c r="C4283" s="42"/>
      <c r="D4283" s="42">
        <v>55.273086422565576</v>
      </c>
      <c r="E4283" s="42">
        <v>22.806224999999998</v>
      </c>
      <c r="F4283" s="40"/>
      <c r="G4283" s="40"/>
      <c r="H4283" s="40"/>
      <c r="I4283" s="40"/>
    </row>
    <row r="4284" spans="2:9">
      <c r="B4284" s="44">
        <v>43993</v>
      </c>
      <c r="C4284" s="42"/>
      <c r="D4284" s="42">
        <v>55.273086422565576</v>
      </c>
      <c r="E4284" s="42">
        <v>22.806224999999998</v>
      </c>
      <c r="F4284" s="40"/>
      <c r="G4284" s="40"/>
      <c r="H4284" s="40"/>
      <c r="I4284" s="40"/>
    </row>
    <row r="4285" spans="2:9">
      <c r="B4285" s="44">
        <v>43994</v>
      </c>
      <c r="C4285" s="42"/>
      <c r="D4285" s="42">
        <v>55.273086422565576</v>
      </c>
      <c r="E4285" s="42">
        <v>22.806224999999998</v>
      </c>
      <c r="F4285" s="40"/>
      <c r="G4285" s="40"/>
      <c r="H4285" s="40"/>
      <c r="I4285" s="40"/>
    </row>
    <row r="4286" spans="2:9">
      <c r="B4286" s="44">
        <v>43995</v>
      </c>
      <c r="C4286" s="42"/>
      <c r="D4286" s="42">
        <v>55.273086422565576</v>
      </c>
      <c r="E4286" s="42">
        <v>22.806224999999998</v>
      </c>
      <c r="F4286" s="40"/>
      <c r="G4286" s="40"/>
      <c r="H4286" s="40"/>
      <c r="I4286" s="40"/>
    </row>
    <row r="4287" spans="2:9">
      <c r="B4287" s="44">
        <v>43996</v>
      </c>
      <c r="C4287" s="42"/>
      <c r="D4287" s="42">
        <v>55.273086422565576</v>
      </c>
      <c r="E4287" s="42">
        <v>22.806224999999998</v>
      </c>
      <c r="F4287" s="40"/>
      <c r="G4287" s="40"/>
      <c r="H4287" s="40"/>
      <c r="I4287" s="40"/>
    </row>
    <row r="4288" spans="2:9">
      <c r="B4288" s="44">
        <v>43997</v>
      </c>
      <c r="C4288" s="42"/>
      <c r="D4288" s="42">
        <v>55.273086422565576</v>
      </c>
      <c r="E4288" s="42">
        <v>22.806224999999998</v>
      </c>
      <c r="F4288" s="40"/>
      <c r="G4288" s="40"/>
      <c r="H4288" s="40"/>
      <c r="I4288" s="40"/>
    </row>
    <row r="4289" spans="2:9">
      <c r="B4289" s="44">
        <v>43998</v>
      </c>
      <c r="C4289" s="42"/>
      <c r="D4289" s="42">
        <v>55.273086422565576</v>
      </c>
      <c r="E4289" s="42">
        <v>22.806224999999998</v>
      </c>
      <c r="F4289" s="40"/>
      <c r="G4289" s="40"/>
      <c r="H4289" s="40"/>
      <c r="I4289" s="40"/>
    </row>
    <row r="4290" spans="2:9">
      <c r="B4290" s="44">
        <v>43999</v>
      </c>
      <c r="C4290" s="42"/>
      <c r="D4290" s="42">
        <v>55.273086422565576</v>
      </c>
      <c r="E4290" s="42">
        <v>22.806224999999998</v>
      </c>
      <c r="F4290" s="40"/>
      <c r="G4290" s="40"/>
      <c r="H4290" s="40"/>
      <c r="I4290" s="40"/>
    </row>
    <row r="4291" spans="2:9">
      <c r="B4291" s="44">
        <v>44000</v>
      </c>
      <c r="C4291" s="42"/>
      <c r="D4291" s="42">
        <v>55.273086422565576</v>
      </c>
      <c r="E4291" s="42">
        <v>22.806224999999998</v>
      </c>
      <c r="F4291" s="40"/>
      <c r="G4291" s="40"/>
      <c r="H4291" s="40"/>
      <c r="I4291" s="40"/>
    </row>
    <row r="4292" spans="2:9">
      <c r="B4292" s="44">
        <v>44001</v>
      </c>
      <c r="C4292" s="42"/>
      <c r="D4292" s="42">
        <v>55.273086422565576</v>
      </c>
      <c r="E4292" s="42">
        <v>22.806224999999998</v>
      </c>
      <c r="F4292" s="40"/>
      <c r="G4292" s="40"/>
      <c r="H4292" s="40"/>
      <c r="I4292" s="40"/>
    </row>
    <row r="4293" spans="2:9">
      <c r="B4293" s="44">
        <v>44002</v>
      </c>
      <c r="C4293" s="42"/>
      <c r="D4293" s="42">
        <v>55.273086422565576</v>
      </c>
      <c r="E4293" s="42">
        <v>22.806224999999998</v>
      </c>
      <c r="F4293" s="40"/>
      <c r="G4293" s="40"/>
      <c r="H4293" s="40"/>
      <c r="I4293" s="40"/>
    </row>
    <row r="4294" spans="2:9">
      <c r="B4294" s="44">
        <v>44003</v>
      </c>
      <c r="C4294" s="42"/>
      <c r="D4294" s="42">
        <v>55.273086422565576</v>
      </c>
      <c r="E4294" s="42">
        <v>22.806224999999998</v>
      </c>
      <c r="F4294" s="40"/>
      <c r="G4294" s="40"/>
      <c r="H4294" s="40"/>
      <c r="I4294" s="40"/>
    </row>
    <row r="4295" spans="2:9">
      <c r="B4295" s="44">
        <v>44004</v>
      </c>
      <c r="C4295" s="42"/>
      <c r="D4295" s="42">
        <v>55.273086422565576</v>
      </c>
      <c r="E4295" s="42">
        <v>22.806224999999998</v>
      </c>
      <c r="F4295" s="40"/>
      <c r="G4295" s="40"/>
      <c r="H4295" s="40"/>
      <c r="I4295" s="40"/>
    </row>
    <row r="4296" spans="2:9">
      <c r="B4296" s="44">
        <v>44005</v>
      </c>
      <c r="C4296" s="42"/>
      <c r="D4296" s="42">
        <v>55.273086422565576</v>
      </c>
      <c r="E4296" s="42">
        <v>22.806224999999998</v>
      </c>
      <c r="F4296" s="40"/>
      <c r="G4296" s="40"/>
      <c r="H4296" s="40"/>
      <c r="I4296" s="40"/>
    </row>
    <row r="4297" spans="2:9">
      <c r="B4297" s="44">
        <v>44006</v>
      </c>
      <c r="C4297" s="42"/>
      <c r="D4297" s="42">
        <v>55.273086422565576</v>
      </c>
      <c r="E4297" s="42">
        <v>22.806224999999998</v>
      </c>
      <c r="F4297" s="40"/>
      <c r="G4297" s="40"/>
      <c r="H4297" s="40"/>
      <c r="I4297" s="40"/>
    </row>
    <row r="4298" spans="2:9">
      <c r="B4298" s="44">
        <v>44007</v>
      </c>
      <c r="C4298" s="42"/>
      <c r="D4298" s="42">
        <v>55.273086422565576</v>
      </c>
      <c r="E4298" s="42">
        <v>22.806224999999998</v>
      </c>
      <c r="F4298" s="40"/>
      <c r="G4298" s="40"/>
      <c r="H4298" s="40"/>
      <c r="I4298" s="40"/>
    </row>
    <row r="4299" spans="2:9">
      <c r="B4299" s="44">
        <v>44008</v>
      </c>
      <c r="C4299" s="42"/>
      <c r="D4299" s="42">
        <v>55.273086422565576</v>
      </c>
      <c r="E4299" s="42">
        <v>22.806224999999998</v>
      </c>
      <c r="F4299" s="40"/>
      <c r="G4299" s="40"/>
      <c r="H4299" s="40"/>
      <c r="I4299" s="40"/>
    </row>
    <row r="4300" spans="2:9">
      <c r="B4300" s="44">
        <v>44009</v>
      </c>
      <c r="C4300" s="42"/>
      <c r="D4300" s="42">
        <v>55.273086422565576</v>
      </c>
      <c r="E4300" s="42">
        <v>22.806224999999998</v>
      </c>
      <c r="F4300" s="40"/>
      <c r="G4300" s="40"/>
      <c r="H4300" s="40"/>
      <c r="I4300" s="40"/>
    </row>
    <row r="4301" spans="2:9">
      <c r="B4301" s="44">
        <v>44010</v>
      </c>
      <c r="C4301" s="42"/>
      <c r="D4301" s="42">
        <v>55.273086422565576</v>
      </c>
      <c r="E4301" s="42">
        <v>22.806224999999998</v>
      </c>
      <c r="F4301" s="40"/>
      <c r="G4301" s="40"/>
      <c r="H4301" s="40"/>
      <c r="I4301" s="40"/>
    </row>
    <row r="4302" spans="2:9">
      <c r="B4302" s="44">
        <v>44011</v>
      </c>
      <c r="C4302" s="42"/>
      <c r="D4302" s="42">
        <v>55.273086422565576</v>
      </c>
      <c r="E4302" s="42">
        <v>22.806224999999998</v>
      </c>
      <c r="F4302" s="40"/>
      <c r="G4302" s="40"/>
      <c r="H4302" s="40"/>
      <c r="I4302" s="40"/>
    </row>
    <row r="4303" spans="2:9">
      <c r="B4303" s="44">
        <v>44012</v>
      </c>
      <c r="C4303" s="42"/>
      <c r="D4303" s="42">
        <v>55.273086422565576</v>
      </c>
      <c r="E4303" s="42">
        <v>22.806224999999998</v>
      </c>
      <c r="F4303" s="40"/>
      <c r="G4303" s="40"/>
      <c r="H4303" s="40"/>
      <c r="I4303" s="40"/>
    </row>
    <row r="4304" spans="2:9">
      <c r="B4304" s="44">
        <v>44013</v>
      </c>
      <c r="C4304" s="42"/>
      <c r="D4304" s="42">
        <v>55.273086422565576</v>
      </c>
      <c r="E4304" s="42">
        <v>22.806224999999998</v>
      </c>
      <c r="F4304" s="40"/>
      <c r="G4304" s="40"/>
      <c r="H4304" s="40"/>
      <c r="I4304" s="40"/>
    </row>
    <row r="4305" spans="2:9">
      <c r="B4305" s="44">
        <v>44014</v>
      </c>
      <c r="C4305" s="42"/>
      <c r="D4305" s="42">
        <v>55.273086422565576</v>
      </c>
      <c r="E4305" s="42">
        <v>22.806224999999998</v>
      </c>
      <c r="F4305" s="40"/>
      <c r="G4305" s="40"/>
      <c r="H4305" s="40"/>
      <c r="I4305" s="40"/>
    </row>
    <row r="4306" spans="2:9">
      <c r="B4306" s="44">
        <v>44015</v>
      </c>
      <c r="C4306" s="42"/>
      <c r="D4306" s="42">
        <v>55.273086422565576</v>
      </c>
      <c r="E4306" s="42">
        <v>22.806224999999998</v>
      </c>
      <c r="F4306" s="40"/>
      <c r="G4306" s="40"/>
      <c r="H4306" s="40"/>
      <c r="I4306" s="40"/>
    </row>
    <row r="4307" spans="2:9">
      <c r="B4307" s="44">
        <v>44016</v>
      </c>
      <c r="C4307" s="42"/>
      <c r="D4307" s="42">
        <v>55.273086422565576</v>
      </c>
      <c r="E4307" s="42">
        <v>22.806224999999998</v>
      </c>
      <c r="F4307" s="40"/>
      <c r="G4307" s="40"/>
      <c r="H4307" s="40"/>
      <c r="I4307" s="40"/>
    </row>
    <row r="4308" spans="2:9">
      <c r="B4308" s="44">
        <v>44017</v>
      </c>
      <c r="C4308" s="42"/>
      <c r="D4308" s="42">
        <v>55.273086422565576</v>
      </c>
      <c r="E4308" s="42">
        <v>22.806224999999998</v>
      </c>
      <c r="F4308" s="40"/>
      <c r="G4308" s="40"/>
      <c r="H4308" s="40"/>
      <c r="I4308" s="40"/>
    </row>
    <row r="4309" spans="2:9">
      <c r="B4309" s="44">
        <v>44018</v>
      </c>
      <c r="C4309" s="42"/>
      <c r="D4309" s="42">
        <v>55.273086422565576</v>
      </c>
      <c r="E4309" s="42">
        <v>22.806224999999998</v>
      </c>
      <c r="F4309" s="40"/>
      <c r="G4309" s="40"/>
      <c r="H4309" s="40"/>
      <c r="I4309" s="40"/>
    </row>
    <row r="4310" spans="2:9">
      <c r="B4310" s="44">
        <v>44019</v>
      </c>
      <c r="C4310" s="42"/>
      <c r="D4310" s="42">
        <v>55.273086422565576</v>
      </c>
      <c r="E4310" s="42">
        <v>22.806224999999998</v>
      </c>
      <c r="F4310" s="40"/>
      <c r="G4310" s="40"/>
      <c r="H4310" s="40"/>
      <c r="I4310" s="40"/>
    </row>
    <row r="4311" spans="2:9">
      <c r="B4311" s="44">
        <v>44020</v>
      </c>
      <c r="C4311" s="42"/>
      <c r="D4311" s="42">
        <v>55.273086422565576</v>
      </c>
      <c r="E4311" s="42">
        <v>22.806224999999998</v>
      </c>
      <c r="F4311" s="40"/>
      <c r="G4311" s="40"/>
      <c r="H4311" s="40"/>
      <c r="I4311" s="40"/>
    </row>
    <row r="4312" spans="2:9">
      <c r="B4312" s="44">
        <v>44021</v>
      </c>
      <c r="C4312" s="42"/>
      <c r="D4312" s="42">
        <v>55.273086422565576</v>
      </c>
      <c r="E4312" s="42">
        <v>22.806224999999998</v>
      </c>
      <c r="F4312" s="40"/>
      <c r="G4312" s="40"/>
      <c r="H4312" s="40"/>
      <c r="I4312" s="40"/>
    </row>
    <row r="4313" spans="2:9">
      <c r="B4313" s="44">
        <v>44022</v>
      </c>
      <c r="C4313" s="42"/>
      <c r="D4313" s="42">
        <v>55.273086422565576</v>
      </c>
      <c r="E4313" s="42">
        <v>22.806224999999998</v>
      </c>
      <c r="F4313" s="40"/>
      <c r="G4313" s="40"/>
      <c r="H4313" s="40"/>
      <c r="I4313" s="40"/>
    </row>
    <row r="4314" spans="2:9">
      <c r="B4314" s="44">
        <v>44023</v>
      </c>
      <c r="C4314" s="42"/>
      <c r="D4314" s="42">
        <v>55.273086422565576</v>
      </c>
      <c r="E4314" s="42">
        <v>22.806224999999998</v>
      </c>
      <c r="F4314" s="40"/>
      <c r="G4314" s="40"/>
      <c r="H4314" s="40"/>
      <c r="I4314" s="40"/>
    </row>
    <row r="4315" spans="2:9">
      <c r="B4315" s="44">
        <v>44024</v>
      </c>
      <c r="C4315" s="42"/>
      <c r="D4315" s="42">
        <v>55.273086422565576</v>
      </c>
      <c r="E4315" s="42">
        <v>22.806224999999998</v>
      </c>
      <c r="F4315" s="40"/>
      <c r="G4315" s="40"/>
      <c r="H4315" s="40"/>
      <c r="I4315" s="40"/>
    </row>
    <row r="4316" spans="2:9">
      <c r="B4316" s="44">
        <v>44025</v>
      </c>
      <c r="C4316" s="42"/>
      <c r="D4316" s="42">
        <v>55.273086422565576</v>
      </c>
      <c r="E4316" s="42">
        <v>22.806224999999998</v>
      </c>
      <c r="F4316" s="40"/>
      <c r="G4316" s="40"/>
      <c r="H4316" s="40"/>
      <c r="I4316" s="40"/>
    </row>
    <row r="4317" spans="2:9">
      <c r="B4317" s="44">
        <v>44026</v>
      </c>
      <c r="C4317" s="42"/>
      <c r="D4317" s="42">
        <v>55.273086422565576</v>
      </c>
      <c r="E4317" s="42">
        <v>22.806224999999998</v>
      </c>
      <c r="F4317" s="40"/>
      <c r="G4317" s="40"/>
      <c r="H4317" s="40"/>
      <c r="I4317" s="40"/>
    </row>
    <row r="4318" spans="2:9">
      <c r="B4318" s="44">
        <v>44027</v>
      </c>
      <c r="C4318" s="42"/>
      <c r="D4318" s="42">
        <v>55.273086422565576</v>
      </c>
      <c r="E4318" s="42">
        <v>22.806224999999998</v>
      </c>
      <c r="F4318" s="40"/>
      <c r="G4318" s="40"/>
      <c r="H4318" s="40"/>
      <c r="I4318" s="40"/>
    </row>
    <row r="4319" spans="2:9">
      <c r="B4319" s="44">
        <v>44028</v>
      </c>
      <c r="C4319" s="42"/>
      <c r="D4319" s="42">
        <v>55.273086422565576</v>
      </c>
      <c r="E4319" s="42">
        <v>22.806224999999998</v>
      </c>
      <c r="F4319" s="40"/>
      <c r="G4319" s="40"/>
      <c r="H4319" s="40"/>
      <c r="I4319" s="40"/>
    </row>
    <row r="4320" spans="2:9">
      <c r="B4320" s="44">
        <v>44029</v>
      </c>
      <c r="C4320" s="42"/>
      <c r="D4320" s="42">
        <v>55.273086422565576</v>
      </c>
      <c r="E4320" s="42">
        <v>22.806224999999998</v>
      </c>
      <c r="F4320" s="40"/>
      <c r="G4320" s="40"/>
      <c r="H4320" s="40"/>
      <c r="I4320" s="40"/>
    </row>
    <row r="4321" spans="2:9">
      <c r="B4321" s="44">
        <v>44030</v>
      </c>
      <c r="C4321" s="42"/>
      <c r="D4321" s="42">
        <v>55.273086422565576</v>
      </c>
      <c r="E4321" s="42">
        <v>22.806224999999998</v>
      </c>
      <c r="F4321" s="40"/>
      <c r="G4321" s="40"/>
      <c r="H4321" s="40"/>
      <c r="I4321" s="40"/>
    </row>
    <row r="4322" spans="2:9">
      <c r="B4322" s="44">
        <v>44031</v>
      </c>
      <c r="C4322" s="42"/>
      <c r="D4322" s="42">
        <v>55.273086422565576</v>
      </c>
      <c r="E4322" s="42">
        <v>22.806224999999998</v>
      </c>
      <c r="F4322" s="40"/>
      <c r="G4322" s="40"/>
      <c r="H4322" s="40"/>
      <c r="I4322" s="40"/>
    </row>
    <row r="4323" spans="2:9">
      <c r="B4323" s="44">
        <v>44032</v>
      </c>
      <c r="C4323" s="42"/>
      <c r="D4323" s="42">
        <v>55.273086422565576</v>
      </c>
      <c r="E4323" s="42">
        <v>22.806224999999998</v>
      </c>
      <c r="F4323" s="40"/>
      <c r="G4323" s="40"/>
      <c r="H4323" s="40"/>
      <c r="I4323" s="40"/>
    </row>
    <row r="4324" spans="2:9">
      <c r="B4324" s="44">
        <v>44033</v>
      </c>
      <c r="C4324" s="42"/>
      <c r="D4324" s="42">
        <v>55.273086422565576</v>
      </c>
      <c r="E4324" s="42">
        <v>22.806224999999998</v>
      </c>
      <c r="F4324" s="40"/>
      <c r="G4324" s="40"/>
      <c r="H4324" s="40"/>
      <c r="I4324" s="40"/>
    </row>
    <row r="4325" spans="2:9">
      <c r="B4325" s="44">
        <v>44034</v>
      </c>
      <c r="C4325" s="42"/>
      <c r="D4325" s="42">
        <v>55.273086422565576</v>
      </c>
      <c r="E4325" s="42">
        <v>22.806224999999998</v>
      </c>
      <c r="F4325" s="40"/>
      <c r="G4325" s="40"/>
      <c r="H4325" s="40"/>
      <c r="I4325" s="40"/>
    </row>
    <row r="4326" spans="2:9">
      <c r="B4326" s="44">
        <v>44035</v>
      </c>
      <c r="C4326" s="42"/>
      <c r="D4326" s="42">
        <v>55.273086422565576</v>
      </c>
      <c r="E4326" s="42">
        <v>22.806224999999998</v>
      </c>
      <c r="F4326" s="40"/>
      <c r="G4326" s="40"/>
      <c r="H4326" s="40"/>
      <c r="I4326" s="40"/>
    </row>
    <row r="4327" spans="2:9">
      <c r="B4327" s="44">
        <v>44036</v>
      </c>
      <c r="C4327" s="42"/>
      <c r="D4327" s="42">
        <v>55.273086422565576</v>
      </c>
      <c r="E4327" s="42">
        <v>22.806224999999998</v>
      </c>
      <c r="F4327" s="40"/>
      <c r="G4327" s="40"/>
      <c r="H4327" s="40"/>
      <c r="I4327" s="40"/>
    </row>
    <row r="4328" spans="2:9">
      <c r="B4328" s="44">
        <v>44037</v>
      </c>
      <c r="C4328" s="42"/>
      <c r="D4328" s="42">
        <v>55.273086422565576</v>
      </c>
      <c r="E4328" s="42">
        <v>22.806224999999998</v>
      </c>
      <c r="F4328" s="40"/>
      <c r="G4328" s="40"/>
      <c r="H4328" s="40"/>
      <c r="I4328" s="40"/>
    </row>
    <row r="4329" spans="2:9">
      <c r="B4329" s="44">
        <v>44038</v>
      </c>
      <c r="C4329" s="42"/>
      <c r="D4329" s="42">
        <v>55.273086422565576</v>
      </c>
      <c r="E4329" s="42">
        <v>22.806224999999998</v>
      </c>
      <c r="F4329" s="40"/>
      <c r="G4329" s="40"/>
      <c r="H4329" s="40"/>
      <c r="I4329" s="40"/>
    </row>
    <row r="4330" spans="2:9">
      <c r="B4330" s="44">
        <v>44039</v>
      </c>
      <c r="C4330" s="42"/>
      <c r="D4330" s="42">
        <v>55.273086422565576</v>
      </c>
      <c r="E4330" s="42">
        <v>22.806224999999998</v>
      </c>
      <c r="F4330" s="40"/>
      <c r="G4330" s="40"/>
      <c r="H4330" s="40"/>
      <c r="I4330" s="40"/>
    </row>
    <row r="4331" spans="2:9">
      <c r="B4331" s="44">
        <v>44040</v>
      </c>
      <c r="C4331" s="42"/>
      <c r="D4331" s="42">
        <v>55.273086422565576</v>
      </c>
      <c r="E4331" s="42">
        <v>22.806224999999998</v>
      </c>
      <c r="F4331" s="40"/>
      <c r="G4331" s="40"/>
      <c r="H4331" s="40"/>
      <c r="I4331" s="40"/>
    </row>
    <row r="4332" spans="2:9">
      <c r="B4332" s="44">
        <v>44041</v>
      </c>
      <c r="C4332" s="42"/>
      <c r="D4332" s="42">
        <v>55.273086422565576</v>
      </c>
      <c r="E4332" s="42">
        <v>22.806224999999998</v>
      </c>
      <c r="F4332" s="40"/>
      <c r="G4332" s="40"/>
      <c r="H4332" s="40"/>
      <c r="I4332" s="40"/>
    </row>
    <row r="4333" spans="2:9">
      <c r="B4333" s="44">
        <v>44042</v>
      </c>
      <c r="C4333" s="42"/>
      <c r="D4333" s="42">
        <v>55.273086422565576</v>
      </c>
      <c r="E4333" s="42">
        <v>22.806224999999998</v>
      </c>
      <c r="F4333" s="40"/>
      <c r="G4333" s="40"/>
      <c r="H4333" s="40"/>
      <c r="I4333" s="40"/>
    </row>
    <row r="4334" spans="2:9">
      <c r="B4334" s="44">
        <v>44043</v>
      </c>
      <c r="C4334" s="42"/>
      <c r="D4334" s="42">
        <v>55.273086422565576</v>
      </c>
      <c r="E4334" s="42">
        <v>22.806224999999998</v>
      </c>
      <c r="F4334" s="40"/>
      <c r="G4334" s="40"/>
      <c r="H4334" s="40"/>
      <c r="I4334" s="40"/>
    </row>
    <row r="4335" spans="2:9">
      <c r="B4335" s="44">
        <v>44044</v>
      </c>
      <c r="C4335" s="42"/>
      <c r="D4335" s="42">
        <v>55.273086422565576</v>
      </c>
      <c r="E4335" s="42">
        <v>22.806224999999998</v>
      </c>
      <c r="F4335" s="40"/>
      <c r="G4335" s="40"/>
      <c r="H4335" s="40"/>
      <c r="I4335" s="40"/>
    </row>
    <row r="4336" spans="2:9">
      <c r="B4336" s="44">
        <v>44045</v>
      </c>
      <c r="C4336" s="42"/>
      <c r="D4336" s="42">
        <v>55.273086422565576</v>
      </c>
      <c r="E4336" s="42">
        <v>22.806224999999998</v>
      </c>
      <c r="F4336" s="40"/>
      <c r="G4336" s="40"/>
      <c r="H4336" s="40"/>
      <c r="I4336" s="40"/>
    </row>
    <row r="4337" spans="2:9">
      <c r="B4337" s="44">
        <v>44046</v>
      </c>
      <c r="C4337" s="42"/>
      <c r="D4337" s="42">
        <v>55.273086422565576</v>
      </c>
      <c r="E4337" s="42">
        <v>22.806224999999998</v>
      </c>
      <c r="F4337" s="40"/>
      <c r="G4337" s="40"/>
      <c r="H4337" s="40"/>
      <c r="I4337" s="40"/>
    </row>
    <row r="4338" spans="2:9">
      <c r="B4338" s="44">
        <v>44047</v>
      </c>
      <c r="C4338" s="42"/>
      <c r="D4338" s="42">
        <v>55.273086422565576</v>
      </c>
      <c r="E4338" s="42">
        <v>22.806224999999998</v>
      </c>
      <c r="F4338" s="40"/>
      <c r="G4338" s="40"/>
      <c r="H4338" s="40"/>
      <c r="I4338" s="40"/>
    </row>
    <row r="4339" spans="2:9">
      <c r="B4339" s="44">
        <v>44048</v>
      </c>
      <c r="C4339" s="42"/>
      <c r="D4339" s="42">
        <v>55.273086422565576</v>
      </c>
      <c r="E4339" s="42">
        <v>22.806224999999998</v>
      </c>
      <c r="F4339" s="40"/>
      <c r="G4339" s="40"/>
      <c r="H4339" s="40"/>
      <c r="I4339" s="40"/>
    </row>
    <row r="4340" spans="2:9">
      <c r="B4340" s="44">
        <v>44049</v>
      </c>
      <c r="C4340" s="42"/>
      <c r="D4340" s="42">
        <v>55.273086422565576</v>
      </c>
      <c r="E4340" s="42">
        <v>22.806224999999998</v>
      </c>
      <c r="F4340" s="40"/>
      <c r="G4340" s="40"/>
      <c r="H4340" s="40"/>
      <c r="I4340" s="40"/>
    </row>
    <row r="4341" spans="2:9">
      <c r="B4341" s="44">
        <v>44050</v>
      </c>
      <c r="C4341" s="42"/>
      <c r="D4341" s="42">
        <v>55.273086422565576</v>
      </c>
      <c r="E4341" s="42">
        <v>22.806224999999998</v>
      </c>
      <c r="F4341" s="40"/>
      <c r="G4341" s="40"/>
      <c r="H4341" s="40"/>
      <c r="I4341" s="40"/>
    </row>
    <row r="4342" spans="2:9">
      <c r="B4342" s="44">
        <v>44051</v>
      </c>
      <c r="C4342" s="42"/>
      <c r="D4342" s="42">
        <v>55.273086422565576</v>
      </c>
      <c r="E4342" s="42">
        <v>22.806224999999998</v>
      </c>
      <c r="F4342" s="40"/>
      <c r="G4342" s="40"/>
      <c r="H4342" s="40"/>
      <c r="I4342" s="40"/>
    </row>
    <row r="4343" spans="2:9">
      <c r="B4343" s="44">
        <v>44052</v>
      </c>
      <c r="C4343" s="42"/>
      <c r="D4343" s="42">
        <v>55.273086422565576</v>
      </c>
      <c r="E4343" s="42">
        <v>22.806224999999998</v>
      </c>
      <c r="F4343" s="40"/>
      <c r="G4343" s="40"/>
      <c r="H4343" s="40"/>
      <c r="I4343" s="40"/>
    </row>
    <row r="4344" spans="2:9">
      <c r="B4344" s="44">
        <v>44053</v>
      </c>
      <c r="C4344" s="42"/>
      <c r="D4344" s="42">
        <v>55.273086422565576</v>
      </c>
      <c r="E4344" s="42">
        <v>22.806224999999998</v>
      </c>
      <c r="F4344" s="40"/>
      <c r="G4344" s="40"/>
      <c r="H4344" s="40"/>
      <c r="I4344" s="40"/>
    </row>
    <row r="4345" spans="2:9">
      <c r="B4345" s="44">
        <v>44054</v>
      </c>
      <c r="C4345" s="42"/>
      <c r="D4345" s="42">
        <v>55.273086422565576</v>
      </c>
      <c r="E4345" s="42">
        <v>22.806224999999998</v>
      </c>
      <c r="F4345" s="40"/>
      <c r="G4345" s="40"/>
      <c r="H4345" s="40"/>
      <c r="I4345" s="40"/>
    </row>
    <row r="4346" spans="2:9">
      <c r="B4346" s="44">
        <v>44055</v>
      </c>
      <c r="C4346" s="42"/>
      <c r="D4346" s="42">
        <v>55.273086422565576</v>
      </c>
      <c r="E4346" s="42">
        <v>22.806224999999998</v>
      </c>
      <c r="F4346" s="40"/>
      <c r="G4346" s="40"/>
      <c r="H4346" s="40"/>
      <c r="I4346" s="40"/>
    </row>
    <row r="4347" spans="2:9">
      <c r="B4347" s="44">
        <v>44056</v>
      </c>
      <c r="C4347" s="42"/>
      <c r="D4347" s="42">
        <v>55.273086422565576</v>
      </c>
      <c r="E4347" s="42">
        <v>22.806224999999998</v>
      </c>
      <c r="F4347" s="40"/>
      <c r="G4347" s="40"/>
      <c r="H4347" s="40"/>
      <c r="I4347" s="40"/>
    </row>
    <row r="4348" spans="2:9">
      <c r="B4348" s="44">
        <v>44057</v>
      </c>
      <c r="C4348" s="42"/>
      <c r="D4348" s="42">
        <v>55.273086422565576</v>
      </c>
      <c r="E4348" s="42">
        <v>22.806224999999998</v>
      </c>
      <c r="F4348" s="40"/>
      <c r="G4348" s="40"/>
      <c r="H4348" s="40"/>
      <c r="I4348" s="40"/>
    </row>
    <row r="4349" spans="2:9">
      <c r="B4349" s="44">
        <v>44058</v>
      </c>
      <c r="C4349" s="42"/>
      <c r="D4349" s="42">
        <v>55.273086422565576</v>
      </c>
      <c r="E4349" s="42">
        <v>22.806224999999998</v>
      </c>
      <c r="F4349" s="40"/>
      <c r="G4349" s="40"/>
      <c r="H4349" s="40"/>
      <c r="I4349" s="40"/>
    </row>
    <row r="4350" spans="2:9">
      <c r="B4350" s="44">
        <v>44059</v>
      </c>
      <c r="C4350" s="42"/>
      <c r="D4350" s="42">
        <v>55.273086422565576</v>
      </c>
      <c r="E4350" s="42">
        <v>22.806224999999998</v>
      </c>
      <c r="F4350" s="40"/>
      <c r="G4350" s="40"/>
      <c r="H4350" s="40"/>
      <c r="I4350" s="40"/>
    </row>
    <row r="4351" spans="2:9">
      <c r="B4351" s="44">
        <v>44060</v>
      </c>
      <c r="C4351" s="42"/>
      <c r="D4351" s="42">
        <v>55.273086422565576</v>
      </c>
      <c r="E4351" s="42">
        <v>22.806224999999998</v>
      </c>
      <c r="F4351" s="40"/>
      <c r="G4351" s="40"/>
      <c r="H4351" s="40"/>
      <c r="I4351" s="40"/>
    </row>
    <row r="4352" spans="2:9">
      <c r="B4352" s="44">
        <v>44061</v>
      </c>
      <c r="C4352" s="42"/>
      <c r="D4352" s="42">
        <v>55.273086422565576</v>
      </c>
      <c r="E4352" s="42">
        <v>22.806224999999998</v>
      </c>
      <c r="F4352" s="40"/>
      <c r="G4352" s="40"/>
      <c r="H4352" s="40"/>
      <c r="I4352" s="40"/>
    </row>
    <row r="4353" spans="2:9">
      <c r="B4353" s="44">
        <v>44062</v>
      </c>
      <c r="C4353" s="42"/>
      <c r="D4353" s="42">
        <v>55.273086422565576</v>
      </c>
      <c r="E4353" s="42">
        <v>22.806224999999998</v>
      </c>
      <c r="F4353" s="40"/>
      <c r="G4353" s="40"/>
      <c r="H4353" s="40"/>
      <c r="I4353" s="40"/>
    </row>
    <row r="4354" spans="2:9">
      <c r="B4354" s="44">
        <v>44063</v>
      </c>
      <c r="C4354" s="42"/>
      <c r="D4354" s="42">
        <v>55.273086422565576</v>
      </c>
      <c r="E4354" s="42">
        <v>22.806224999999998</v>
      </c>
      <c r="F4354" s="40"/>
      <c r="G4354" s="40"/>
      <c r="H4354" s="40"/>
      <c r="I4354" s="40"/>
    </row>
    <row r="4355" spans="2:9">
      <c r="B4355" s="44">
        <v>44064</v>
      </c>
      <c r="C4355" s="42"/>
      <c r="D4355" s="42">
        <v>55.273086422565576</v>
      </c>
      <c r="E4355" s="42">
        <v>22.806224999999998</v>
      </c>
      <c r="F4355" s="40"/>
      <c r="G4355" s="40"/>
      <c r="H4355" s="40"/>
      <c r="I4355" s="40"/>
    </row>
    <row r="4356" spans="2:9">
      <c r="B4356" s="44">
        <v>44065</v>
      </c>
      <c r="C4356" s="42"/>
      <c r="D4356" s="42">
        <v>55.273086422565576</v>
      </c>
      <c r="E4356" s="42">
        <v>22.806224999999998</v>
      </c>
      <c r="F4356" s="40"/>
      <c r="G4356" s="40"/>
      <c r="H4356" s="40"/>
      <c r="I4356" s="40"/>
    </row>
    <row r="4357" spans="2:9">
      <c r="B4357" s="44">
        <v>44066</v>
      </c>
      <c r="C4357" s="42"/>
      <c r="D4357" s="42">
        <v>55.273086422565576</v>
      </c>
      <c r="E4357" s="42">
        <v>22.806224999999998</v>
      </c>
      <c r="F4357" s="40"/>
      <c r="G4357" s="40"/>
      <c r="H4357" s="40"/>
      <c r="I4357" s="40"/>
    </row>
    <row r="4358" spans="2:9">
      <c r="B4358" s="44">
        <v>44067</v>
      </c>
      <c r="C4358" s="42"/>
      <c r="D4358" s="42">
        <v>55.273086422565576</v>
      </c>
      <c r="E4358" s="42">
        <v>22.806224999999998</v>
      </c>
      <c r="F4358" s="40"/>
      <c r="G4358" s="40"/>
      <c r="H4358" s="40"/>
      <c r="I4358" s="40"/>
    </row>
    <row r="4359" spans="2:9">
      <c r="B4359" s="44">
        <v>44068</v>
      </c>
      <c r="C4359" s="42"/>
      <c r="D4359" s="42">
        <v>55.273086422565576</v>
      </c>
      <c r="E4359" s="42">
        <v>22.806224999999998</v>
      </c>
      <c r="F4359" s="40"/>
      <c r="G4359" s="40"/>
      <c r="H4359" s="40"/>
      <c r="I4359" s="40"/>
    </row>
    <row r="4360" spans="2:9">
      <c r="B4360" s="44">
        <v>44069</v>
      </c>
      <c r="C4360" s="42"/>
      <c r="D4360" s="42">
        <v>55.273086422565576</v>
      </c>
      <c r="E4360" s="42">
        <v>22.806224999999998</v>
      </c>
      <c r="F4360" s="40"/>
      <c r="G4360" s="40"/>
      <c r="H4360" s="40"/>
      <c r="I4360" s="40"/>
    </row>
    <row r="4361" spans="2:9">
      <c r="B4361" s="44">
        <v>44070</v>
      </c>
      <c r="C4361" s="42"/>
      <c r="D4361" s="42">
        <v>55.273086422565576</v>
      </c>
      <c r="E4361" s="42">
        <v>22.806224999999998</v>
      </c>
      <c r="F4361" s="40"/>
      <c r="G4361" s="40"/>
      <c r="H4361" s="40"/>
      <c r="I4361" s="40"/>
    </row>
    <row r="4362" spans="2:9">
      <c r="B4362" s="44">
        <v>44071</v>
      </c>
      <c r="C4362" s="42"/>
      <c r="D4362" s="42">
        <v>55.273086422565576</v>
      </c>
      <c r="E4362" s="42">
        <v>22.806224999999998</v>
      </c>
      <c r="F4362" s="40"/>
      <c r="G4362" s="40"/>
      <c r="H4362" s="40"/>
      <c r="I4362" s="40"/>
    </row>
    <row r="4363" spans="2:9">
      <c r="B4363" s="44">
        <v>44072</v>
      </c>
      <c r="C4363" s="42"/>
      <c r="D4363" s="42">
        <v>55.273086422565576</v>
      </c>
      <c r="E4363" s="42">
        <v>22.806224999999998</v>
      </c>
      <c r="F4363" s="40"/>
      <c r="G4363" s="40"/>
      <c r="H4363" s="40"/>
      <c r="I4363" s="40"/>
    </row>
    <row r="4364" spans="2:9">
      <c r="B4364" s="44">
        <v>44073</v>
      </c>
      <c r="C4364" s="42"/>
      <c r="D4364" s="42">
        <v>55.273086422565576</v>
      </c>
      <c r="E4364" s="42">
        <v>22.806224999999998</v>
      </c>
      <c r="F4364" s="40"/>
      <c r="G4364" s="40"/>
      <c r="H4364" s="40"/>
      <c r="I4364" s="40"/>
    </row>
    <row r="4365" spans="2:9">
      <c r="B4365" s="44">
        <v>44074</v>
      </c>
      <c r="C4365" s="42"/>
      <c r="D4365" s="42">
        <v>55.273086422565576</v>
      </c>
      <c r="E4365" s="42">
        <v>22.806224999999998</v>
      </c>
      <c r="F4365" s="40"/>
      <c r="G4365" s="40"/>
      <c r="H4365" s="40"/>
      <c r="I4365" s="40"/>
    </row>
    <row r="4366" spans="2:9">
      <c r="B4366" s="44">
        <v>44075</v>
      </c>
      <c r="C4366" s="42"/>
      <c r="D4366" s="42">
        <v>55.273086422565576</v>
      </c>
      <c r="E4366" s="42">
        <v>22.806224999999998</v>
      </c>
      <c r="F4366" s="40"/>
      <c r="G4366" s="40"/>
      <c r="H4366" s="40"/>
      <c r="I4366" s="40"/>
    </row>
    <row r="4367" spans="2:9">
      <c r="B4367" s="44">
        <v>44076</v>
      </c>
      <c r="C4367" s="42"/>
      <c r="D4367" s="42">
        <v>55.273086422565576</v>
      </c>
      <c r="E4367" s="42">
        <v>22.806224999999998</v>
      </c>
      <c r="F4367" s="40"/>
      <c r="G4367" s="40"/>
      <c r="H4367" s="40"/>
      <c r="I4367" s="40"/>
    </row>
    <row r="4368" spans="2:9">
      <c r="B4368" s="44">
        <v>44077</v>
      </c>
      <c r="C4368" s="42"/>
      <c r="D4368" s="42">
        <v>55.273086422565576</v>
      </c>
      <c r="E4368" s="42">
        <v>22.806224999999998</v>
      </c>
      <c r="F4368" s="40"/>
      <c r="G4368" s="40"/>
      <c r="H4368" s="40"/>
      <c r="I4368" s="40"/>
    </row>
    <row r="4369" spans="2:9">
      <c r="B4369" s="44">
        <v>44078</v>
      </c>
      <c r="C4369" s="42"/>
      <c r="D4369" s="42">
        <v>55.273086422565576</v>
      </c>
      <c r="E4369" s="42">
        <v>22.806224999999998</v>
      </c>
      <c r="F4369" s="40"/>
      <c r="G4369" s="40"/>
      <c r="H4369" s="40"/>
      <c r="I4369" s="40"/>
    </row>
    <row r="4370" spans="2:9">
      <c r="B4370" s="44">
        <v>44079</v>
      </c>
      <c r="C4370" s="42"/>
      <c r="D4370" s="42">
        <v>55.273086422565576</v>
      </c>
      <c r="E4370" s="42">
        <v>22.806224999999998</v>
      </c>
      <c r="F4370" s="40"/>
      <c r="G4370" s="40"/>
      <c r="H4370" s="40"/>
      <c r="I4370" s="40"/>
    </row>
    <row r="4371" spans="2:9">
      <c r="B4371" s="44">
        <v>44080</v>
      </c>
      <c r="C4371" s="42"/>
      <c r="D4371" s="42">
        <v>55.273086422565576</v>
      </c>
      <c r="E4371" s="42">
        <v>22.806224999999998</v>
      </c>
      <c r="F4371" s="40"/>
      <c r="G4371" s="40"/>
      <c r="H4371" s="40"/>
      <c r="I4371" s="40"/>
    </row>
    <row r="4372" spans="2:9">
      <c r="B4372" s="44">
        <v>44081</v>
      </c>
      <c r="C4372" s="42"/>
      <c r="D4372" s="42">
        <v>55.273086422565576</v>
      </c>
      <c r="E4372" s="42">
        <v>22.806224999999998</v>
      </c>
      <c r="F4372" s="40"/>
      <c r="G4372" s="40"/>
      <c r="H4372" s="40"/>
      <c r="I4372" s="40"/>
    </row>
    <row r="4373" spans="2:9">
      <c r="B4373" s="44">
        <v>44082</v>
      </c>
      <c r="C4373" s="42"/>
      <c r="D4373" s="42">
        <v>55.273086422565576</v>
      </c>
      <c r="E4373" s="42">
        <v>22.806224999999998</v>
      </c>
      <c r="F4373" s="40"/>
      <c r="G4373" s="40"/>
      <c r="H4373" s="40"/>
      <c r="I4373" s="40"/>
    </row>
    <row r="4374" spans="2:9">
      <c r="B4374" s="44">
        <v>44083</v>
      </c>
      <c r="C4374" s="42"/>
      <c r="D4374" s="42">
        <v>55.273086422565576</v>
      </c>
      <c r="E4374" s="42">
        <v>22.806224999999998</v>
      </c>
      <c r="F4374" s="40"/>
      <c r="G4374" s="40"/>
      <c r="H4374" s="40"/>
      <c r="I4374" s="40"/>
    </row>
    <row r="4375" spans="2:9">
      <c r="B4375" s="44">
        <v>44084</v>
      </c>
      <c r="C4375" s="42"/>
      <c r="D4375" s="42">
        <v>55.273086422565576</v>
      </c>
      <c r="E4375" s="42">
        <v>22.806224999999998</v>
      </c>
      <c r="F4375" s="40"/>
      <c r="G4375" s="40"/>
      <c r="H4375" s="40"/>
      <c r="I4375" s="40"/>
    </row>
    <row r="4376" spans="2:9">
      <c r="B4376" s="44">
        <v>44085</v>
      </c>
      <c r="C4376" s="42"/>
      <c r="D4376" s="42">
        <v>55.273086422565576</v>
      </c>
      <c r="E4376" s="42">
        <v>22.806224999999998</v>
      </c>
      <c r="F4376" s="40"/>
      <c r="G4376" s="40"/>
      <c r="H4376" s="40"/>
      <c r="I4376" s="40"/>
    </row>
    <row r="4377" spans="2:9">
      <c r="B4377" s="44">
        <v>44086</v>
      </c>
      <c r="C4377" s="42"/>
      <c r="D4377" s="42">
        <v>55.273086422565576</v>
      </c>
      <c r="E4377" s="42">
        <v>22.806224999999998</v>
      </c>
      <c r="F4377" s="40"/>
      <c r="G4377" s="40"/>
      <c r="H4377" s="40"/>
      <c r="I4377" s="40"/>
    </row>
    <row r="4378" spans="2:9">
      <c r="B4378" s="44">
        <v>44087</v>
      </c>
      <c r="C4378" s="42"/>
      <c r="D4378" s="42">
        <v>55.273086422565576</v>
      </c>
      <c r="E4378" s="42">
        <v>22.806224999999998</v>
      </c>
      <c r="F4378" s="40"/>
      <c r="G4378" s="40"/>
      <c r="H4378" s="40"/>
      <c r="I4378" s="40"/>
    </row>
    <row r="4379" spans="2:9">
      <c r="B4379" s="44">
        <v>44088</v>
      </c>
      <c r="C4379" s="42"/>
      <c r="D4379" s="42">
        <v>55.273086422565576</v>
      </c>
      <c r="E4379" s="42">
        <v>22.806224999999998</v>
      </c>
      <c r="F4379" s="40"/>
      <c r="G4379" s="40"/>
      <c r="H4379" s="40"/>
      <c r="I4379" s="40"/>
    </row>
    <row r="4380" spans="2:9">
      <c r="B4380" s="44">
        <v>44089</v>
      </c>
      <c r="C4380" s="42"/>
      <c r="D4380" s="42">
        <v>55.273086422565576</v>
      </c>
      <c r="E4380" s="42">
        <v>22.806224999999998</v>
      </c>
      <c r="F4380" s="40"/>
      <c r="G4380" s="40"/>
      <c r="H4380" s="40"/>
      <c r="I4380" s="40"/>
    </row>
    <row r="4381" spans="2:9">
      <c r="B4381" s="44">
        <v>44090</v>
      </c>
      <c r="C4381" s="42"/>
      <c r="D4381" s="42">
        <v>55.273086422565576</v>
      </c>
      <c r="E4381" s="42">
        <v>22.806224999999998</v>
      </c>
      <c r="F4381" s="40"/>
      <c r="G4381" s="40"/>
      <c r="H4381" s="40"/>
      <c r="I4381" s="40"/>
    </row>
    <row r="4382" spans="2:9">
      <c r="B4382" s="44">
        <v>44091</v>
      </c>
      <c r="C4382" s="42"/>
      <c r="D4382" s="42">
        <v>55.273086422565576</v>
      </c>
      <c r="E4382" s="42">
        <v>22.806224999999998</v>
      </c>
      <c r="F4382" s="40"/>
      <c r="G4382" s="40"/>
      <c r="H4382" s="40"/>
      <c r="I4382" s="40"/>
    </row>
    <row r="4383" spans="2:9">
      <c r="B4383" s="44">
        <v>44092</v>
      </c>
      <c r="C4383" s="42"/>
      <c r="D4383" s="42">
        <v>55.273086422565576</v>
      </c>
      <c r="E4383" s="42">
        <v>22.806224999999998</v>
      </c>
      <c r="F4383" s="40"/>
      <c r="G4383" s="40"/>
      <c r="H4383" s="40"/>
      <c r="I4383" s="40"/>
    </row>
    <row r="4384" spans="2:9">
      <c r="B4384" s="44">
        <v>44093</v>
      </c>
      <c r="C4384" s="42"/>
      <c r="D4384" s="42">
        <v>55.273086422565576</v>
      </c>
      <c r="E4384" s="42">
        <v>22.806224999999998</v>
      </c>
      <c r="F4384" s="40"/>
      <c r="G4384" s="40"/>
      <c r="H4384" s="40"/>
      <c r="I4384" s="40"/>
    </row>
    <row r="4385" spans="2:9">
      <c r="B4385" s="44">
        <v>44094</v>
      </c>
      <c r="C4385" s="42"/>
      <c r="D4385" s="42">
        <v>55.273086422565576</v>
      </c>
      <c r="E4385" s="42">
        <v>22.806224999999998</v>
      </c>
      <c r="F4385" s="40"/>
      <c r="G4385" s="40"/>
      <c r="H4385" s="40"/>
      <c r="I4385" s="40"/>
    </row>
    <row r="4386" spans="2:9">
      <c r="B4386" s="44">
        <v>44095</v>
      </c>
      <c r="C4386" s="42"/>
      <c r="D4386" s="42">
        <v>55.273086422565576</v>
      </c>
      <c r="E4386" s="42">
        <v>22.806224999999998</v>
      </c>
      <c r="F4386" s="40"/>
      <c r="G4386" s="40"/>
      <c r="H4386" s="40"/>
      <c r="I4386" s="40"/>
    </row>
    <row r="4387" spans="2:9">
      <c r="B4387" s="44">
        <v>44096</v>
      </c>
      <c r="C4387" s="42"/>
      <c r="D4387" s="42">
        <v>55.273086422565576</v>
      </c>
      <c r="E4387" s="42">
        <v>22.806224999999998</v>
      </c>
      <c r="F4387" s="40"/>
      <c r="G4387" s="40"/>
      <c r="H4387" s="40"/>
      <c r="I4387" s="40"/>
    </row>
    <row r="4388" spans="2:9">
      <c r="B4388" s="44">
        <v>44097</v>
      </c>
      <c r="C4388" s="42"/>
      <c r="D4388" s="42">
        <v>55.273086422565576</v>
      </c>
      <c r="E4388" s="42">
        <v>22.806224999999998</v>
      </c>
      <c r="F4388" s="40"/>
      <c r="G4388" s="40"/>
      <c r="H4388" s="40"/>
      <c r="I4388" s="40"/>
    </row>
    <row r="4389" spans="2:9">
      <c r="B4389" s="44">
        <v>44098</v>
      </c>
      <c r="C4389" s="42"/>
      <c r="D4389" s="42">
        <v>55.273086422565576</v>
      </c>
      <c r="E4389" s="42">
        <v>22.806224999999998</v>
      </c>
      <c r="F4389" s="40"/>
      <c r="G4389" s="40"/>
      <c r="H4389" s="40"/>
      <c r="I4389" s="40"/>
    </row>
    <row r="4390" spans="2:9">
      <c r="B4390" s="44">
        <v>44099</v>
      </c>
      <c r="C4390" s="42"/>
      <c r="D4390" s="42">
        <v>55.273086422565576</v>
      </c>
      <c r="E4390" s="42">
        <v>22.806224999999998</v>
      </c>
      <c r="F4390" s="40"/>
      <c r="G4390" s="40"/>
      <c r="H4390" s="40"/>
      <c r="I4390" s="40"/>
    </row>
    <row r="4391" spans="2:9">
      <c r="B4391" s="44">
        <v>44100</v>
      </c>
      <c r="C4391" s="42"/>
      <c r="D4391" s="42">
        <v>55.273086422565576</v>
      </c>
      <c r="E4391" s="42">
        <v>22.806224999999998</v>
      </c>
      <c r="F4391" s="40"/>
      <c r="G4391" s="40"/>
      <c r="H4391" s="40"/>
      <c r="I4391" s="40"/>
    </row>
    <row r="4392" spans="2:9">
      <c r="B4392" s="44">
        <v>44101</v>
      </c>
      <c r="C4392" s="42"/>
      <c r="D4392" s="42">
        <v>55.273086422565576</v>
      </c>
      <c r="E4392" s="42">
        <v>22.806224999999998</v>
      </c>
      <c r="F4392" s="40"/>
      <c r="G4392" s="40"/>
      <c r="H4392" s="40"/>
      <c r="I4392" s="40"/>
    </row>
    <row r="4393" spans="2:9">
      <c r="B4393" s="44">
        <v>44102</v>
      </c>
      <c r="C4393" s="42"/>
      <c r="D4393" s="42">
        <v>55.273086422565576</v>
      </c>
      <c r="E4393" s="42">
        <v>22.806224999999998</v>
      </c>
      <c r="F4393" s="40"/>
      <c r="G4393" s="40"/>
      <c r="H4393" s="40"/>
      <c r="I4393" s="40"/>
    </row>
    <row r="4394" spans="2:9">
      <c r="B4394" s="44">
        <v>44103</v>
      </c>
      <c r="C4394" s="42"/>
      <c r="D4394" s="42">
        <v>55.273086422565576</v>
      </c>
      <c r="E4394" s="42">
        <v>22.806224999999998</v>
      </c>
      <c r="F4394" s="40"/>
      <c r="G4394" s="40"/>
      <c r="H4394" s="40"/>
      <c r="I4394" s="40"/>
    </row>
    <row r="4395" spans="2:9">
      <c r="B4395" s="44">
        <v>44104</v>
      </c>
      <c r="C4395" s="42"/>
      <c r="D4395" s="42">
        <v>55.273086422565576</v>
      </c>
      <c r="E4395" s="42">
        <v>22.806224999999998</v>
      </c>
      <c r="F4395" s="40"/>
      <c r="G4395" s="40"/>
      <c r="H4395" s="40"/>
      <c r="I4395" s="40"/>
    </row>
    <row r="4396" spans="2:9">
      <c r="B4396" s="44">
        <v>44105</v>
      </c>
      <c r="C4396" s="42"/>
      <c r="D4396" s="42">
        <v>55.273086422565576</v>
      </c>
      <c r="E4396" s="42">
        <v>22.806224999999998</v>
      </c>
      <c r="F4396" s="40"/>
      <c r="G4396" s="40"/>
      <c r="H4396" s="40"/>
      <c r="I4396" s="40"/>
    </row>
    <row r="4397" spans="2:9">
      <c r="B4397" s="44">
        <v>44106</v>
      </c>
      <c r="C4397" s="42"/>
      <c r="D4397" s="42">
        <v>55.273086422565576</v>
      </c>
      <c r="E4397" s="42">
        <v>22.806224999999998</v>
      </c>
      <c r="F4397" s="40"/>
      <c r="G4397" s="40"/>
      <c r="H4397" s="40"/>
      <c r="I4397" s="40"/>
    </row>
    <row r="4398" spans="2:9">
      <c r="B4398" s="44">
        <v>44107</v>
      </c>
      <c r="C4398" s="42"/>
      <c r="D4398" s="42">
        <v>55.273086422565576</v>
      </c>
      <c r="E4398" s="42">
        <v>22.806224999999998</v>
      </c>
      <c r="F4398" s="40"/>
      <c r="G4398" s="40"/>
      <c r="H4398" s="40"/>
      <c r="I4398" s="40"/>
    </row>
    <row r="4399" spans="2:9">
      <c r="B4399" s="44">
        <v>44108</v>
      </c>
      <c r="C4399" s="42"/>
      <c r="D4399" s="42">
        <v>55.273086422565576</v>
      </c>
      <c r="E4399" s="42">
        <v>22.806224999999998</v>
      </c>
      <c r="F4399" s="40"/>
      <c r="G4399" s="40"/>
      <c r="H4399" s="40"/>
      <c r="I4399" s="40"/>
    </row>
    <row r="4400" spans="2:9">
      <c r="B4400" s="44">
        <v>44109</v>
      </c>
      <c r="C4400" s="42"/>
      <c r="D4400" s="42">
        <v>55.273086422565576</v>
      </c>
      <c r="E4400" s="42">
        <v>22.806224999999998</v>
      </c>
      <c r="F4400" s="40"/>
      <c r="G4400" s="40"/>
      <c r="H4400" s="40"/>
      <c r="I4400" s="40"/>
    </row>
    <row r="4401" spans="2:9">
      <c r="B4401" s="44">
        <v>44110</v>
      </c>
      <c r="C4401" s="42"/>
      <c r="D4401" s="42">
        <v>55.273086422565576</v>
      </c>
      <c r="E4401" s="42">
        <v>22.806224999999998</v>
      </c>
      <c r="F4401" s="40"/>
      <c r="G4401" s="40"/>
      <c r="H4401" s="40"/>
      <c r="I4401" s="40"/>
    </row>
    <row r="4402" spans="2:9">
      <c r="B4402" s="44">
        <v>44111</v>
      </c>
      <c r="C4402" s="42"/>
      <c r="D4402" s="42">
        <v>55.273086422565576</v>
      </c>
      <c r="E4402" s="42">
        <v>22.806224999999998</v>
      </c>
      <c r="F4402" s="40"/>
      <c r="G4402" s="40"/>
      <c r="H4402" s="40"/>
      <c r="I4402" s="40"/>
    </row>
    <row r="4403" spans="2:9">
      <c r="B4403" s="44">
        <v>44112</v>
      </c>
      <c r="C4403" s="42"/>
      <c r="D4403" s="42">
        <v>55.273086422565576</v>
      </c>
      <c r="E4403" s="42">
        <v>22.806224999999998</v>
      </c>
      <c r="F4403" s="40"/>
      <c r="G4403" s="40"/>
      <c r="H4403" s="40"/>
      <c r="I4403" s="40"/>
    </row>
    <row r="4404" spans="2:9">
      <c r="B4404" s="44">
        <v>44113</v>
      </c>
      <c r="C4404" s="42"/>
      <c r="D4404" s="42">
        <v>55.273086422565576</v>
      </c>
      <c r="E4404" s="42">
        <v>22.806224999999998</v>
      </c>
      <c r="F4404" s="40"/>
      <c r="G4404" s="40"/>
      <c r="H4404" s="40"/>
      <c r="I4404" s="40"/>
    </row>
    <row r="4405" spans="2:9">
      <c r="B4405" s="44">
        <v>44114</v>
      </c>
      <c r="C4405" s="42"/>
      <c r="D4405" s="42">
        <v>55.273086422565576</v>
      </c>
      <c r="E4405" s="42">
        <v>22.806224999999998</v>
      </c>
      <c r="F4405" s="40"/>
      <c r="G4405" s="40"/>
      <c r="H4405" s="40"/>
      <c r="I4405" s="40"/>
    </row>
    <row r="4406" spans="2:9">
      <c r="B4406" s="44">
        <v>44115</v>
      </c>
      <c r="C4406" s="42"/>
      <c r="D4406" s="42">
        <v>55.273086422565576</v>
      </c>
      <c r="E4406" s="42">
        <v>22.806224999999998</v>
      </c>
      <c r="F4406" s="40"/>
      <c r="G4406" s="40"/>
      <c r="H4406" s="40"/>
      <c r="I4406" s="40"/>
    </row>
    <row r="4407" spans="2:9">
      <c r="B4407" s="44">
        <v>44116</v>
      </c>
      <c r="C4407" s="42"/>
      <c r="D4407" s="42">
        <v>55.273086422565576</v>
      </c>
      <c r="E4407" s="42">
        <v>22.806224999999998</v>
      </c>
      <c r="F4407" s="40"/>
      <c r="G4407" s="40"/>
      <c r="H4407" s="40"/>
      <c r="I4407" s="40"/>
    </row>
    <row r="4408" spans="2:9">
      <c r="B4408" s="44">
        <v>44117</v>
      </c>
      <c r="C4408" s="42"/>
      <c r="D4408" s="42">
        <v>55.273086422565576</v>
      </c>
      <c r="E4408" s="42">
        <v>22.806224999999998</v>
      </c>
      <c r="F4408" s="40"/>
      <c r="G4408" s="40"/>
      <c r="H4408" s="40"/>
      <c r="I4408" s="40"/>
    </row>
    <row r="4409" spans="2:9">
      <c r="B4409" s="44">
        <v>44118</v>
      </c>
      <c r="C4409" s="42"/>
      <c r="D4409" s="42">
        <v>55.273086422565576</v>
      </c>
      <c r="E4409" s="42">
        <v>22.806224999999998</v>
      </c>
      <c r="F4409" s="40"/>
      <c r="G4409" s="40"/>
      <c r="H4409" s="40"/>
      <c r="I4409" s="40"/>
    </row>
    <row r="4410" spans="2:9">
      <c r="B4410" s="44">
        <v>44119</v>
      </c>
      <c r="C4410" s="42"/>
      <c r="D4410" s="42">
        <v>55.273086422565576</v>
      </c>
      <c r="E4410" s="42">
        <v>22.806224999999998</v>
      </c>
      <c r="F4410" s="40"/>
      <c r="G4410" s="40"/>
      <c r="H4410" s="40"/>
      <c r="I4410" s="40"/>
    </row>
    <row r="4411" spans="2:9">
      <c r="B4411" s="44">
        <v>44120</v>
      </c>
      <c r="C4411" s="42"/>
      <c r="D4411" s="42">
        <v>55.273086422565576</v>
      </c>
      <c r="E4411" s="42">
        <v>22.806224999999998</v>
      </c>
      <c r="F4411" s="40"/>
      <c r="G4411" s="40"/>
      <c r="H4411" s="40"/>
      <c r="I4411" s="40"/>
    </row>
    <row r="4412" spans="2:9">
      <c r="B4412" s="44">
        <v>44121</v>
      </c>
      <c r="C4412" s="42"/>
      <c r="D4412" s="42">
        <v>55.273086422565576</v>
      </c>
      <c r="E4412" s="42">
        <v>22.806224999999998</v>
      </c>
      <c r="F4412" s="40"/>
      <c r="G4412" s="40"/>
      <c r="H4412" s="40"/>
      <c r="I4412" s="40"/>
    </row>
    <row r="4413" spans="2:9">
      <c r="B4413" s="44">
        <v>44122</v>
      </c>
      <c r="C4413" s="42"/>
      <c r="D4413" s="42">
        <v>55.273086422565576</v>
      </c>
      <c r="E4413" s="42">
        <v>22.806224999999998</v>
      </c>
      <c r="F4413" s="40"/>
      <c r="G4413" s="40"/>
      <c r="H4413" s="40"/>
      <c r="I4413" s="40"/>
    </row>
    <row r="4414" spans="2:9">
      <c r="B4414" s="44">
        <v>44123</v>
      </c>
      <c r="C4414" s="42"/>
      <c r="D4414" s="42">
        <v>55.273086422565576</v>
      </c>
      <c r="E4414" s="42">
        <v>22.806224999999998</v>
      </c>
      <c r="F4414" s="40"/>
      <c r="G4414" s="40"/>
      <c r="H4414" s="40"/>
      <c r="I4414" s="40"/>
    </row>
    <row r="4415" spans="2:9">
      <c r="B4415" s="44">
        <v>44124</v>
      </c>
      <c r="C4415" s="42"/>
      <c r="D4415" s="42">
        <v>55.273086422565576</v>
      </c>
      <c r="E4415" s="42">
        <v>22.806224999999998</v>
      </c>
      <c r="F4415" s="40"/>
      <c r="G4415" s="40"/>
      <c r="H4415" s="40"/>
      <c r="I4415" s="40"/>
    </row>
    <row r="4416" spans="2:9">
      <c r="B4416" s="44">
        <v>44125</v>
      </c>
      <c r="C4416" s="42"/>
      <c r="D4416" s="42">
        <v>55.273086422565576</v>
      </c>
      <c r="E4416" s="42">
        <v>22.806224999999998</v>
      </c>
      <c r="F4416" s="40"/>
      <c r="G4416" s="40"/>
      <c r="H4416" s="40"/>
      <c r="I4416" s="40"/>
    </row>
    <row r="4417" spans="2:9">
      <c r="B4417" s="44">
        <v>44126</v>
      </c>
      <c r="C4417" s="42"/>
      <c r="D4417" s="42">
        <v>55.273086422565576</v>
      </c>
      <c r="E4417" s="42">
        <v>22.806224999999998</v>
      </c>
      <c r="F4417" s="40"/>
      <c r="G4417" s="40"/>
      <c r="H4417" s="40"/>
      <c r="I4417" s="40"/>
    </row>
    <row r="4418" spans="2:9">
      <c r="B4418" s="44">
        <v>44127</v>
      </c>
      <c r="C4418" s="42"/>
      <c r="D4418" s="42">
        <v>55.273086422565576</v>
      </c>
      <c r="E4418" s="42">
        <v>22.806224999999998</v>
      </c>
      <c r="F4418" s="40"/>
      <c r="G4418" s="40"/>
      <c r="H4418" s="40"/>
      <c r="I4418" s="40"/>
    </row>
    <row r="4419" spans="2:9">
      <c r="B4419" s="44">
        <v>44128</v>
      </c>
      <c r="C4419" s="42"/>
      <c r="D4419" s="42">
        <v>55.273086422565576</v>
      </c>
      <c r="E4419" s="42">
        <v>22.806224999999998</v>
      </c>
      <c r="F4419" s="40"/>
      <c r="G4419" s="40"/>
      <c r="H4419" s="40"/>
      <c r="I4419" s="40"/>
    </row>
    <row r="4420" spans="2:9">
      <c r="B4420" s="44">
        <v>44129</v>
      </c>
      <c r="C4420" s="42"/>
      <c r="D4420" s="42">
        <v>55.273086422565576</v>
      </c>
      <c r="E4420" s="42">
        <v>22.806224999999998</v>
      </c>
      <c r="F4420" s="40"/>
      <c r="G4420" s="40"/>
      <c r="H4420" s="40"/>
      <c r="I4420" s="40"/>
    </row>
    <row r="4421" spans="2:9">
      <c r="B4421" s="44">
        <v>44130</v>
      </c>
      <c r="C4421" s="42"/>
      <c r="D4421" s="42">
        <v>55.273086422565576</v>
      </c>
      <c r="E4421" s="42">
        <v>22.806224999999998</v>
      </c>
      <c r="F4421" s="40"/>
      <c r="G4421" s="40"/>
      <c r="H4421" s="40"/>
      <c r="I4421" s="40"/>
    </row>
    <row r="4422" spans="2:9">
      <c r="B4422" s="44">
        <v>44131</v>
      </c>
      <c r="C4422" s="42"/>
      <c r="D4422" s="42">
        <v>55.273086422565576</v>
      </c>
      <c r="E4422" s="42">
        <v>22.806224999999998</v>
      </c>
      <c r="F4422" s="40"/>
      <c r="G4422" s="40"/>
      <c r="H4422" s="40"/>
      <c r="I4422" s="40"/>
    </row>
    <row r="4423" spans="2:9">
      <c r="B4423" s="44">
        <v>44132</v>
      </c>
      <c r="C4423" s="42"/>
      <c r="D4423" s="42">
        <v>55.273086422565576</v>
      </c>
      <c r="E4423" s="42">
        <v>22.806224999999998</v>
      </c>
      <c r="F4423" s="40"/>
      <c r="G4423" s="40"/>
      <c r="H4423" s="40"/>
      <c r="I4423" s="40"/>
    </row>
    <row r="4424" spans="2:9">
      <c r="B4424" s="44">
        <v>44133</v>
      </c>
      <c r="C4424" s="42"/>
      <c r="D4424" s="42">
        <v>55.273086422565576</v>
      </c>
      <c r="E4424" s="42">
        <v>22.806224999999998</v>
      </c>
      <c r="F4424" s="40"/>
      <c r="G4424" s="40"/>
      <c r="H4424" s="40"/>
      <c r="I4424" s="40"/>
    </row>
    <row r="4425" spans="2:9">
      <c r="B4425" s="44">
        <v>44134</v>
      </c>
      <c r="C4425" s="42"/>
      <c r="D4425" s="42">
        <v>55.273086422565576</v>
      </c>
      <c r="E4425" s="42">
        <v>22.806224999999998</v>
      </c>
      <c r="F4425" s="40"/>
      <c r="G4425" s="40"/>
      <c r="H4425" s="40"/>
      <c r="I4425" s="40"/>
    </row>
    <row r="4426" spans="2:9">
      <c r="B4426" s="44">
        <v>44135</v>
      </c>
      <c r="C4426" s="42"/>
      <c r="D4426" s="42">
        <v>55.273086422565576</v>
      </c>
      <c r="E4426" s="42">
        <v>22.806224999999998</v>
      </c>
      <c r="F4426" s="40"/>
      <c r="G4426" s="40"/>
      <c r="H4426" s="40"/>
      <c r="I4426" s="40"/>
    </row>
    <row r="4427" spans="2:9">
      <c r="B4427" s="44">
        <v>44136</v>
      </c>
      <c r="C4427" s="42"/>
      <c r="D4427" s="42">
        <v>55.273086422565576</v>
      </c>
      <c r="E4427" s="42">
        <v>22.806224999999998</v>
      </c>
      <c r="F4427" s="40"/>
      <c r="G4427" s="40"/>
      <c r="H4427" s="40"/>
      <c r="I4427" s="40"/>
    </row>
    <row r="4428" spans="2:9">
      <c r="B4428" s="44">
        <v>44137</v>
      </c>
      <c r="C4428" s="42"/>
      <c r="D4428" s="42">
        <v>55.273086422565576</v>
      </c>
      <c r="E4428" s="42">
        <v>22.806224999999998</v>
      </c>
      <c r="F4428" s="40"/>
      <c r="G4428" s="40"/>
      <c r="H4428" s="40"/>
      <c r="I4428" s="40"/>
    </row>
    <row r="4429" spans="2:9">
      <c r="B4429" s="44">
        <v>44138</v>
      </c>
      <c r="C4429" s="42"/>
      <c r="D4429" s="42">
        <v>55.273086422565576</v>
      </c>
      <c r="E4429" s="42">
        <v>22.806224999999998</v>
      </c>
      <c r="F4429" s="40"/>
      <c r="G4429" s="40"/>
      <c r="H4429" s="40"/>
      <c r="I4429" s="40"/>
    </row>
    <row r="4430" spans="2:9">
      <c r="B4430" s="44">
        <v>44139</v>
      </c>
      <c r="C4430" s="42"/>
      <c r="D4430" s="42">
        <v>55.273086422565576</v>
      </c>
      <c r="E4430" s="42">
        <v>22.806224999999998</v>
      </c>
      <c r="F4430" s="40"/>
      <c r="G4430" s="40"/>
      <c r="H4430" s="40"/>
      <c r="I4430" s="40"/>
    </row>
    <row r="4431" spans="2:9">
      <c r="B4431" s="44">
        <v>44140</v>
      </c>
      <c r="C4431" s="42"/>
      <c r="D4431" s="42">
        <v>55.273086422565576</v>
      </c>
      <c r="E4431" s="42">
        <v>22.806224999999998</v>
      </c>
      <c r="F4431" s="40"/>
      <c r="G4431" s="40"/>
      <c r="H4431" s="40"/>
      <c r="I4431" s="40"/>
    </row>
    <row r="4432" spans="2:9">
      <c r="B4432" s="44">
        <v>44141</v>
      </c>
      <c r="C4432" s="42"/>
      <c r="D4432" s="42">
        <v>55.273086422565576</v>
      </c>
      <c r="E4432" s="42">
        <v>22.806224999999998</v>
      </c>
      <c r="F4432" s="40"/>
      <c r="G4432" s="40"/>
      <c r="H4432" s="40"/>
      <c r="I4432" s="40"/>
    </row>
    <row r="4433" spans="2:9">
      <c r="B4433" s="44">
        <v>44142</v>
      </c>
      <c r="C4433" s="42"/>
      <c r="D4433" s="42">
        <v>55.273086422565576</v>
      </c>
      <c r="E4433" s="42">
        <v>22.806224999999998</v>
      </c>
      <c r="F4433" s="40"/>
      <c r="G4433" s="40"/>
      <c r="H4433" s="40"/>
      <c r="I4433" s="40"/>
    </row>
    <row r="4434" spans="2:9">
      <c r="B4434" s="44">
        <v>44143</v>
      </c>
      <c r="C4434" s="42"/>
      <c r="D4434" s="42">
        <v>55.273086422565576</v>
      </c>
      <c r="E4434" s="42">
        <v>22.806224999999998</v>
      </c>
      <c r="F4434" s="40"/>
      <c r="G4434" s="40"/>
      <c r="H4434" s="40"/>
      <c r="I4434" s="40"/>
    </row>
    <row r="4435" spans="2:9">
      <c r="B4435" s="44">
        <v>44144</v>
      </c>
      <c r="C4435" s="42"/>
      <c r="D4435" s="42">
        <v>55.273086422565576</v>
      </c>
      <c r="E4435" s="42">
        <v>22.806224999999998</v>
      </c>
      <c r="F4435" s="40"/>
      <c r="G4435" s="40"/>
      <c r="H4435" s="40"/>
      <c r="I4435" s="40"/>
    </row>
    <row r="4436" spans="2:9">
      <c r="B4436" s="44">
        <v>44145</v>
      </c>
      <c r="C4436" s="42"/>
      <c r="D4436" s="42">
        <v>55.273086422565576</v>
      </c>
      <c r="E4436" s="42">
        <v>22.806224999999998</v>
      </c>
      <c r="F4436" s="40"/>
      <c r="G4436" s="40"/>
      <c r="H4436" s="40"/>
      <c r="I4436" s="40"/>
    </row>
    <row r="4437" spans="2:9">
      <c r="B4437" s="44">
        <v>44146</v>
      </c>
      <c r="C4437" s="42"/>
      <c r="D4437" s="42">
        <v>55.273086422565576</v>
      </c>
      <c r="E4437" s="42">
        <v>22.806224999999998</v>
      </c>
      <c r="F4437" s="40"/>
      <c r="G4437" s="40"/>
      <c r="H4437" s="40"/>
      <c r="I4437" s="40"/>
    </row>
    <row r="4438" spans="2:9">
      <c r="B4438" s="44">
        <v>44147</v>
      </c>
      <c r="C4438" s="42"/>
      <c r="D4438" s="42">
        <v>55.273086422565576</v>
      </c>
      <c r="E4438" s="42">
        <v>22.806224999999998</v>
      </c>
      <c r="F4438" s="40"/>
      <c r="G4438" s="40"/>
      <c r="H4438" s="40"/>
      <c r="I4438" s="40"/>
    </row>
    <row r="4439" spans="2:9">
      <c r="B4439" s="44">
        <v>44148</v>
      </c>
      <c r="C4439" s="42"/>
      <c r="D4439" s="42">
        <v>55.273086422565576</v>
      </c>
      <c r="E4439" s="42">
        <v>22.806224999999998</v>
      </c>
      <c r="F4439" s="40"/>
      <c r="G4439" s="40"/>
      <c r="H4439" s="40"/>
      <c r="I4439" s="40"/>
    </row>
    <row r="4440" spans="2:9">
      <c r="B4440" s="44">
        <v>44149</v>
      </c>
      <c r="C4440" s="42"/>
      <c r="D4440" s="42">
        <v>55.273086422565576</v>
      </c>
      <c r="E4440" s="42">
        <v>22.806224999999998</v>
      </c>
      <c r="F4440" s="40"/>
      <c r="G4440" s="40"/>
      <c r="H4440" s="40"/>
      <c r="I4440" s="40"/>
    </row>
    <row r="4441" spans="2:9">
      <c r="B4441" s="44">
        <v>44150</v>
      </c>
      <c r="C4441" s="42"/>
      <c r="D4441" s="42">
        <v>55.273086422565576</v>
      </c>
      <c r="E4441" s="42">
        <v>22.806224999999998</v>
      </c>
      <c r="F4441" s="40"/>
      <c r="G4441" s="40"/>
      <c r="H4441" s="40"/>
      <c r="I4441" s="40"/>
    </row>
    <row r="4442" spans="2:9">
      <c r="B4442" s="44">
        <v>44151</v>
      </c>
      <c r="C4442" s="42"/>
      <c r="D4442" s="42">
        <v>55.273086422565576</v>
      </c>
      <c r="E4442" s="42">
        <v>22.806224999999998</v>
      </c>
      <c r="F4442" s="40"/>
      <c r="G4442" s="40"/>
      <c r="H4442" s="40"/>
      <c r="I4442" s="40"/>
    </row>
    <row r="4443" spans="2:9">
      <c r="B4443" s="44">
        <v>44152</v>
      </c>
      <c r="C4443" s="42"/>
      <c r="D4443" s="42">
        <v>55.273086422565576</v>
      </c>
      <c r="E4443" s="42">
        <v>22.806224999999998</v>
      </c>
      <c r="F4443" s="40"/>
      <c r="G4443" s="40"/>
      <c r="H4443" s="40"/>
      <c r="I4443" s="40"/>
    </row>
    <row r="4444" spans="2:9">
      <c r="B4444" s="44">
        <v>44153</v>
      </c>
      <c r="C4444" s="42"/>
      <c r="D4444" s="42">
        <v>55.273086422565576</v>
      </c>
      <c r="E4444" s="42">
        <v>22.806224999999998</v>
      </c>
      <c r="F4444" s="40"/>
      <c r="G4444" s="40"/>
      <c r="H4444" s="40"/>
      <c r="I4444" s="40"/>
    </row>
    <row r="4445" spans="2:9">
      <c r="B4445" s="44">
        <v>44154</v>
      </c>
      <c r="C4445" s="42"/>
      <c r="D4445" s="42">
        <v>55.273086422565576</v>
      </c>
      <c r="E4445" s="42">
        <v>22.806224999999998</v>
      </c>
      <c r="F4445" s="40"/>
      <c r="G4445" s="40"/>
      <c r="H4445" s="40"/>
      <c r="I4445" s="40"/>
    </row>
    <row r="4446" spans="2:9">
      <c r="B4446" s="44">
        <v>44155</v>
      </c>
      <c r="C4446" s="42"/>
      <c r="D4446" s="42">
        <v>55.273086422565576</v>
      </c>
      <c r="E4446" s="42">
        <v>22.806224999999998</v>
      </c>
      <c r="F4446" s="40"/>
      <c r="G4446" s="40"/>
      <c r="H4446" s="40"/>
      <c r="I4446" s="40"/>
    </row>
    <row r="4447" spans="2:9">
      <c r="B4447" s="44">
        <v>44156</v>
      </c>
      <c r="C4447" s="42"/>
      <c r="D4447" s="42">
        <v>55.273086422565576</v>
      </c>
      <c r="E4447" s="42">
        <v>22.806224999999998</v>
      </c>
      <c r="F4447" s="40"/>
      <c r="G4447" s="40"/>
      <c r="H4447" s="40"/>
      <c r="I4447" s="40"/>
    </row>
    <row r="4448" spans="2:9">
      <c r="B4448" s="44">
        <v>44157</v>
      </c>
      <c r="C4448" s="42"/>
      <c r="D4448" s="42">
        <v>55.273086422565576</v>
      </c>
      <c r="E4448" s="42">
        <v>22.806224999999998</v>
      </c>
      <c r="F4448" s="40"/>
      <c r="G4448" s="40"/>
      <c r="H4448" s="40"/>
      <c r="I4448" s="40"/>
    </row>
    <row r="4449" spans="2:9">
      <c r="B4449" s="44">
        <v>44158</v>
      </c>
      <c r="C4449" s="42"/>
      <c r="D4449" s="42">
        <v>55.273086422565576</v>
      </c>
      <c r="E4449" s="42">
        <v>22.806224999999998</v>
      </c>
      <c r="F4449" s="40"/>
      <c r="G4449" s="40"/>
      <c r="H4449" s="40"/>
      <c r="I4449" s="40"/>
    </row>
    <row r="4450" spans="2:9">
      <c r="B4450" s="44">
        <v>44159</v>
      </c>
      <c r="C4450" s="42"/>
      <c r="D4450" s="42">
        <v>55.273086422565576</v>
      </c>
      <c r="E4450" s="42">
        <v>22.806224999999998</v>
      </c>
      <c r="F4450" s="40"/>
      <c r="G4450" s="40"/>
      <c r="H4450" s="40"/>
      <c r="I4450" s="40"/>
    </row>
    <row r="4451" spans="2:9">
      <c r="B4451" s="44">
        <v>44160</v>
      </c>
      <c r="C4451" s="42"/>
      <c r="D4451" s="42">
        <v>55.273086422565576</v>
      </c>
      <c r="E4451" s="42">
        <v>22.806224999999998</v>
      </c>
      <c r="F4451" s="40"/>
      <c r="G4451" s="40"/>
      <c r="H4451" s="40"/>
      <c r="I4451" s="40"/>
    </row>
    <row r="4452" spans="2:9">
      <c r="B4452" s="44">
        <v>44161</v>
      </c>
      <c r="C4452" s="42"/>
      <c r="D4452" s="42">
        <v>55.273086422565576</v>
      </c>
      <c r="E4452" s="42">
        <v>22.806224999999998</v>
      </c>
      <c r="F4452" s="40"/>
      <c r="G4452" s="40"/>
      <c r="H4452" s="40"/>
      <c r="I4452" s="40"/>
    </row>
    <row r="4453" spans="2:9">
      <c r="B4453" s="44">
        <v>44162</v>
      </c>
      <c r="C4453" s="42"/>
      <c r="D4453" s="42">
        <v>55.273086422565576</v>
      </c>
      <c r="E4453" s="42">
        <v>22.806224999999998</v>
      </c>
      <c r="F4453" s="40"/>
      <c r="G4453" s="40"/>
      <c r="H4453" s="40"/>
      <c r="I4453" s="40"/>
    </row>
    <row r="4454" spans="2:9">
      <c r="B4454" s="44">
        <v>44163</v>
      </c>
      <c r="C4454" s="42"/>
      <c r="D4454" s="42">
        <v>55.273086422565576</v>
      </c>
      <c r="E4454" s="42">
        <v>22.806224999999998</v>
      </c>
      <c r="F4454" s="40"/>
      <c r="G4454" s="40"/>
      <c r="H4454" s="40"/>
      <c r="I4454" s="40"/>
    </row>
    <row r="4455" spans="2:9">
      <c r="B4455" s="44">
        <v>44164</v>
      </c>
      <c r="C4455" s="42"/>
      <c r="D4455" s="42">
        <v>55.273086422565576</v>
      </c>
      <c r="E4455" s="42">
        <v>22.806224999999998</v>
      </c>
      <c r="F4455" s="40"/>
      <c r="G4455" s="40"/>
      <c r="H4455" s="40"/>
      <c r="I4455" s="40"/>
    </row>
    <row r="4456" spans="2:9">
      <c r="B4456" s="44">
        <v>44165</v>
      </c>
      <c r="C4456" s="42"/>
      <c r="D4456" s="42">
        <v>55.273086422565576</v>
      </c>
      <c r="E4456" s="42">
        <v>22.806224999999998</v>
      </c>
      <c r="F4456" s="40"/>
      <c r="G4456" s="40"/>
      <c r="H4456" s="40"/>
      <c r="I4456" s="40"/>
    </row>
    <row r="4457" spans="2:9">
      <c r="B4457" s="44">
        <v>44166</v>
      </c>
      <c r="C4457" s="42"/>
      <c r="D4457" s="42">
        <v>55.273086422565576</v>
      </c>
      <c r="E4457" s="42">
        <v>22.806224999999998</v>
      </c>
      <c r="F4457" s="40"/>
      <c r="G4457" s="40"/>
      <c r="H4457" s="40"/>
      <c r="I4457" s="40"/>
    </row>
    <row r="4458" spans="2:9">
      <c r="B4458" s="44">
        <v>44167</v>
      </c>
      <c r="C4458" s="42"/>
      <c r="D4458" s="42">
        <v>55.273086422565576</v>
      </c>
      <c r="E4458" s="42">
        <v>22.806224999999998</v>
      </c>
      <c r="F4458" s="40"/>
      <c r="G4458" s="40"/>
      <c r="H4458" s="40"/>
      <c r="I4458" s="40"/>
    </row>
    <row r="4459" spans="2:9">
      <c r="B4459" s="44">
        <v>44168</v>
      </c>
      <c r="C4459" s="42"/>
      <c r="D4459" s="42">
        <v>55.273086422565576</v>
      </c>
      <c r="E4459" s="42">
        <v>22.806224999999998</v>
      </c>
      <c r="F4459" s="40"/>
      <c r="G4459" s="40"/>
      <c r="H4459" s="40"/>
      <c r="I4459" s="40"/>
    </row>
    <row r="4460" spans="2:9">
      <c r="B4460" s="44">
        <v>44169</v>
      </c>
      <c r="C4460" s="42"/>
      <c r="D4460" s="42">
        <v>55.273086422565576</v>
      </c>
      <c r="E4460" s="42">
        <v>22.806224999999998</v>
      </c>
      <c r="F4460" s="40"/>
      <c r="G4460" s="40"/>
      <c r="H4460" s="40"/>
      <c r="I4460" s="40"/>
    </row>
    <row r="4461" spans="2:9">
      <c r="B4461" s="44">
        <v>44170</v>
      </c>
      <c r="C4461" s="42"/>
      <c r="D4461" s="42">
        <v>55.273086422565576</v>
      </c>
      <c r="E4461" s="42">
        <v>22.806224999999998</v>
      </c>
      <c r="F4461" s="40"/>
      <c r="G4461" s="40"/>
      <c r="H4461" s="40"/>
      <c r="I4461" s="40"/>
    </row>
    <row r="4462" spans="2:9">
      <c r="B4462" s="44">
        <v>44171</v>
      </c>
      <c r="C4462" s="42"/>
      <c r="D4462" s="42">
        <v>55.273086422565576</v>
      </c>
      <c r="E4462" s="42">
        <v>22.806224999999998</v>
      </c>
      <c r="F4462" s="40"/>
      <c r="G4462" s="40"/>
      <c r="H4462" s="40"/>
      <c r="I4462" s="40"/>
    </row>
    <row r="4463" spans="2:9">
      <c r="B4463" s="44">
        <v>44172</v>
      </c>
      <c r="C4463" s="42"/>
      <c r="D4463" s="42">
        <v>55.273086422565576</v>
      </c>
      <c r="E4463" s="42">
        <v>22.806224999999998</v>
      </c>
      <c r="F4463" s="40"/>
      <c r="G4463" s="40"/>
      <c r="H4463" s="40"/>
      <c r="I4463" s="40"/>
    </row>
    <row r="4464" spans="2:9">
      <c r="B4464" s="44">
        <v>44173</v>
      </c>
      <c r="C4464" s="42"/>
      <c r="D4464" s="42">
        <v>55.273086422565576</v>
      </c>
      <c r="E4464" s="42">
        <v>22.806224999999998</v>
      </c>
      <c r="F4464" s="40"/>
      <c r="G4464" s="40"/>
      <c r="H4464" s="40"/>
      <c r="I4464" s="40"/>
    </row>
    <row r="4465" spans="2:9">
      <c r="B4465" s="44">
        <v>44174</v>
      </c>
      <c r="C4465" s="42"/>
      <c r="D4465" s="42">
        <v>55.273086422565576</v>
      </c>
      <c r="E4465" s="42">
        <v>22.806224999999998</v>
      </c>
      <c r="F4465" s="40"/>
      <c r="G4465" s="40"/>
      <c r="H4465" s="40"/>
      <c r="I4465" s="40"/>
    </row>
    <row r="4466" spans="2:9">
      <c r="B4466" s="44">
        <v>44175</v>
      </c>
      <c r="C4466" s="42"/>
      <c r="D4466" s="42">
        <v>55.273086422565576</v>
      </c>
      <c r="E4466" s="42">
        <v>22.806224999999998</v>
      </c>
      <c r="F4466" s="40"/>
      <c r="G4466" s="40"/>
      <c r="H4466" s="40"/>
      <c r="I4466" s="40"/>
    </row>
    <row r="4467" spans="2:9">
      <c r="B4467" s="44">
        <v>44176</v>
      </c>
      <c r="C4467" s="42"/>
      <c r="D4467" s="42">
        <v>55.273086422565576</v>
      </c>
      <c r="E4467" s="42">
        <v>22.806224999999998</v>
      </c>
      <c r="F4467" s="40"/>
      <c r="G4467" s="40"/>
      <c r="H4467" s="40"/>
      <c r="I4467" s="40"/>
    </row>
    <row r="4468" spans="2:9">
      <c r="B4468" s="44">
        <v>44177</v>
      </c>
      <c r="C4468" s="42"/>
      <c r="D4468" s="42">
        <v>55.273086422565576</v>
      </c>
      <c r="E4468" s="42">
        <v>22.806224999999998</v>
      </c>
      <c r="F4468" s="40"/>
      <c r="G4468" s="40"/>
      <c r="H4468" s="40"/>
      <c r="I4468" s="40"/>
    </row>
    <row r="4469" spans="2:9">
      <c r="B4469" s="44">
        <v>44178</v>
      </c>
      <c r="C4469" s="42"/>
      <c r="D4469" s="42">
        <v>55.273086422565576</v>
      </c>
      <c r="E4469" s="42">
        <v>22.806224999999998</v>
      </c>
      <c r="F4469" s="40"/>
      <c r="G4469" s="40"/>
      <c r="H4469" s="40"/>
      <c r="I4469" s="40"/>
    </row>
    <row r="4470" spans="2:9">
      <c r="B4470" s="44">
        <v>44179</v>
      </c>
      <c r="C4470" s="42"/>
      <c r="D4470" s="42">
        <v>55.273086422565576</v>
      </c>
      <c r="E4470" s="42">
        <v>22.806224999999998</v>
      </c>
      <c r="F4470" s="40"/>
      <c r="G4470" s="40"/>
      <c r="H4470" s="40"/>
      <c r="I4470" s="40"/>
    </row>
    <row r="4471" spans="2:9">
      <c r="B4471" s="44">
        <v>44180</v>
      </c>
      <c r="C4471" s="42"/>
      <c r="D4471" s="42">
        <v>55.273086422565576</v>
      </c>
      <c r="E4471" s="42">
        <v>22.806224999999998</v>
      </c>
      <c r="F4471" s="40"/>
      <c r="G4471" s="40"/>
      <c r="H4471" s="40"/>
      <c r="I4471" s="40"/>
    </row>
    <row r="4472" spans="2:9">
      <c r="B4472" s="44">
        <v>44181</v>
      </c>
      <c r="C4472" s="42"/>
      <c r="D4472" s="42">
        <v>55.273086422565576</v>
      </c>
      <c r="E4472" s="42">
        <v>22.806224999999998</v>
      </c>
      <c r="F4472" s="40"/>
      <c r="G4472" s="40"/>
      <c r="H4472" s="40"/>
      <c r="I4472" s="40"/>
    </row>
    <row r="4473" spans="2:9">
      <c r="B4473" s="44">
        <v>44182</v>
      </c>
      <c r="C4473" s="42"/>
      <c r="D4473" s="42">
        <v>55.273086422565576</v>
      </c>
      <c r="E4473" s="42">
        <v>22.806224999999998</v>
      </c>
      <c r="F4473" s="40"/>
      <c r="G4473" s="40"/>
      <c r="H4473" s="40"/>
      <c r="I4473" s="40"/>
    </row>
    <row r="4474" spans="2:9">
      <c r="B4474" s="44">
        <v>44183</v>
      </c>
      <c r="C4474" s="42"/>
      <c r="D4474" s="42">
        <v>55.273086422565576</v>
      </c>
      <c r="E4474" s="42">
        <v>22.806224999999998</v>
      </c>
      <c r="F4474" s="40"/>
      <c r="G4474" s="40"/>
      <c r="H4474" s="40"/>
      <c r="I4474" s="40"/>
    </row>
    <row r="4475" spans="2:9">
      <c r="B4475" s="44">
        <v>44184</v>
      </c>
      <c r="C4475" s="42"/>
      <c r="D4475" s="42">
        <v>55.273086422565576</v>
      </c>
      <c r="E4475" s="42">
        <v>22.806224999999998</v>
      </c>
      <c r="F4475" s="40"/>
      <c r="G4475" s="40"/>
      <c r="H4475" s="40"/>
      <c r="I4475" s="40"/>
    </row>
    <row r="4476" spans="2:9">
      <c r="B4476" s="44">
        <v>44185</v>
      </c>
      <c r="C4476" s="42"/>
      <c r="D4476" s="42">
        <v>55.273086422565576</v>
      </c>
      <c r="E4476" s="42">
        <v>22.806224999999998</v>
      </c>
      <c r="F4476" s="40"/>
      <c r="G4476" s="40"/>
      <c r="H4476" s="40"/>
      <c r="I4476" s="40"/>
    </row>
    <row r="4477" spans="2:9">
      <c r="B4477" s="44">
        <v>44186</v>
      </c>
      <c r="C4477" s="42"/>
      <c r="D4477" s="42">
        <v>55.273086422565576</v>
      </c>
      <c r="E4477" s="42">
        <v>22.806224999999998</v>
      </c>
      <c r="F4477" s="40"/>
      <c r="G4477" s="40"/>
      <c r="H4477" s="40"/>
      <c r="I4477" s="40"/>
    </row>
    <row r="4478" spans="2:9">
      <c r="B4478" s="44">
        <v>44187</v>
      </c>
      <c r="C4478" s="42"/>
      <c r="D4478" s="42">
        <v>55.273086422565576</v>
      </c>
      <c r="E4478" s="42">
        <v>22.806224999999998</v>
      </c>
      <c r="F4478" s="40"/>
      <c r="G4478" s="40"/>
      <c r="H4478" s="40"/>
      <c r="I4478" s="40"/>
    </row>
    <row r="4479" spans="2:9">
      <c r="B4479" s="44">
        <v>44188</v>
      </c>
      <c r="C4479" s="42"/>
      <c r="D4479" s="42">
        <v>55.273086422565576</v>
      </c>
      <c r="E4479" s="42">
        <v>22.806224999999998</v>
      </c>
      <c r="F4479" s="40"/>
      <c r="G4479" s="40"/>
      <c r="H4479" s="40"/>
      <c r="I4479" s="40"/>
    </row>
    <row r="4480" spans="2:9">
      <c r="B4480" s="44">
        <v>44189</v>
      </c>
      <c r="C4480" s="42"/>
      <c r="D4480" s="42">
        <v>55.273086422565576</v>
      </c>
      <c r="E4480" s="42">
        <v>22.806224999999998</v>
      </c>
      <c r="F4480" s="40"/>
      <c r="G4480" s="40"/>
      <c r="H4480" s="40"/>
      <c r="I4480" s="40"/>
    </row>
    <row r="4481" spans="2:9">
      <c r="B4481" s="44">
        <v>44190</v>
      </c>
      <c r="C4481" s="42"/>
      <c r="D4481" s="42">
        <v>55.273086422565576</v>
      </c>
      <c r="E4481" s="42">
        <v>22.806224999999998</v>
      </c>
      <c r="F4481" s="40"/>
      <c r="G4481" s="40"/>
      <c r="H4481" s="40"/>
      <c r="I4481" s="40"/>
    </row>
    <row r="4482" spans="2:9">
      <c r="B4482" s="44">
        <v>44191</v>
      </c>
      <c r="C4482" s="42"/>
      <c r="D4482" s="42">
        <v>55.273086422565576</v>
      </c>
      <c r="E4482" s="42">
        <v>22.806224999999998</v>
      </c>
      <c r="F4482" s="40"/>
      <c r="G4482" s="40"/>
      <c r="H4482" s="40"/>
      <c r="I4482" s="40"/>
    </row>
    <row r="4483" spans="2:9">
      <c r="B4483" s="44">
        <v>44192</v>
      </c>
      <c r="C4483" s="42"/>
      <c r="D4483" s="42">
        <v>55.273086422565576</v>
      </c>
      <c r="E4483" s="42">
        <v>22.806224999999998</v>
      </c>
      <c r="F4483" s="40"/>
      <c r="G4483" s="40"/>
      <c r="H4483" s="40"/>
      <c r="I4483" s="40"/>
    </row>
    <row r="4484" spans="2:9">
      <c r="B4484" s="44">
        <v>44193</v>
      </c>
      <c r="C4484" s="42"/>
      <c r="D4484" s="42">
        <v>55.273086422565576</v>
      </c>
      <c r="E4484" s="42">
        <v>22.806224999999998</v>
      </c>
      <c r="F4484" s="40"/>
      <c r="G4484" s="40"/>
      <c r="H4484" s="40"/>
      <c r="I4484" s="40"/>
    </row>
    <row r="4485" spans="2:9">
      <c r="B4485" s="44">
        <v>44194</v>
      </c>
      <c r="C4485" s="42"/>
      <c r="D4485" s="42">
        <v>55.273086422565576</v>
      </c>
      <c r="E4485" s="42">
        <v>22.806224999999998</v>
      </c>
      <c r="F4485" s="40"/>
      <c r="G4485" s="40"/>
      <c r="H4485" s="40"/>
      <c r="I4485" s="40"/>
    </row>
    <row r="4486" spans="2:9">
      <c r="B4486" s="44">
        <v>44195</v>
      </c>
      <c r="C4486" s="42"/>
      <c r="D4486" s="42">
        <v>55.273086422565576</v>
      </c>
      <c r="E4486" s="42">
        <v>22.806224999999998</v>
      </c>
      <c r="F4486" s="40"/>
      <c r="G4486" s="40"/>
      <c r="H4486" s="40"/>
      <c r="I4486" s="40"/>
    </row>
    <row r="4487" spans="2:9">
      <c r="B4487" s="44">
        <v>44196</v>
      </c>
      <c r="C4487" s="42"/>
      <c r="D4487" s="42">
        <v>55.273086422565576</v>
      </c>
      <c r="E4487" s="42">
        <v>22.806224999999998</v>
      </c>
      <c r="F4487" s="40"/>
      <c r="G4487" s="40"/>
      <c r="H4487" s="40"/>
      <c r="I4487" s="40"/>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dimension ref="A1:U17"/>
  <sheetViews>
    <sheetView workbookViewId="0">
      <selection activeCell="G25" sqref="G25"/>
    </sheetView>
  </sheetViews>
  <sheetFormatPr defaultRowHeight="12.75"/>
  <cols>
    <col min="1" max="1" width="26" bestFit="1" customWidth="1"/>
    <col min="2" max="2" width="9.140625" customWidth="1"/>
    <col min="257" max="257" width="26" bestFit="1" customWidth="1"/>
    <col min="258" max="258" width="9.140625" customWidth="1"/>
    <col min="513" max="513" width="26" bestFit="1" customWidth="1"/>
    <col min="514" max="514" width="9.140625" customWidth="1"/>
    <col min="769" max="769" width="26" bestFit="1" customWidth="1"/>
    <col min="770" max="770" width="9.140625" customWidth="1"/>
    <col min="1025" max="1025" width="26" bestFit="1" customWidth="1"/>
    <col min="1026" max="1026" width="9.140625" customWidth="1"/>
    <col min="1281" max="1281" width="26" bestFit="1" customWidth="1"/>
    <col min="1282" max="1282" width="9.140625" customWidth="1"/>
    <col min="1537" max="1537" width="26" bestFit="1" customWidth="1"/>
    <col min="1538" max="1538" width="9.140625" customWidth="1"/>
    <col min="1793" max="1793" width="26" bestFit="1" customWidth="1"/>
    <col min="1794" max="1794" width="9.140625" customWidth="1"/>
    <col min="2049" max="2049" width="26" bestFit="1" customWidth="1"/>
    <col min="2050" max="2050" width="9.140625" customWidth="1"/>
    <col min="2305" max="2305" width="26" bestFit="1" customWidth="1"/>
    <col min="2306" max="2306" width="9.140625" customWidth="1"/>
    <col min="2561" max="2561" width="26" bestFit="1" customWidth="1"/>
    <col min="2562" max="2562" width="9.140625" customWidth="1"/>
    <col min="2817" max="2817" width="26" bestFit="1" customWidth="1"/>
    <col min="2818" max="2818" width="9.140625" customWidth="1"/>
    <col min="3073" max="3073" width="26" bestFit="1" customWidth="1"/>
    <col min="3074" max="3074" width="9.140625" customWidth="1"/>
    <col min="3329" max="3329" width="26" bestFit="1" customWidth="1"/>
    <col min="3330" max="3330" width="9.140625" customWidth="1"/>
    <col min="3585" max="3585" width="26" bestFit="1" customWidth="1"/>
    <col min="3586" max="3586" width="9.140625" customWidth="1"/>
    <col min="3841" max="3841" width="26" bestFit="1" customWidth="1"/>
    <col min="3842" max="3842" width="9.140625" customWidth="1"/>
    <col min="4097" max="4097" width="26" bestFit="1" customWidth="1"/>
    <col min="4098" max="4098" width="9.140625" customWidth="1"/>
    <col min="4353" max="4353" width="26" bestFit="1" customWidth="1"/>
    <col min="4354" max="4354" width="9.140625" customWidth="1"/>
    <col min="4609" max="4609" width="26" bestFit="1" customWidth="1"/>
    <col min="4610" max="4610" width="9.140625" customWidth="1"/>
    <col min="4865" max="4865" width="26" bestFit="1" customWidth="1"/>
    <col min="4866" max="4866" width="9.140625" customWidth="1"/>
    <col min="5121" max="5121" width="26" bestFit="1" customWidth="1"/>
    <col min="5122" max="5122" width="9.140625" customWidth="1"/>
    <col min="5377" max="5377" width="26" bestFit="1" customWidth="1"/>
    <col min="5378" max="5378" width="9.140625" customWidth="1"/>
    <col min="5633" max="5633" width="26" bestFit="1" customWidth="1"/>
    <col min="5634" max="5634" width="9.140625" customWidth="1"/>
    <col min="5889" max="5889" width="26" bestFit="1" customWidth="1"/>
    <col min="5890" max="5890" width="9.140625" customWidth="1"/>
    <col min="6145" max="6145" width="26" bestFit="1" customWidth="1"/>
    <col min="6146" max="6146" width="9.140625" customWidth="1"/>
    <col min="6401" max="6401" width="26" bestFit="1" customWidth="1"/>
    <col min="6402" max="6402" width="9.140625" customWidth="1"/>
    <col min="6657" max="6657" width="26" bestFit="1" customWidth="1"/>
    <col min="6658" max="6658" width="9.140625" customWidth="1"/>
    <col min="6913" max="6913" width="26" bestFit="1" customWidth="1"/>
    <col min="6914" max="6914" width="9.140625" customWidth="1"/>
    <col min="7169" max="7169" width="26" bestFit="1" customWidth="1"/>
    <col min="7170" max="7170" width="9.140625" customWidth="1"/>
    <col min="7425" max="7425" width="26" bestFit="1" customWidth="1"/>
    <col min="7426" max="7426" width="9.140625" customWidth="1"/>
    <col min="7681" max="7681" width="26" bestFit="1" customWidth="1"/>
    <col min="7682" max="7682" width="9.140625" customWidth="1"/>
    <col min="7937" max="7937" width="26" bestFit="1" customWidth="1"/>
    <col min="7938" max="7938" width="9.140625" customWidth="1"/>
    <col min="8193" max="8193" width="26" bestFit="1" customWidth="1"/>
    <col min="8194" max="8194" width="9.140625" customWidth="1"/>
    <col min="8449" max="8449" width="26" bestFit="1" customWidth="1"/>
    <col min="8450" max="8450" width="9.140625" customWidth="1"/>
    <col min="8705" max="8705" width="26" bestFit="1" customWidth="1"/>
    <col min="8706" max="8706" width="9.140625" customWidth="1"/>
    <col min="8961" max="8961" width="26" bestFit="1" customWidth="1"/>
    <col min="8962" max="8962" width="9.140625" customWidth="1"/>
    <col min="9217" max="9217" width="26" bestFit="1" customWidth="1"/>
    <col min="9218" max="9218" width="9.140625" customWidth="1"/>
    <col min="9473" max="9473" width="26" bestFit="1" customWidth="1"/>
    <col min="9474" max="9474" width="9.140625" customWidth="1"/>
    <col min="9729" max="9729" width="26" bestFit="1" customWidth="1"/>
    <col min="9730" max="9730" width="9.140625" customWidth="1"/>
    <col min="9985" max="9985" width="26" bestFit="1" customWidth="1"/>
    <col min="9986" max="9986" width="9.140625" customWidth="1"/>
    <col min="10241" max="10241" width="26" bestFit="1" customWidth="1"/>
    <col min="10242" max="10242" width="9.140625" customWidth="1"/>
    <col min="10497" max="10497" width="26" bestFit="1" customWidth="1"/>
    <col min="10498" max="10498" width="9.140625" customWidth="1"/>
    <col min="10753" max="10753" width="26" bestFit="1" customWidth="1"/>
    <col min="10754" max="10754" width="9.140625" customWidth="1"/>
    <col min="11009" max="11009" width="26" bestFit="1" customWidth="1"/>
    <col min="11010" max="11010" width="9.140625" customWidth="1"/>
    <col min="11265" max="11265" width="26" bestFit="1" customWidth="1"/>
    <col min="11266" max="11266" width="9.140625" customWidth="1"/>
    <col min="11521" max="11521" width="26" bestFit="1" customWidth="1"/>
    <col min="11522" max="11522" width="9.140625" customWidth="1"/>
    <col min="11777" max="11777" width="26" bestFit="1" customWidth="1"/>
    <col min="11778" max="11778" width="9.140625" customWidth="1"/>
    <col min="12033" max="12033" width="26" bestFit="1" customWidth="1"/>
    <col min="12034" max="12034" width="9.140625" customWidth="1"/>
    <col min="12289" max="12289" width="26" bestFit="1" customWidth="1"/>
    <col min="12290" max="12290" width="9.140625" customWidth="1"/>
    <col min="12545" max="12545" width="26" bestFit="1" customWidth="1"/>
    <col min="12546" max="12546" width="9.140625" customWidth="1"/>
    <col min="12801" max="12801" width="26" bestFit="1" customWidth="1"/>
    <col min="12802" max="12802" width="9.140625" customWidth="1"/>
    <col min="13057" max="13057" width="26" bestFit="1" customWidth="1"/>
    <col min="13058" max="13058" width="9.140625" customWidth="1"/>
    <col min="13313" max="13313" width="26" bestFit="1" customWidth="1"/>
    <col min="13314" max="13314" width="9.140625" customWidth="1"/>
    <col min="13569" max="13569" width="26" bestFit="1" customWidth="1"/>
    <col min="13570" max="13570" width="9.140625" customWidth="1"/>
    <col min="13825" max="13825" width="26" bestFit="1" customWidth="1"/>
    <col min="13826" max="13826" width="9.140625" customWidth="1"/>
    <col min="14081" max="14081" width="26" bestFit="1" customWidth="1"/>
    <col min="14082" max="14082" width="9.140625" customWidth="1"/>
    <col min="14337" max="14337" width="26" bestFit="1" customWidth="1"/>
    <col min="14338" max="14338" width="9.140625" customWidth="1"/>
    <col min="14593" max="14593" width="26" bestFit="1" customWidth="1"/>
    <col min="14594" max="14594" width="9.140625" customWidth="1"/>
    <col min="14849" max="14849" width="26" bestFit="1" customWidth="1"/>
    <col min="14850" max="14850" width="9.140625" customWidth="1"/>
    <col min="15105" max="15105" width="26" bestFit="1" customWidth="1"/>
    <col min="15106" max="15106" width="9.140625" customWidth="1"/>
    <col min="15361" max="15361" width="26" bestFit="1" customWidth="1"/>
    <col min="15362" max="15362" width="9.140625" customWidth="1"/>
    <col min="15617" max="15617" width="26" bestFit="1" customWidth="1"/>
    <col min="15618" max="15618" width="9.140625" customWidth="1"/>
    <col min="15873" max="15873" width="26" bestFit="1" customWidth="1"/>
    <col min="15874" max="15874" width="9.140625" customWidth="1"/>
    <col min="16129" max="16129" width="26" bestFit="1" customWidth="1"/>
    <col min="16130" max="16130" width="9.140625" customWidth="1"/>
  </cols>
  <sheetData>
    <row r="1" spans="1:21">
      <c r="A1" s="12" t="s">
        <v>24</v>
      </c>
    </row>
    <row r="2" spans="1:21">
      <c r="A2" s="35" t="s">
        <v>65</v>
      </c>
      <c r="B2" s="35"/>
      <c r="C2" s="35"/>
      <c r="D2" s="35"/>
      <c r="E2" s="35"/>
      <c r="F2" s="35"/>
      <c r="G2" s="35"/>
      <c r="H2" s="35"/>
      <c r="I2" s="35"/>
      <c r="J2" s="35"/>
      <c r="K2" s="35"/>
      <c r="L2" s="35"/>
      <c r="M2" s="35"/>
      <c r="N2" s="35"/>
      <c r="O2" s="35"/>
      <c r="P2" s="35"/>
      <c r="Q2" s="35"/>
      <c r="R2" s="35"/>
      <c r="S2" s="35"/>
      <c r="T2" s="35"/>
      <c r="U2" s="35"/>
    </row>
    <row r="3" spans="1:21">
      <c r="A3" s="35" t="s">
        <v>66</v>
      </c>
      <c r="B3" s="35"/>
      <c r="C3" s="35"/>
      <c r="D3" s="35"/>
      <c r="E3" s="35"/>
      <c r="F3" s="35"/>
      <c r="G3" s="35"/>
      <c r="H3" s="35"/>
      <c r="I3" s="35"/>
      <c r="J3" s="35"/>
      <c r="K3" s="35"/>
      <c r="L3" s="35"/>
      <c r="M3" s="35"/>
      <c r="N3" s="35"/>
      <c r="O3" s="35"/>
      <c r="P3" s="35"/>
      <c r="Q3" s="35"/>
      <c r="R3" s="35"/>
      <c r="S3" s="35"/>
      <c r="T3" s="35"/>
      <c r="U3" s="35"/>
    </row>
    <row r="6" spans="1:21" ht="51">
      <c r="B6" s="22" t="s">
        <v>16</v>
      </c>
      <c r="C6" s="22" t="s">
        <v>15</v>
      </c>
    </row>
    <row r="7" spans="1:21">
      <c r="A7" t="s">
        <v>11</v>
      </c>
      <c r="B7" s="2">
        <v>38.604625876477904</v>
      </c>
      <c r="C7" s="2">
        <v>38.604625876477883</v>
      </c>
    </row>
    <row r="8" spans="1:21">
      <c r="A8" t="s">
        <v>12</v>
      </c>
      <c r="B8" s="2" t="s">
        <v>25</v>
      </c>
      <c r="C8" s="2">
        <v>36.191836759198026</v>
      </c>
    </row>
    <row r="9" spans="1:21">
      <c r="A9" t="s">
        <v>17</v>
      </c>
      <c r="B9" s="2">
        <v>0</v>
      </c>
      <c r="C9" s="2">
        <v>34.313725490196077</v>
      </c>
    </row>
    <row r="10" spans="1:21">
      <c r="A10" t="s">
        <v>18</v>
      </c>
      <c r="B10" s="2">
        <v>30.561995485545008</v>
      </c>
      <c r="C10" s="2" t="s">
        <v>25</v>
      </c>
    </row>
    <row r="11" spans="1:21">
      <c r="A11" t="s">
        <v>13</v>
      </c>
      <c r="B11" s="2">
        <v>30.561995485545008</v>
      </c>
      <c r="C11" s="2">
        <v>30.561995485545001</v>
      </c>
    </row>
    <row r="12" spans="1:21">
      <c r="A12" t="s">
        <v>36</v>
      </c>
      <c r="B12" s="2">
        <v>40.799999999999997</v>
      </c>
      <c r="C12" s="2">
        <v>30</v>
      </c>
    </row>
    <row r="13" spans="1:21">
      <c r="A13" t="s">
        <v>14</v>
      </c>
      <c r="B13" s="2">
        <v>30.6</v>
      </c>
      <c r="C13" s="2">
        <v>25</v>
      </c>
    </row>
    <row r="14" spans="1:21">
      <c r="A14" t="s">
        <v>19</v>
      </c>
      <c r="B14" s="2">
        <v>19.302312938238952</v>
      </c>
      <c r="C14" s="2" t="s">
        <v>25</v>
      </c>
    </row>
    <row r="15" spans="1:21">
      <c r="A15" t="s">
        <v>26</v>
      </c>
      <c r="C15" s="2"/>
      <c r="D15" s="2">
        <v>55</v>
      </c>
    </row>
    <row r="16" spans="1:21">
      <c r="A16" t="s">
        <v>27</v>
      </c>
      <c r="C16" s="2"/>
      <c r="D16" s="2">
        <v>23</v>
      </c>
    </row>
    <row r="17" spans="1:4">
      <c r="A17" t="s">
        <v>28</v>
      </c>
      <c r="C17" s="2"/>
      <c r="D17" s="2">
        <v>30.408000000000001</v>
      </c>
    </row>
  </sheetData>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sheetPr codeName="Sheet7"/>
  <dimension ref="A1:AC91"/>
  <sheetViews>
    <sheetView zoomScaleNormal="100" workbookViewId="0">
      <selection activeCell="B6" sqref="B6:U9"/>
    </sheetView>
  </sheetViews>
  <sheetFormatPr defaultRowHeight="12.75" outlineLevelRow="1"/>
  <cols>
    <col min="1" max="1" width="80.140625" bestFit="1" customWidth="1"/>
  </cols>
  <sheetData>
    <row r="1" spans="1:29" ht="14.25">
      <c r="A1" s="25" t="s">
        <v>74</v>
      </c>
    </row>
    <row r="2" spans="1:29">
      <c r="A2" s="24" t="s">
        <v>37</v>
      </c>
    </row>
    <row r="5" spans="1:29" ht="15.75">
      <c r="A5" s="47" t="s">
        <v>70</v>
      </c>
      <c r="B5" s="18">
        <v>2003</v>
      </c>
      <c r="C5" s="18">
        <v>2004</v>
      </c>
      <c r="D5" s="18">
        <v>2005</v>
      </c>
      <c r="E5" s="18">
        <v>2006</v>
      </c>
      <c r="F5" s="18">
        <v>2007</v>
      </c>
      <c r="G5" s="18">
        <v>2008</v>
      </c>
      <c r="H5" s="18">
        <v>2009</v>
      </c>
      <c r="I5" s="18">
        <v>2010</v>
      </c>
      <c r="J5" s="18">
        <v>2011</v>
      </c>
      <c r="K5" s="18">
        <v>2012</v>
      </c>
      <c r="L5" s="18">
        <v>2013</v>
      </c>
      <c r="M5" s="18">
        <v>2014</v>
      </c>
      <c r="N5" s="18">
        <v>2015</v>
      </c>
      <c r="O5" s="18">
        <v>2016</v>
      </c>
      <c r="P5" s="18">
        <v>2017</v>
      </c>
      <c r="Q5" s="18">
        <v>2018</v>
      </c>
      <c r="R5" s="18">
        <v>2019</v>
      </c>
      <c r="S5" s="18">
        <v>2020</v>
      </c>
      <c r="T5" s="18">
        <v>2021</v>
      </c>
      <c r="U5" s="18">
        <v>2022</v>
      </c>
    </row>
    <row r="6" spans="1:29" s="15" customFormat="1">
      <c r="A6" s="47" t="s">
        <v>9</v>
      </c>
      <c r="B6" s="14">
        <v>556.70000000000005</v>
      </c>
      <c r="C6" s="14">
        <v>556.30000000000007</v>
      </c>
      <c r="D6" s="14">
        <v>553.89999999999986</v>
      </c>
      <c r="E6" s="14">
        <v>551.39999999999986</v>
      </c>
      <c r="F6" s="14">
        <v>543.6</v>
      </c>
      <c r="G6" s="14">
        <v>532.79999999999995</v>
      </c>
      <c r="H6" s="14">
        <v>480.9</v>
      </c>
      <c r="I6" s="14"/>
      <c r="J6" s="14"/>
      <c r="K6" s="14"/>
      <c r="L6" s="14"/>
      <c r="M6" s="14"/>
      <c r="N6" s="14"/>
      <c r="O6" s="14"/>
      <c r="P6" s="14"/>
      <c r="Q6" s="14"/>
      <c r="R6" s="14"/>
      <c r="S6" s="14"/>
      <c r="T6" s="14"/>
      <c r="U6" s="14"/>
      <c r="W6" s="16"/>
      <c r="AC6" s="17"/>
    </row>
    <row r="7" spans="1:29" s="15" customFormat="1">
      <c r="A7" s="20" t="s">
        <v>3</v>
      </c>
      <c r="B7" s="48"/>
      <c r="C7" s="48"/>
      <c r="D7" s="48"/>
      <c r="E7" s="48"/>
      <c r="F7" s="48"/>
      <c r="G7" s="48"/>
      <c r="H7" s="48">
        <v>480.9</v>
      </c>
      <c r="I7" s="14">
        <v>478.04560938143175</v>
      </c>
      <c r="J7" s="14">
        <v>475.20816104983248</v>
      </c>
      <c r="K7" s="14">
        <v>472.38755444395247</v>
      </c>
      <c r="L7" s="14">
        <v>469.5836895994251</v>
      </c>
      <c r="M7" s="14">
        <v>466.79646714522414</v>
      </c>
      <c r="N7" s="14">
        <v>464.02578830014176</v>
      </c>
      <c r="O7" s="14">
        <v>461.27155486928785</v>
      </c>
      <c r="P7" s="14">
        <v>458.53366924060981</v>
      </c>
      <c r="Q7" s="14">
        <v>455.81203438143314</v>
      </c>
      <c r="R7" s="14">
        <v>453.10655383502251</v>
      </c>
      <c r="S7" s="14">
        <v>450.41713171716339</v>
      </c>
      <c r="T7" s="14">
        <v>447.74367271276355</v>
      </c>
      <c r="U7" s="14">
        <v>445.08608207247534</v>
      </c>
      <c r="W7" s="16"/>
      <c r="AC7" s="17"/>
    </row>
    <row r="8" spans="1:29">
      <c r="A8" t="s">
        <v>1</v>
      </c>
      <c r="B8" s="19"/>
      <c r="C8" s="19"/>
      <c r="D8" s="19"/>
      <c r="E8" s="19"/>
      <c r="F8" s="19"/>
      <c r="G8" s="19"/>
      <c r="H8" s="19">
        <v>480.9</v>
      </c>
      <c r="I8" s="34">
        <v>475.1642135169372</v>
      </c>
      <c r="J8" s="34">
        <v>469.49683885874293</v>
      </c>
      <c r="K8" s="34">
        <v>463.89706006446823</v>
      </c>
      <c r="L8" s="34">
        <v>458.36407090528678</v>
      </c>
      <c r="M8" s="34">
        <v>452.89707476841801</v>
      </c>
      <c r="N8" s="34">
        <v>447.49528454243472</v>
      </c>
      <c r="O8" s="34">
        <v>442.15792250393849</v>
      </c>
      <c r="P8" s="34">
        <v>436.88422020558704</v>
      </c>
      <c r="Q8" s="34">
        <v>431.67341836545677</v>
      </c>
      <c r="R8" s="34">
        <v>426.52476675772522</v>
      </c>
      <c r="S8" s="34">
        <v>421.43752410465709</v>
      </c>
      <c r="T8" s="34">
        <v>416.41095796987867</v>
      </c>
      <c r="U8" s="34">
        <v>411.44434465292534</v>
      </c>
    </row>
    <row r="9" spans="1:29">
      <c r="A9" t="s">
        <v>2</v>
      </c>
      <c r="B9" s="19"/>
      <c r="C9" s="19"/>
      <c r="D9" s="19"/>
      <c r="E9" s="19"/>
      <c r="F9" s="19"/>
      <c r="G9" s="19"/>
      <c r="H9" s="19">
        <v>480.9</v>
      </c>
      <c r="I9" s="34">
        <v>468.78390204483333</v>
      </c>
      <c r="J9" s="34">
        <v>456.97306470447057</v>
      </c>
      <c r="K9" s="34">
        <v>445.45979705042174</v>
      </c>
      <c r="L9" s="34">
        <v>434.23660192430077</v>
      </c>
      <c r="M9" s="34">
        <v>423.29617105585925</v>
      </c>
      <c r="N9" s="34">
        <v>412.63138030401944</v>
      </c>
      <c r="O9" s="34">
        <v>402.23528501780788</v>
      </c>
      <c r="P9" s="34">
        <v>392.10111551416855</v>
      </c>
      <c r="Q9" s="34">
        <v>382.22227266971072</v>
      </c>
      <c r="R9" s="34">
        <v>372.592323623521</v>
      </c>
      <c r="S9" s="34">
        <v>363.20499758824184</v>
      </c>
      <c r="T9" s="34">
        <v>354.05418176668809</v>
      </c>
      <c r="U9" s="34">
        <v>345.13391737134276</v>
      </c>
    </row>
    <row r="50" hidden="1" outlineLevel="1"/>
    <row r="51" hidden="1" outlineLevel="1"/>
    <row r="52" hidden="1" outlineLevel="1"/>
    <row r="53" hidden="1" outlineLevel="1"/>
    <row r="54" hidden="1" outlineLevel="1"/>
    <row r="55" hidden="1" outlineLevel="1"/>
    <row r="56" hidden="1" outlineLevel="1"/>
    <row r="57" hidden="1" outlineLevel="1"/>
    <row r="58" hidden="1" outlineLevel="1"/>
    <row r="59" hidden="1" outlineLevel="1"/>
    <row r="60" hidden="1" outlineLevel="1"/>
    <row r="61" hidden="1" outlineLevel="1"/>
    <row r="62" hidden="1" outlineLevel="1"/>
    <row r="63" hidden="1" outlineLevel="1"/>
    <row r="64" hidden="1" outlineLevel="1"/>
    <row r="65" hidden="1" outlineLevel="1"/>
    <row r="66" hidden="1" outlineLevel="1"/>
    <row r="67" hidden="1" outlineLevel="1"/>
    <row r="68" hidden="1" outlineLevel="1"/>
    <row r="69" hidden="1" outlineLevel="1"/>
    <row r="70" hidden="1" outlineLevel="1"/>
    <row r="71" hidden="1" outlineLevel="1"/>
    <row r="72" hidden="1" outlineLevel="1"/>
    <row r="73" hidden="1" outlineLevel="1"/>
    <row r="74" hidden="1" outlineLevel="1"/>
    <row r="75" hidden="1" outlineLevel="1"/>
    <row r="76" hidden="1" outlineLevel="1"/>
    <row r="77" hidden="1" outlineLevel="1"/>
    <row r="78" hidden="1" outlineLevel="1"/>
    <row r="79" hidden="1" outlineLevel="1"/>
    <row r="80" hidden="1" outlineLevel="1"/>
    <row r="81" hidden="1" outlineLevel="1"/>
    <row r="82" hidden="1" outlineLevel="1"/>
    <row r="83" hidden="1" outlineLevel="1"/>
    <row r="84" hidden="1" outlineLevel="1"/>
    <row r="85" hidden="1" outlineLevel="1"/>
    <row r="86" hidden="1" outlineLevel="1"/>
    <row r="87" hidden="1" outlineLevel="1"/>
    <row r="88" hidden="1" outlineLevel="1"/>
    <row r="89" hidden="1" outlineLevel="1"/>
    <row r="90" hidden="1" outlineLevel="1"/>
    <row r="91" collapsed="1"/>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codeName="Sheet8"/>
  <dimension ref="A1:U9"/>
  <sheetViews>
    <sheetView topLeftCell="B1" zoomScaleNormal="100" workbookViewId="0">
      <selection activeCell="B6" sqref="B6:U9"/>
    </sheetView>
  </sheetViews>
  <sheetFormatPr defaultRowHeight="12.75"/>
  <cols>
    <col min="1" max="1" width="49.140625" customWidth="1"/>
    <col min="2" max="6" width="11.42578125" customWidth="1"/>
  </cols>
  <sheetData>
    <row r="1" spans="1:21" ht="14.25">
      <c r="A1" s="25" t="s">
        <v>72</v>
      </c>
    </row>
    <row r="2" spans="1:21">
      <c r="A2" s="24" t="s">
        <v>37</v>
      </c>
    </row>
    <row r="3" spans="1:21">
      <c r="A3" t="s">
        <v>45</v>
      </c>
    </row>
    <row r="5" spans="1:21" ht="15.75">
      <c r="A5" t="s">
        <v>73</v>
      </c>
      <c r="B5">
        <v>2003</v>
      </c>
      <c r="C5">
        <v>2004</v>
      </c>
      <c r="D5">
        <v>2005</v>
      </c>
      <c r="E5">
        <v>2006</v>
      </c>
      <c r="F5">
        <v>2007</v>
      </c>
      <c r="G5">
        <v>2008</v>
      </c>
      <c r="H5">
        <v>2009</v>
      </c>
      <c r="I5">
        <v>2010</v>
      </c>
      <c r="J5">
        <v>2011</v>
      </c>
      <c r="K5">
        <v>2012</v>
      </c>
      <c r="L5">
        <v>2013</v>
      </c>
      <c r="M5">
        <v>2014</v>
      </c>
      <c r="N5">
        <v>2015</v>
      </c>
      <c r="O5">
        <v>2016</v>
      </c>
      <c r="P5">
        <v>2017</v>
      </c>
      <c r="Q5">
        <v>2018</v>
      </c>
      <c r="R5">
        <v>2019</v>
      </c>
      <c r="S5">
        <v>2020</v>
      </c>
      <c r="T5">
        <v>2021</v>
      </c>
      <c r="U5">
        <v>2022</v>
      </c>
    </row>
    <row r="6" spans="1:21">
      <c r="A6" t="s">
        <v>9</v>
      </c>
      <c r="B6" s="14">
        <v>281.67254146497822</v>
      </c>
      <c r="C6" s="14">
        <v>283.9993498476552</v>
      </c>
      <c r="D6" s="14">
        <v>280.44640214045057</v>
      </c>
      <c r="E6" s="14">
        <v>275.36930792874097</v>
      </c>
      <c r="F6" s="14">
        <v>273.03531366378832</v>
      </c>
      <c r="G6" s="14">
        <v>270.06979086833542</v>
      </c>
      <c r="H6" s="14">
        <v>252.30142824890009</v>
      </c>
      <c r="I6" s="2"/>
      <c r="J6" s="2"/>
      <c r="K6" s="2"/>
      <c r="L6" s="2"/>
      <c r="M6" s="2"/>
      <c r="N6" s="2"/>
      <c r="O6" s="2"/>
      <c r="P6" s="2"/>
      <c r="Q6" s="2"/>
      <c r="R6" s="2"/>
      <c r="S6" s="2"/>
      <c r="T6" s="2"/>
      <c r="U6" s="2"/>
    </row>
    <row r="7" spans="1:21">
      <c r="A7" t="s">
        <v>10</v>
      </c>
      <c r="B7" s="19"/>
      <c r="C7" s="19"/>
      <c r="D7" s="19"/>
      <c r="E7" s="19"/>
      <c r="F7" s="19"/>
      <c r="G7" s="19"/>
      <c r="H7" s="19">
        <f>H6</f>
        <v>252.30142824890009</v>
      </c>
      <c r="I7" s="2">
        <v>250.49478592641429</v>
      </c>
      <c r="J7" s="2">
        <v>248.70108033799318</v>
      </c>
      <c r="K7" s="2">
        <v>246.92021884820682</v>
      </c>
      <c r="L7" s="2">
        <v>245.15210948495525</v>
      </c>
      <c r="M7" s="2">
        <v>243.39666093471851</v>
      </c>
      <c r="N7" s="2">
        <v>241.65378253784084</v>
      </c>
      <c r="O7" s="2">
        <v>239.92338428384861</v>
      </c>
      <c r="P7" s="2">
        <v>238.2053768068017</v>
      </c>
      <c r="Q7" s="2">
        <v>236.49967138067825</v>
      </c>
      <c r="R7" s="2">
        <v>234.80617991479244</v>
      </c>
      <c r="S7" s="2">
        <v>233.12481494924501</v>
      </c>
      <c r="T7" s="2">
        <v>231.45548965040649</v>
      </c>
      <c r="U7" s="2">
        <v>229.79811780643271</v>
      </c>
    </row>
    <row r="8" spans="1:21">
      <c r="A8" t="s">
        <v>1</v>
      </c>
      <c r="B8" s="2"/>
      <c r="C8" s="2"/>
      <c r="D8" s="2"/>
      <c r="E8" s="2"/>
      <c r="F8" s="2"/>
      <c r="G8" s="2"/>
      <c r="H8" s="19">
        <f t="shared" ref="H8:H9" si="0">H7</f>
        <v>252.30142824890009</v>
      </c>
      <c r="I8" s="2">
        <v>249.80302772922533</v>
      </c>
      <c r="J8" s="2">
        <v>247.32936747836328</v>
      </c>
      <c r="K8" s="2">
        <v>244.88020250721149</v>
      </c>
      <c r="L8" s="2">
        <v>242.4552902526581</v>
      </c>
      <c r="M8" s="2">
        <v>240.05439055355868</v>
      </c>
      <c r="N8" s="2">
        <v>237.67726562695083</v>
      </c>
      <c r="O8" s="2">
        <v>235.32368004450441</v>
      </c>
      <c r="P8" s="2">
        <v>232.99340070920488</v>
      </c>
      <c r="Q8" s="2">
        <v>230.68619683226763</v>
      </c>
      <c r="R8" s="2">
        <v>228.40183991028081</v>
      </c>
      <c r="S8" s="2">
        <v>226.14010370257463</v>
      </c>
      <c r="T8" s="2">
        <v>223.90076420881462</v>
      </c>
      <c r="U8" s="2">
        <v>221.68359964681687</v>
      </c>
    </row>
    <row r="9" spans="1:21">
      <c r="A9" t="s">
        <v>2</v>
      </c>
      <c r="B9" s="2"/>
      <c r="C9" s="2"/>
      <c r="D9" s="2"/>
      <c r="E9" s="2"/>
      <c r="F9" s="2"/>
      <c r="G9" s="2"/>
      <c r="H9" s="19">
        <f t="shared" si="0"/>
        <v>252.30142824890009</v>
      </c>
      <c r="I9" s="2">
        <v>247.3829558102241</v>
      </c>
      <c r="J9" s="2">
        <v>242.56036618639351</v>
      </c>
      <c r="K9" s="2">
        <v>237.83179019662151</v>
      </c>
      <c r="L9" s="2">
        <v>233.19539509873465</v>
      </c>
      <c r="M9" s="2">
        <v>228.64938387882282</v>
      </c>
      <c r="N9" s="2">
        <v>224.19199455473705</v>
      </c>
      <c r="O9" s="2">
        <v>219.82149949316548</v>
      </c>
      <c r="P9" s="2">
        <v>215.53620474002221</v>
      </c>
      <c r="Q9" s="2">
        <v>211.33444936389012</v>
      </c>
      <c r="R9" s="2">
        <v>207.21460481226265</v>
      </c>
      <c r="S9" s="2">
        <v>203.17507428033554</v>
      </c>
      <c r="T9" s="2">
        <v>199.21429209210339</v>
      </c>
      <c r="U9" s="2">
        <v>195.33072309352153</v>
      </c>
    </row>
  </sheetData>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contents</vt:lpstr>
      <vt:lpstr>1.1</vt:lpstr>
      <vt:lpstr>1.2</vt:lpstr>
      <vt:lpstr>1.3</vt:lpstr>
      <vt:lpstr>1.4</vt:lpstr>
      <vt:lpstr>1.5</vt:lpstr>
      <vt:lpstr>1.6</vt:lpstr>
      <vt:lpstr>1.7</vt:lpstr>
      <vt:lpstr>1.8</vt:lpstr>
      <vt:lpstr>1.9</vt:lpstr>
      <vt:lpstr>1.10</vt:lpstr>
      <vt:lpstr>1.11</vt:lpstr>
      <vt:lpstr>'1.1'!Print_Area</vt:lpstr>
      <vt:lpstr>'1.2'!Print_Area</vt:lpstr>
    </vt:vector>
  </TitlesOfParts>
  <Company>DECC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ftoffolo</dc:creator>
  <cp:lastModifiedBy>NMeddings</cp:lastModifiedBy>
  <cp:lastPrinted>2010-05-20T16:38:16Z</cp:lastPrinted>
  <dcterms:created xsi:type="dcterms:W3CDTF">2010-03-22T14:26:23Z</dcterms:created>
  <dcterms:modified xsi:type="dcterms:W3CDTF">2010-07-01T09:00:50Z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inkcellXlWorkbookDoNotDelete" linkTarget="&lt;?xml version=&quot;1.0&quot; encoding=&quot;UTF-16&quot; standalone=&quot;yes&quot;?&gt;&#10;&lt;root reqver=&quot;16160&quot;&gt;&lt;version val=&quot;17973&quot;/&gt;&lt;CXlWorkbook id=&quot;1&quot;&gt;&lt;m_cxllink/&gt;&lt;/CXlWorkbook&gt;&lt;/root&gt;">
    <vt:bool>false</vt:bool>
  </property>
</Properties>
</file>