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2490" yWindow="330" windowWidth="21165" windowHeight="12120" tabRatio="722"/>
  </bookViews>
  <sheets>
    <sheet name="Contents" sheetId="1" r:id="rId1"/>
    <sheet name="4.1" sheetId="54" r:id="rId2"/>
    <sheet name="4.2" sheetId="55" r:id="rId3"/>
    <sheet name="4.3" sheetId="56" r:id="rId4"/>
    <sheet name="4.4" sheetId="57" r:id="rId5"/>
    <sheet name="4.5" sheetId="59" r:id="rId6"/>
    <sheet name="B4.1" sheetId="58" r:id="rId7"/>
    <sheet name="4.6" sheetId="61" r:id="rId8"/>
    <sheet name="B4.2" sheetId="60" r:id="rId9"/>
    <sheet name="4.7" sheetId="63" r:id="rId10"/>
  </sheets>
  <externalReferences>
    <externalReference r:id="rId11"/>
  </externalReferences>
  <calcPr calcId="145621"/>
</workbook>
</file>

<file path=xl/calcChain.xml><?xml version="1.0" encoding="utf-8"?>
<calcChain xmlns="http://schemas.openxmlformats.org/spreadsheetml/2006/main">
  <c r="C16" i="1" l="1"/>
  <c r="B16" i="1"/>
  <c r="C15" i="1"/>
  <c r="B15" i="1"/>
  <c r="C14" i="1"/>
  <c r="B14" i="1"/>
  <c r="C13" i="1"/>
  <c r="B13" i="1"/>
  <c r="B9" i="1"/>
  <c r="C17" i="1" l="1"/>
  <c r="C12" i="1"/>
  <c r="C11" i="1"/>
  <c r="C10" i="1"/>
  <c r="B17" i="1"/>
  <c r="B12" i="1"/>
  <c r="B11" i="1"/>
  <c r="B10" i="1"/>
  <c r="C9" i="1" l="1"/>
  <c r="C18" i="1" l="1"/>
</calcChain>
</file>

<file path=xl/sharedStrings.xml><?xml version="1.0" encoding="utf-8"?>
<sst xmlns="http://schemas.openxmlformats.org/spreadsheetml/2006/main" count="126" uniqueCount="91">
  <si>
    <t>Figure</t>
  </si>
  <si>
    <t>Title</t>
  </si>
  <si>
    <t>Source</t>
  </si>
  <si>
    <t>Back to contents</t>
  </si>
  <si>
    <t xml:space="preserve">Source: </t>
  </si>
  <si>
    <t xml:space="preserve">Notes: </t>
  </si>
  <si>
    <t>Source:</t>
  </si>
  <si>
    <t>Notes:</t>
  </si>
  <si>
    <t>Refineries GHG</t>
  </si>
  <si>
    <t>Other energy supply GHG</t>
  </si>
  <si>
    <t>Other sectors</t>
  </si>
  <si>
    <t>Drying / Separation</t>
  </si>
  <si>
    <t>Space heating</t>
  </si>
  <si>
    <t>Electricity generation</t>
  </si>
  <si>
    <t>Other (unclassified)</t>
  </si>
  <si>
    <t>Refineries</t>
  </si>
  <si>
    <t>Chemicals</t>
  </si>
  <si>
    <t>Iron &amp; steel</t>
  </si>
  <si>
    <t>Construction</t>
  </si>
  <si>
    <t>Cement &amp; Lime etc</t>
  </si>
  <si>
    <t>Food, Drink &amp; Tobbaco</t>
  </si>
  <si>
    <t>Paper, Pulp &amp; Printing</t>
  </si>
  <si>
    <t>Mechanical engineering</t>
  </si>
  <si>
    <t>Water and waste management</t>
  </si>
  <si>
    <t>Non-ferrous metals</t>
  </si>
  <si>
    <t>Glass &amp; Ceramics etc</t>
  </si>
  <si>
    <t>Vehicles</t>
  </si>
  <si>
    <t>Rubber &amp; Plastics</t>
  </si>
  <si>
    <t>Wood</t>
  </si>
  <si>
    <t>Textiles</t>
  </si>
  <si>
    <t>Other manufacturing</t>
  </si>
  <si>
    <t>Electrical engineering</t>
  </si>
  <si>
    <t>ONS environmental accounts and CCC analysis</t>
  </si>
  <si>
    <t>Industrial GHG emission trends (1990-2014)</t>
  </si>
  <si>
    <t>Excludes emissions from F-gases (Chapter 7).</t>
  </si>
  <si>
    <t>UK industrial product consumption 'carbon footprint'</t>
  </si>
  <si>
    <t>B4.1</t>
  </si>
  <si>
    <t>DECC energy and emission projections to 2035</t>
  </si>
  <si>
    <t>UK direct industrial emissions</t>
  </si>
  <si>
    <t>Remaining emissions</t>
  </si>
  <si>
    <t>Energy efficiency</t>
  </si>
  <si>
    <t>Bioenergy for heat</t>
  </si>
  <si>
    <t>Electrification of heat</t>
  </si>
  <si>
    <t>Industrial CCS</t>
  </si>
  <si>
    <t>Barriers</t>
  </si>
  <si>
    <t>Central</t>
  </si>
  <si>
    <t>Max</t>
  </si>
  <si>
    <t>5th CB</t>
  </si>
  <si>
    <t>4th CBR</t>
  </si>
  <si>
    <r>
      <t>Industry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emissions - 2030 5th carbon budget advice scenarios compared to 4th carbon budget review</t>
    </r>
  </si>
  <si>
    <r>
      <t>Manufacturing and refining direct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from combustion by purpose (2014)</t>
    </r>
  </si>
  <si>
    <r>
      <t>Manufacturing and refining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by sector (2012)</t>
    </r>
  </si>
  <si>
    <t>Abatement</t>
  </si>
  <si>
    <t>Traded</t>
  </si>
  <si>
    <t>Non-traded</t>
  </si>
  <si>
    <t>2010 (Outturn)</t>
  </si>
  <si>
    <t>2050 (indicative range)</t>
  </si>
  <si>
    <t>1990 (Outturn)</t>
  </si>
  <si>
    <t>Projected</t>
  </si>
  <si>
    <t>Outturn</t>
  </si>
  <si>
    <t>Industry GHG emissions</t>
  </si>
  <si>
    <t>B4.2</t>
  </si>
  <si>
    <t>Manufacturing combustion</t>
  </si>
  <si>
    <t>Manufacturing process</t>
  </si>
  <si>
    <t>Other energy supply</t>
  </si>
  <si>
    <r>
      <t xml:space="preserve">DECC (2015), </t>
    </r>
    <r>
      <rPr>
        <i/>
        <sz val="10"/>
        <color theme="1"/>
        <rFont val="Calibri"/>
        <family val="2"/>
        <scheme val="minor"/>
      </rPr>
      <t>Provisional UK greenhouse gas emissions national statistics</t>
    </r>
    <r>
      <rPr>
        <sz val="10"/>
        <color theme="1"/>
        <rFont val="Calibri"/>
        <family val="2"/>
        <scheme val="minor"/>
      </rPr>
      <t>; CCC analysis</t>
    </r>
  </si>
  <si>
    <t>Industry as a percentage of total UK GHG emissions (2014)</t>
  </si>
  <si>
    <r>
      <t xml:space="preserve">DECC (2015), </t>
    </r>
    <r>
      <rPr>
        <i/>
        <sz val="10"/>
        <color theme="1"/>
        <rFont val="Calibri"/>
        <family val="2"/>
        <scheme val="minor"/>
      </rPr>
      <t>Energy Consumption United Kingdom</t>
    </r>
    <r>
      <rPr>
        <sz val="10"/>
        <color theme="1"/>
        <rFont val="Calibri"/>
        <family val="2"/>
        <scheme val="minor"/>
      </rPr>
      <t>; CCC analysis</t>
    </r>
  </si>
  <si>
    <r>
      <t xml:space="preserve">NAEI (2015), </t>
    </r>
    <r>
      <rPr>
        <i/>
        <sz val="10"/>
        <color theme="1"/>
        <rFont val="Calibri"/>
        <family val="2"/>
        <scheme val="minor"/>
      </rPr>
      <t>Greenhouse Gas Inventories for England, Scotland, Wales and Northern Ireland: 1990-2013</t>
    </r>
    <r>
      <rPr>
        <sz val="10"/>
        <color theme="1"/>
        <rFont val="Calibri"/>
        <family val="2"/>
        <scheme val="minor"/>
      </rPr>
      <t xml:space="preserve">; DECC (2015), </t>
    </r>
    <r>
      <rPr>
        <i/>
        <sz val="10"/>
        <color theme="1"/>
        <rFont val="Calibri"/>
        <family val="2"/>
        <scheme val="minor"/>
      </rPr>
      <t>Provisional UK greenhouse gas emissions national statistics</t>
    </r>
    <r>
      <rPr>
        <sz val="10"/>
        <color theme="1"/>
        <rFont val="Calibri"/>
        <family val="2"/>
        <scheme val="minor"/>
      </rPr>
      <t>; CCC analysis.</t>
    </r>
  </si>
  <si>
    <t>DECC interim projections (October 2015).</t>
  </si>
  <si>
    <r>
      <t xml:space="preserve">Defra (2015), </t>
    </r>
    <r>
      <rPr>
        <i/>
        <sz val="10"/>
        <color theme="1"/>
        <rFont val="Calibri"/>
        <family val="2"/>
        <scheme val="minor"/>
      </rPr>
      <t>UK's Carbon Footprint 1997 – 2012</t>
    </r>
    <r>
      <rPr>
        <sz val="10"/>
        <color theme="1"/>
        <rFont val="Calibri"/>
        <family val="2"/>
        <scheme val="minor"/>
      </rPr>
      <t>; CCC analysis.</t>
    </r>
  </si>
  <si>
    <t>DECC interim projections (October 2015); CCC analysis.</t>
  </si>
  <si>
    <t>Traded and non-traded industrial emissions in 2010 and 2030 for 5th carbon budget abatement scenarios</t>
  </si>
  <si>
    <t>UK industry GHG abatement and rate of emissions reduction (1990-2050)</t>
  </si>
  <si>
    <t>Manufacturing combustion GHG</t>
  </si>
  <si>
    <t>Manufacturing process GHG</t>
  </si>
  <si>
    <t>Electricity emissions are industry’s share of power sector emissions based on energy consumption</t>
  </si>
  <si>
    <t>High-temperature process heat</t>
  </si>
  <si>
    <t>Low-temperature process heat</t>
  </si>
  <si>
    <t>Note:</t>
  </si>
  <si>
    <t>Electricity generation' refers to electricity generated and consumed on-site</t>
  </si>
  <si>
    <t>UK industrial emissions from UK consumption</t>
  </si>
  <si>
    <t>Imported industrial emissions form UK consumption</t>
  </si>
  <si>
    <t>2020 (Central scenario)</t>
  </si>
  <si>
    <t>2030 (Central scenario)</t>
  </si>
  <si>
    <t>Industry GHG emissions 2050 - Central scenario</t>
  </si>
  <si>
    <t>Industry GHG emissions 2050 - Barriers scenario</t>
  </si>
  <si>
    <t>Industry GHG emissions 2050 - Max scenario</t>
  </si>
  <si>
    <r>
      <t>Electricity CO</t>
    </r>
    <r>
      <rPr>
        <b/>
        <vertAlign val="subscript"/>
        <sz val="10"/>
        <color theme="1"/>
        <rFont val="Calibri"/>
        <family val="2"/>
        <scheme val="minor"/>
      </rPr>
      <t>2</t>
    </r>
  </si>
  <si>
    <t>% of total UK GHG emissions</t>
  </si>
  <si>
    <t>% of manufacturing and refining direct CO2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</si>
</sst>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0.0"/>
  </numFmts>
  <fonts count="42" x14ac:knownFonts="1"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Calibri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10"/>
      <color theme="0"/>
      <name val="Arial"/>
      <family val="2"/>
    </font>
    <font>
      <u/>
      <sz val="10"/>
      <color theme="10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Myriad Pro"/>
      <family val="2"/>
    </font>
    <font>
      <b/>
      <vertAlign val="subscript"/>
      <sz val="11"/>
      <color theme="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b/>
      <sz val="12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vertAlign val="subscript"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43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4" fillId="0" borderId="0"/>
    <xf numFmtId="9" fontId="6" fillId="0" borderId="0" applyFont="0" applyFill="0" applyBorder="0" applyAlignment="0" applyProtection="0"/>
    <xf numFmtId="0" fontId="6" fillId="0" borderId="0"/>
    <xf numFmtId="9" fontId="5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" applyNumberFormat="0" applyFill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0" applyNumberFormat="0" applyBorder="0" applyAlignment="0" applyProtection="0"/>
    <xf numFmtId="0" fontId="24" fillId="6" borderId="4" applyNumberFormat="0" applyAlignment="0" applyProtection="0"/>
    <xf numFmtId="0" fontId="25" fillId="7" borderId="5" applyNumberFormat="0" applyAlignment="0" applyProtection="0"/>
    <xf numFmtId="0" fontId="26" fillId="7" borderId="4" applyNumberFormat="0" applyAlignment="0" applyProtection="0"/>
    <xf numFmtId="0" fontId="27" fillId="0" borderId="6" applyNumberFormat="0" applyFill="0" applyAlignment="0" applyProtection="0"/>
    <xf numFmtId="0" fontId="28" fillId="8" borderId="7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31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31" fillId="29" borderId="0" applyNumberFormat="0" applyBorder="0" applyAlignment="0" applyProtection="0"/>
    <xf numFmtId="0" fontId="31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31" fillId="33" borderId="0" applyNumberFormat="0" applyBorder="0" applyAlignment="0" applyProtection="0"/>
    <xf numFmtId="0" fontId="2" fillId="0" borderId="0" applyNumberFormat="0" applyFont="0" applyFill="0" applyBorder="0" applyProtection="0">
      <alignment vertical="center"/>
    </xf>
    <xf numFmtId="0" fontId="2" fillId="9" borderId="8" applyNumberFormat="0" applyFont="0" applyAlignment="0" applyProtection="0"/>
    <xf numFmtId="0" fontId="4" fillId="0" borderId="0"/>
    <xf numFmtId="0" fontId="1" fillId="0" borderId="0" applyNumberFormat="0" applyFont="0" applyFill="0" applyBorder="0" applyProtection="0">
      <alignment vertical="center"/>
    </xf>
  </cellStyleXfs>
  <cellXfs count="66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3" applyFont="1" applyAlignment="1" applyProtection="1"/>
    <xf numFmtId="0" fontId="7" fillId="0" borderId="0" xfId="3" applyAlignment="1" applyProtection="1"/>
    <xf numFmtId="0" fontId="12" fillId="2" borderId="0" xfId="0" applyFont="1" applyFill="1"/>
    <xf numFmtId="0" fontId="13" fillId="2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14" fillId="0" borderId="0" xfId="0" applyFont="1"/>
    <xf numFmtId="0" fontId="0" fillId="0" borderId="0" xfId="0"/>
    <xf numFmtId="0" fontId="9" fillId="0" borderId="0" xfId="0" applyFont="1" applyFill="1"/>
    <xf numFmtId="0" fontId="15" fillId="2" borderId="0" xfId="0" applyFont="1" applyFill="1"/>
    <xf numFmtId="0" fontId="7" fillId="2" borderId="0" xfId="3" applyFont="1" applyFill="1" applyAlignment="1" applyProtection="1"/>
    <xf numFmtId="2" fontId="15" fillId="2" borderId="0" xfId="0" applyNumberFormat="1" applyFont="1" applyFill="1"/>
    <xf numFmtId="0" fontId="7" fillId="2" borderId="0" xfId="3" applyFill="1" applyAlignment="1" applyProtection="1"/>
    <xf numFmtId="0" fontId="3" fillId="0" borderId="0" xfId="0" applyFont="1" applyFill="1" applyAlignment="1"/>
    <xf numFmtId="1" fontId="9" fillId="0" borderId="0" xfId="0" applyNumberFormat="1" applyFont="1"/>
    <xf numFmtId="0" fontId="2" fillId="0" borderId="0" xfId="50">
      <alignment vertical="center"/>
    </xf>
    <xf numFmtId="0" fontId="1" fillId="2" borderId="0" xfId="0" applyFont="1" applyFill="1" applyAlignment="1">
      <alignment horizontal="right"/>
    </xf>
    <xf numFmtId="0" fontId="1" fillId="0" borderId="0" xfId="0" applyFont="1"/>
    <xf numFmtId="0" fontId="32" fillId="0" borderId="0" xfId="3" applyFont="1" applyAlignment="1" applyProtection="1"/>
    <xf numFmtId="0" fontId="0" fillId="2" borderId="0" xfId="0" applyFont="1" applyFill="1"/>
    <xf numFmtId="0" fontId="34" fillId="2" borderId="0" xfId="0" applyFont="1" applyFill="1"/>
    <xf numFmtId="0" fontId="9" fillId="0" borderId="0" xfId="0" applyFont="1" applyAlignment="1">
      <alignment horizontal="left"/>
    </xf>
    <xf numFmtId="0" fontId="1" fillId="0" borderId="0" xfId="53">
      <alignment vertical="center"/>
    </xf>
    <xf numFmtId="0" fontId="0" fillId="0" borderId="0" xfId="0" applyAlignment="1">
      <alignment wrapText="1"/>
    </xf>
    <xf numFmtId="1" fontId="10" fillId="0" borderId="0" xfId="0" applyNumberFormat="1" applyFont="1"/>
    <xf numFmtId="0" fontId="10" fillId="0" borderId="0" xfId="0" applyFont="1" applyAlignment="1">
      <alignment horizontal="left"/>
    </xf>
    <xf numFmtId="1" fontId="10" fillId="0" borderId="0" xfId="0" applyNumberFormat="1" applyFont="1" applyAlignment="1">
      <alignment horizontal="left"/>
    </xf>
    <xf numFmtId="0" fontId="10" fillId="0" borderId="0" xfId="0" applyFont="1" applyFill="1"/>
    <xf numFmtId="0" fontId="9" fillId="0" borderId="0" xfId="0" quotePrefix="1" applyFont="1" applyFill="1" applyAlignment="1">
      <alignment horizontal="left"/>
    </xf>
    <xf numFmtId="0" fontId="33" fillId="2" borderId="0" xfId="0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1" fontId="9" fillId="0" borderId="0" xfId="0" applyNumberFormat="1" applyFont="1" applyAlignment="1">
      <alignment horizontal="center"/>
    </xf>
    <xf numFmtId="1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Fill="1" applyBorder="1" applyAlignment="1"/>
    <xf numFmtId="0" fontId="10" fillId="0" borderId="0" xfId="0" applyFont="1" applyFill="1" applyBorder="1"/>
    <xf numFmtId="0" fontId="10" fillId="0" borderId="0" xfId="0" applyFont="1" applyBorder="1"/>
    <xf numFmtId="0" fontId="9" fillId="0" borderId="0" xfId="0" applyFont="1" applyBorder="1"/>
    <xf numFmtId="0" fontId="10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wrapText="1"/>
    </xf>
    <xf numFmtId="1" fontId="10" fillId="0" borderId="0" xfId="0" applyNumberFormat="1" applyFont="1" applyBorder="1"/>
    <xf numFmtId="1" fontId="9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" fontId="9" fillId="0" borderId="0" xfId="0" applyNumberFormat="1" applyFont="1" applyBorder="1"/>
    <xf numFmtId="1" fontId="36" fillId="0" borderId="0" xfId="0" applyNumberFormat="1" applyFont="1" applyBorder="1" applyAlignment="1">
      <alignment horizontal="center"/>
    </xf>
    <xf numFmtId="1" fontId="36" fillId="0" borderId="0" xfId="0" quotePrefix="1" applyNumberFormat="1" applyFont="1" applyBorder="1"/>
    <xf numFmtId="1" fontId="36" fillId="0" borderId="0" xfId="0" applyNumberFormat="1" applyFont="1" applyBorder="1"/>
    <xf numFmtId="165" fontId="9" fillId="0" borderId="0" xfId="0" applyNumberFormat="1" applyFont="1" applyBorder="1"/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1" fontId="9" fillId="0" borderId="0" xfId="50" applyNumberFormat="1" applyFont="1" applyAlignment="1">
      <alignment horizontal="center" vertical="center"/>
    </xf>
    <xf numFmtId="9" fontId="9" fillId="0" borderId="0" xfId="9" applyFont="1" applyAlignment="1">
      <alignment horizontal="center"/>
    </xf>
    <xf numFmtId="0" fontId="11" fillId="0" borderId="0" xfId="3" applyFont="1" applyAlignment="1" applyProtection="1">
      <alignment horizontal="left"/>
    </xf>
    <xf numFmtId="1" fontId="2" fillId="0" borderId="0" xfId="50" applyNumberFormat="1" applyAlignment="1">
      <alignment horizontal="center" vertical="center"/>
    </xf>
    <xf numFmtId="1" fontId="0" fillId="0" borderId="0" xfId="0" applyNumberFormat="1" applyAlignment="1">
      <alignment horizontal="center"/>
    </xf>
    <xf numFmtId="0" fontId="38" fillId="0" borderId="0" xfId="0" applyFont="1" applyAlignment="1">
      <alignment horizontal="left"/>
    </xf>
    <xf numFmtId="0" fontId="41" fillId="0" borderId="0" xfId="0" applyFont="1" applyFill="1" applyAlignment="1"/>
    <xf numFmtId="0" fontId="9" fillId="0" borderId="0" xfId="50" applyFont="1">
      <alignment vertical="center"/>
    </xf>
    <xf numFmtId="9" fontId="9" fillId="0" borderId="0" xfId="0" applyNumberFormat="1" applyFont="1" applyAlignment="1">
      <alignment horizontal="center"/>
    </xf>
  </cellXfs>
  <cellStyles count="54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43" builtinId="46" customBuiltin="1"/>
    <cellStyle name="20% - Accent6" xfId="47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4" builtinId="47" customBuiltin="1"/>
    <cellStyle name="40% - Accent6" xfId="48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5" builtinId="48" customBuiltin="1"/>
    <cellStyle name="60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Bad" xfId="16" builtinId="27" customBuiltin="1"/>
    <cellStyle name="Calculation" xfId="20" builtinId="22" customBuiltin="1"/>
    <cellStyle name="Check Cell" xfId="22" builtinId="23" customBuiltin="1"/>
    <cellStyle name="Comma 2" xfId="1"/>
    <cellStyle name="Comma 2 2" xfId="2"/>
    <cellStyle name="Explanatory Text" xfId="24" builtinId="53" customBuiltin="1"/>
    <cellStyle name="Good" xfId="15" builtinId="26" customBuiltin="1"/>
    <cellStyle name="Heading 1" xfId="11" builtinId="16" customBuiltin="1"/>
    <cellStyle name="Heading 2" xfId="12" builtinId="17" customBuiltin="1"/>
    <cellStyle name="Heading 3" xfId="13" builtinId="18" customBuiltin="1"/>
    <cellStyle name="Heading 4" xfId="14" builtinId="19" customBuiltin="1"/>
    <cellStyle name="Hyperlink" xfId="3" builtinId="8"/>
    <cellStyle name="Hyperlink 2" xfId="4"/>
    <cellStyle name="Input" xfId="18" builtinId="20" customBuiltin="1"/>
    <cellStyle name="Linked Cell" xfId="21" builtinId="24" customBuiltin="1"/>
    <cellStyle name="Neutral" xfId="17" builtinId="28" customBuiltin="1"/>
    <cellStyle name="Normal" xfId="0" builtinId="0"/>
    <cellStyle name="Normal 2" xfId="5"/>
    <cellStyle name="Normal 2 10" xfId="52"/>
    <cellStyle name="Normal 2 2" xfId="6"/>
    <cellStyle name="Normal 3" xfId="50"/>
    <cellStyle name="Normal 3 2" xfId="53"/>
    <cellStyle name="Normal 4" xfId="8"/>
    <cellStyle name="Note 2" xfId="51"/>
    <cellStyle name="Output" xfId="19" builtinId="21" customBuiltin="1"/>
    <cellStyle name="Percent" xfId="9" builtinId="5"/>
    <cellStyle name="Percent 2" xfId="7"/>
    <cellStyle name="Title" xfId="10" builtinId="15" customBuiltin="1"/>
    <cellStyle name="Total" xfId="25" builtinId="25" customBuiltin="1"/>
    <cellStyle name="Warning Text" xfId="23" builtinId="11" customBuiltin="1"/>
  </cellStyles>
  <dxfs count="0"/>
  <tableStyles count="0" defaultTableStyle="TableStyleMedium9" defaultPivotStyle="PivotStyleLight16"/>
  <colors>
    <mruColors>
      <color rgb="FF794311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2</xdr:col>
      <xdr:colOff>2247900</xdr:colOff>
      <xdr:row>6</xdr:row>
      <xdr:rowOff>123825</xdr:rowOff>
    </xdr:to>
    <xdr:pic>
      <xdr:nvPicPr>
        <xdr:cNvPr id="1659" name="Picture 1" descr="ccc_report_head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" y="0"/>
          <a:ext cx="5600699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1</xdr:rowOff>
    </xdr:from>
    <xdr:to>
      <xdr:col>5</xdr:col>
      <xdr:colOff>669583</xdr:colOff>
      <xdr:row>31</xdr:row>
      <xdr:rowOff>88266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1947334"/>
          <a:ext cx="6120000" cy="40887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2854</xdr:colOff>
      <xdr:row>11</xdr:row>
      <xdr:rowOff>148166</xdr:rowOff>
    </xdr:from>
    <xdr:to>
      <xdr:col>7</xdr:col>
      <xdr:colOff>481937</xdr:colOff>
      <xdr:row>38</xdr:row>
      <xdr:rowOff>111002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4854" y="1947333"/>
          <a:ext cx="6120000" cy="424908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10583</xdr:rowOff>
    </xdr:from>
    <xdr:to>
      <xdr:col>7</xdr:col>
      <xdr:colOff>489667</xdr:colOff>
      <xdr:row>38</xdr:row>
      <xdr:rowOff>130152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1989666"/>
          <a:ext cx="6120000" cy="424706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148167</xdr:rowOff>
    </xdr:from>
    <xdr:to>
      <xdr:col>7</xdr:col>
      <xdr:colOff>595500</xdr:colOff>
      <xdr:row>47</xdr:row>
      <xdr:rowOff>116055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3556000"/>
          <a:ext cx="6120000" cy="409538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15</xdr:col>
      <xdr:colOff>24000</xdr:colOff>
      <xdr:row>30</xdr:row>
      <xdr:rowOff>123532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63167" y="677333"/>
          <a:ext cx="6120000" cy="442036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751416</xdr:colOff>
      <xdr:row>15</xdr:row>
      <xdr:rowOff>0</xdr:rowOff>
    </xdr:from>
    <xdr:to>
      <xdr:col>8</xdr:col>
      <xdr:colOff>352083</xdr:colOff>
      <xdr:row>40</xdr:row>
      <xdr:rowOff>52025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1416" y="2592917"/>
          <a:ext cx="6120000" cy="40207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761999</xdr:colOff>
      <xdr:row>8</xdr:row>
      <xdr:rowOff>10583</xdr:rowOff>
    </xdr:from>
    <xdr:to>
      <xdr:col>7</xdr:col>
      <xdr:colOff>436749</xdr:colOff>
      <xdr:row>33</xdr:row>
      <xdr:rowOff>144780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1999" y="1322916"/>
          <a:ext cx="6120000" cy="410294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</xdr:row>
      <xdr:rowOff>0</xdr:rowOff>
    </xdr:from>
    <xdr:to>
      <xdr:col>8</xdr:col>
      <xdr:colOff>330917</xdr:colOff>
      <xdr:row>35</xdr:row>
      <xdr:rowOff>73258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2561167"/>
          <a:ext cx="6120000" cy="426425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8</xdr:col>
      <xdr:colOff>288583</xdr:colOff>
      <xdr:row>33</xdr:row>
      <xdr:rowOff>116432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2550583"/>
          <a:ext cx="6120000" cy="430743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h222df\common\L_CCC\Committee%20on%20Climate%20Change\Templates\Exhibits\CCC_data_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Contents"/>
      <sheetName val="Figure 1"/>
      <sheetName val="Figure 2"/>
      <sheetName val="Figure 3"/>
      <sheetName val="Figure 4"/>
      <sheetName val="Figure 5"/>
      <sheetName val="Figure 6"/>
      <sheetName val="Figure 7"/>
      <sheetName val="Figure 8"/>
      <sheetName val="Figure 9"/>
      <sheetName val="Figure 10"/>
      <sheetName val="Figure 11"/>
      <sheetName val="Figure 12"/>
      <sheetName val="Figure 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CCC Custom Exhibits Them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CC0000"/>
      </a:accent1>
      <a:accent2>
        <a:srgbClr val="0000CC"/>
      </a:accent2>
      <a:accent3>
        <a:srgbClr val="00A300"/>
      </a:accent3>
      <a:accent4>
        <a:srgbClr val="5C5C5C"/>
      </a:accent4>
      <a:accent5>
        <a:srgbClr val="00A9CE"/>
      </a:accent5>
      <a:accent6>
        <a:srgbClr val="FF7B24"/>
      </a:accent6>
      <a:hlink>
        <a:srgbClr val="221C35"/>
      </a:hlink>
      <a:folHlink>
        <a:srgbClr val="0000F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tabSelected="1" zoomScaleNormal="100" workbookViewId="0">
      <selection activeCell="B22" sqref="B22"/>
    </sheetView>
  </sheetViews>
  <sheetFormatPr defaultRowHeight="15" customHeight="1" zeroHeight="1" x14ac:dyDescent="0.2"/>
  <cols>
    <col min="1" max="1" width="8.88671875" style="5" customWidth="1"/>
    <col min="2" max="2" width="70.109375" style="5" bestFit="1" customWidth="1"/>
    <col min="3" max="3" width="82.109375" style="5" customWidth="1"/>
    <col min="4" max="16384" width="8.88671875" style="5"/>
  </cols>
  <sheetData>
    <row r="1" spans="1:3" ht="14.25" x14ac:dyDescent="0.2"/>
    <row r="2" spans="1:3" ht="14.25" x14ac:dyDescent="0.2"/>
    <row r="3" spans="1:3" ht="14.25" x14ac:dyDescent="0.2"/>
    <row r="4" spans="1:3" ht="14.25" x14ac:dyDescent="0.2"/>
    <row r="5" spans="1:3" ht="14.25" x14ac:dyDescent="0.2"/>
    <row r="6" spans="1:3" ht="14.25" x14ac:dyDescent="0.2"/>
    <row r="7" spans="1:3" ht="14.25" x14ac:dyDescent="0.2"/>
    <row r="8" spans="1:3" x14ac:dyDescent="0.25">
      <c r="A8" s="6" t="s">
        <v>0</v>
      </c>
      <c r="B8" s="6" t="s">
        <v>1</v>
      </c>
      <c r="C8" s="6" t="s">
        <v>2</v>
      </c>
    </row>
    <row r="9" spans="1:3" ht="14.25" x14ac:dyDescent="0.2">
      <c r="A9" s="18">
        <v>4.0999999999999996</v>
      </c>
      <c r="B9" s="14" t="str">
        <f>'4.1'!A$1</f>
        <v>Industry as a percentage of total UK GHG emissions (2014)</v>
      </c>
      <c r="C9" s="11" t="str">
        <f>'4.1'!B$2</f>
        <v>DECC (2015), Provisional UK greenhouse gas emissions national statistics; CCC analysis</v>
      </c>
    </row>
    <row r="10" spans="1:3" ht="14.25" x14ac:dyDescent="0.2">
      <c r="A10" s="18">
        <v>4.2</v>
      </c>
      <c r="B10" s="14" t="str">
        <f>'4.2'!A$1</f>
        <v>Manufacturing and refining direct CO2 from combustion by purpose (2014)</v>
      </c>
      <c r="C10" s="11" t="str">
        <f>'4.2'!B$2</f>
        <v>DECC (2015), Energy Consumption United Kingdom; CCC analysis</v>
      </c>
    </row>
    <row r="11" spans="1:3" ht="14.25" x14ac:dyDescent="0.2">
      <c r="A11" s="18">
        <v>4.3</v>
      </c>
      <c r="B11" s="14" t="str">
        <f>'4.3'!A$1</f>
        <v>Manufacturing and refining CO2 by sector (2012)</v>
      </c>
      <c r="C11" s="11" t="str">
        <f>'4.3'!B$2</f>
        <v>ONS environmental accounts and CCC analysis</v>
      </c>
    </row>
    <row r="12" spans="1:3" ht="14.25" x14ac:dyDescent="0.2">
      <c r="A12" s="18">
        <v>4.4000000000000004</v>
      </c>
      <c r="B12" s="14" t="str">
        <f>'4.4'!A$1</f>
        <v>Industrial GHG emission trends (1990-2014)</v>
      </c>
      <c r="C12" s="11" t="str">
        <f>'4.4'!B$2</f>
        <v>NAEI (2015), Greenhouse Gas Inventories for England, Scotland, Wales and Northern Ireland: 1990-2013; DECC (2015), Provisional UK greenhouse gas emissions national statistics; CCC analysis.</v>
      </c>
    </row>
    <row r="13" spans="1:3" ht="14.25" x14ac:dyDescent="0.2">
      <c r="A13" s="18">
        <v>4.5</v>
      </c>
      <c r="B13" s="14" t="str">
        <f>'4.5'!A$1</f>
        <v>DECC energy and emission projections to 2035</v>
      </c>
      <c r="C13" s="11" t="str">
        <f>'4.5'!B$2</f>
        <v>DECC interim projections (October 2015).</v>
      </c>
    </row>
    <row r="14" spans="1:3" ht="14.25" x14ac:dyDescent="0.2">
      <c r="A14" s="18" t="s">
        <v>36</v>
      </c>
      <c r="B14" s="14" t="str">
        <f>B4.1!A$1</f>
        <v>UK industrial product consumption 'carbon footprint'</v>
      </c>
      <c r="C14" s="11" t="str">
        <f>B4.1!B$2</f>
        <v>Defra (2015), UK's Carbon Footprint 1997 – 2012; CCC analysis.</v>
      </c>
    </row>
    <row r="15" spans="1:3" ht="14.25" x14ac:dyDescent="0.2">
      <c r="A15" s="18">
        <v>4.5999999999999996</v>
      </c>
      <c r="B15" s="14" t="str">
        <f>'4.6'!A$1</f>
        <v>Traded and non-traded industrial emissions in 2010 and 2030 for 5th carbon budget abatement scenarios</v>
      </c>
      <c r="C15" s="11" t="str">
        <f>'4.6'!B$2</f>
        <v>DECC interim projections (October 2015); CCC analysis.</v>
      </c>
    </row>
    <row r="16" spans="1:3" ht="14.25" x14ac:dyDescent="0.2">
      <c r="A16" s="18" t="s">
        <v>61</v>
      </c>
      <c r="B16" s="14" t="str">
        <f>B4.2!A$1</f>
        <v>Industry CO2 emissions - 2030 5th carbon budget advice scenarios compared to 4th carbon budget review</v>
      </c>
      <c r="C16" s="11" t="str">
        <f>B4.2!B$2</f>
        <v>DECC interim projections (October 2015); CCC analysis.</v>
      </c>
    </row>
    <row r="17" spans="1:3" ht="14.25" x14ac:dyDescent="0.2">
      <c r="A17" s="18">
        <v>4.7</v>
      </c>
      <c r="B17" s="14" t="str">
        <f>'4.7'!A$1</f>
        <v>UK industry GHG abatement and rate of emissions reduction (1990-2050)</v>
      </c>
      <c r="C17" s="11" t="str">
        <f>'4.7'!B$2</f>
        <v>DECC interim projections (October 2015); CCC analysis.</v>
      </c>
    </row>
    <row r="18" spans="1:3" ht="14.25" x14ac:dyDescent="0.2">
      <c r="A18" s="13"/>
      <c r="B18" s="12"/>
      <c r="C18" s="11" t="str">
        <f>REPLACE('[1]Figure 1'!A26,1,7,"")</f>
        <v/>
      </c>
    </row>
    <row r="19" spans="1:3" ht="15.75" x14ac:dyDescent="0.2">
      <c r="B19" s="31"/>
      <c r="C19" s="21"/>
    </row>
    <row r="20" spans="1:3" ht="15.75" x14ac:dyDescent="0.25">
      <c r="B20" s="32"/>
      <c r="C20" s="22"/>
    </row>
    <row r="21" spans="1:3" ht="15.75" x14ac:dyDescent="0.25">
      <c r="B21" s="32"/>
      <c r="C21" s="22"/>
    </row>
    <row r="22" spans="1:3" ht="15.75" x14ac:dyDescent="0.25">
      <c r="C22" s="22"/>
    </row>
    <row r="23" spans="1:3" ht="15.75" x14ac:dyDescent="0.25">
      <c r="B23" s="32"/>
      <c r="C23" s="22"/>
    </row>
    <row r="24" spans="1:3" ht="14.25" x14ac:dyDescent="0.2"/>
    <row r="25" spans="1:3" ht="14.25" x14ac:dyDescent="0.2"/>
    <row r="26" spans="1:3" ht="14.25" x14ac:dyDescent="0.2"/>
    <row r="27" spans="1:3" ht="14.25" x14ac:dyDescent="0.2"/>
    <row r="28" spans="1:3" ht="15" customHeight="1" x14ac:dyDescent="0.2"/>
    <row r="29" spans="1:3" ht="15" customHeight="1" x14ac:dyDescent="0.2"/>
    <row r="30" spans="1:3" ht="15" customHeight="1" x14ac:dyDescent="0.2"/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</sheetData>
  <hyperlinks>
    <hyperlink ref="B9" location="'3.1'!A1" display="'3.1'!A1"/>
    <hyperlink ref="B10:B17" location="'3.1'!A1" display="'3.1'!A1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="90" zoomScaleNormal="90" workbookViewId="0">
      <selection activeCell="I19" sqref="I19"/>
    </sheetView>
  </sheetViews>
  <sheetFormatPr defaultRowHeight="15" x14ac:dyDescent="0.2"/>
  <cols>
    <col min="1" max="1" width="8.88671875" style="9"/>
    <col min="2" max="2" width="31.33203125" style="9" customWidth="1"/>
    <col min="3" max="7" width="10.77734375" style="9" customWidth="1"/>
    <col min="8" max="16384" width="8.88671875" style="9"/>
  </cols>
  <sheetData>
    <row r="1" spans="1:10" s="1" customFormat="1" x14ac:dyDescent="0.25">
      <c r="A1" s="8" t="s">
        <v>73</v>
      </c>
      <c r="B1" s="10"/>
      <c r="C1" s="10"/>
      <c r="G1" s="20" t="s">
        <v>3</v>
      </c>
    </row>
    <row r="2" spans="1:10" s="1" customFormat="1" ht="12.75" x14ac:dyDescent="0.2">
      <c r="A2" s="10" t="s">
        <v>4</v>
      </c>
      <c r="B2" s="10" t="s">
        <v>71</v>
      </c>
      <c r="C2" s="10"/>
    </row>
    <row r="3" spans="1:10" s="1" customFormat="1" ht="12.75" x14ac:dyDescent="0.2">
      <c r="B3" s="10"/>
      <c r="C3" s="10"/>
    </row>
    <row r="4" spans="1:10" s="1" customFormat="1" ht="12.75" x14ac:dyDescent="0.2">
      <c r="B4" s="38"/>
      <c r="C4" s="53" t="s">
        <v>59</v>
      </c>
      <c r="D4" s="53"/>
      <c r="E4" s="54" t="s">
        <v>58</v>
      </c>
      <c r="F4" s="54"/>
      <c r="G4" s="54"/>
      <c r="H4" s="41"/>
    </row>
    <row r="5" spans="1:10" ht="25.5" x14ac:dyDescent="0.2">
      <c r="A5" s="19"/>
      <c r="B5" s="40"/>
      <c r="C5" s="42" t="s">
        <v>57</v>
      </c>
      <c r="D5" s="42" t="s">
        <v>55</v>
      </c>
      <c r="E5" s="42" t="s">
        <v>83</v>
      </c>
      <c r="F5" s="42" t="s">
        <v>84</v>
      </c>
      <c r="G5" s="42" t="s">
        <v>56</v>
      </c>
      <c r="H5" s="43"/>
      <c r="I5" s="25"/>
    </row>
    <row r="6" spans="1:10" x14ac:dyDescent="0.2">
      <c r="A6" s="19"/>
      <c r="B6" s="44" t="s">
        <v>60</v>
      </c>
      <c r="C6" s="45">
        <v>197.33866035260701</v>
      </c>
      <c r="D6" s="45">
        <v>126.41057979028567</v>
      </c>
      <c r="E6" s="46"/>
      <c r="F6" s="46"/>
      <c r="G6" s="46"/>
      <c r="H6" s="47"/>
      <c r="I6" s="16"/>
    </row>
    <row r="7" spans="1:10" x14ac:dyDescent="0.2">
      <c r="A7" s="19"/>
      <c r="B7" s="44" t="s">
        <v>85</v>
      </c>
      <c r="C7" s="45"/>
      <c r="D7" s="45"/>
      <c r="E7" s="45">
        <v>106.61546737302054</v>
      </c>
      <c r="F7" s="45">
        <v>87.654790784102104</v>
      </c>
      <c r="G7" s="48"/>
      <c r="H7" s="47"/>
      <c r="I7" s="16"/>
    </row>
    <row r="8" spans="1:10" x14ac:dyDescent="0.2">
      <c r="A8" s="19"/>
      <c r="B8" s="44" t="s">
        <v>86</v>
      </c>
      <c r="C8" s="45"/>
      <c r="D8" s="45"/>
      <c r="E8" s="45"/>
      <c r="F8" s="45"/>
      <c r="G8" s="45">
        <v>74.416045471527241</v>
      </c>
      <c r="H8" s="49"/>
      <c r="I8" s="16"/>
    </row>
    <row r="9" spans="1:10" x14ac:dyDescent="0.2">
      <c r="A9" s="19"/>
      <c r="B9" s="44" t="s">
        <v>87</v>
      </c>
      <c r="C9" s="45"/>
      <c r="D9" s="45"/>
      <c r="E9" s="45"/>
      <c r="F9" s="45"/>
      <c r="G9" s="45">
        <v>47.419956723602688</v>
      </c>
      <c r="H9" s="50"/>
      <c r="I9" s="16"/>
    </row>
    <row r="10" spans="1:10" x14ac:dyDescent="0.2">
      <c r="A10" s="19"/>
      <c r="B10" s="47"/>
      <c r="C10" s="47"/>
      <c r="D10" s="51"/>
      <c r="E10" s="47"/>
      <c r="F10" s="47"/>
      <c r="G10" s="52"/>
      <c r="H10" s="52"/>
      <c r="I10" s="16"/>
    </row>
    <row r="11" spans="1:10" x14ac:dyDescent="0.2">
      <c r="B11" s="16"/>
      <c r="C11" s="16"/>
      <c r="D11" s="16"/>
      <c r="E11" s="1"/>
      <c r="F11" s="1"/>
      <c r="G11" s="1"/>
      <c r="H11" s="1"/>
      <c r="I11" s="1"/>
      <c r="J11" s="1"/>
    </row>
    <row r="12" spans="1:10" x14ac:dyDescent="0.2">
      <c r="C12" s="24"/>
      <c r="D12" s="24"/>
    </row>
    <row r="13" spans="1:10" x14ac:dyDescent="0.2">
      <c r="C13" s="24"/>
      <c r="D13" s="24"/>
    </row>
    <row r="14" spans="1:10" x14ac:dyDescent="0.2">
      <c r="C14" s="24"/>
      <c r="D14" s="24"/>
    </row>
    <row r="15" spans="1:10" x14ac:dyDescent="0.2">
      <c r="C15" s="24"/>
      <c r="D15" s="24"/>
    </row>
    <row r="16" spans="1:10" x14ac:dyDescent="0.2">
      <c r="C16" s="24"/>
      <c r="D16" s="24"/>
    </row>
    <row r="17" spans="3:4" x14ac:dyDescent="0.2">
      <c r="C17" s="24"/>
      <c r="D17" s="24"/>
    </row>
    <row r="18" spans="3:4" x14ac:dyDescent="0.2">
      <c r="C18" s="24"/>
      <c r="D18" s="24"/>
    </row>
    <row r="19" spans="3:4" x14ac:dyDescent="0.2">
      <c r="C19" s="24"/>
      <c r="D19" s="24"/>
    </row>
    <row r="20" spans="3:4" x14ac:dyDescent="0.2">
      <c r="C20" s="24"/>
      <c r="D20" s="24"/>
    </row>
    <row r="21" spans="3:4" x14ac:dyDescent="0.2">
      <c r="C21" s="24"/>
      <c r="D21" s="24"/>
    </row>
    <row r="22" spans="3:4" x14ac:dyDescent="0.2">
      <c r="C22" s="24"/>
      <c r="D22" s="24"/>
    </row>
    <row r="23" spans="3:4" x14ac:dyDescent="0.2">
      <c r="C23" s="24"/>
      <c r="D23" s="24"/>
    </row>
    <row r="24" spans="3:4" x14ac:dyDescent="0.2">
      <c r="D24" s="24"/>
    </row>
    <row r="25" spans="3:4" x14ac:dyDescent="0.2">
      <c r="D25" s="24"/>
    </row>
    <row r="26" spans="3:4" x14ac:dyDescent="0.2">
      <c r="D26" s="24"/>
    </row>
  </sheetData>
  <mergeCells count="2">
    <mergeCell ref="C4:D4"/>
    <mergeCell ref="E4:G4"/>
  </mergeCells>
  <hyperlinks>
    <hyperlink ref="G1" location="contents!A1" display="Back to content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zoomScale="90" zoomScaleNormal="90" workbookViewId="0">
      <selection activeCell="J40" sqref="J40"/>
    </sheetView>
  </sheetViews>
  <sheetFormatPr defaultRowHeight="12.75" x14ac:dyDescent="0.2"/>
  <cols>
    <col min="1" max="1" width="8.88671875" style="1"/>
    <col min="2" max="2" width="21.44140625" style="1" customWidth="1"/>
    <col min="3" max="3" width="8.77734375" style="1" customWidth="1"/>
    <col min="4" max="16384" width="8.88671875" style="1"/>
  </cols>
  <sheetData>
    <row r="1" spans="1:22" ht="15" x14ac:dyDescent="0.25">
      <c r="A1" s="8" t="s">
        <v>66</v>
      </c>
      <c r="B1" s="10"/>
      <c r="G1" s="4" t="s">
        <v>3</v>
      </c>
    </row>
    <row r="2" spans="1:22" x14ac:dyDescent="0.2">
      <c r="A2" s="10" t="s">
        <v>6</v>
      </c>
      <c r="B2" s="7" t="s">
        <v>65</v>
      </c>
    </row>
    <row r="3" spans="1:22" x14ac:dyDescent="0.2">
      <c r="A3" s="10" t="s">
        <v>7</v>
      </c>
      <c r="B3" s="7" t="s">
        <v>76</v>
      </c>
    </row>
    <row r="4" spans="1:22" x14ac:dyDescent="0.2">
      <c r="B4" s="23"/>
    </row>
    <row r="5" spans="1:22" x14ac:dyDescent="0.2">
      <c r="C5" s="2" t="s">
        <v>89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x14ac:dyDescent="0.2">
      <c r="B6" s="26" t="s">
        <v>74</v>
      </c>
      <c r="C6" s="58">
        <v>0.10978113174324142</v>
      </c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</row>
    <row r="7" spans="1:22" x14ac:dyDescent="0.2">
      <c r="B7" s="26" t="s">
        <v>75</v>
      </c>
      <c r="C7" s="58">
        <v>2.3421740613364869E-2</v>
      </c>
      <c r="E7" s="16"/>
      <c r="F7" s="16"/>
      <c r="G7" s="16"/>
      <c r="H7" s="16"/>
      <c r="I7" s="16"/>
      <c r="J7" s="16"/>
    </row>
    <row r="8" spans="1:22" x14ac:dyDescent="0.2">
      <c r="B8" s="26" t="s">
        <v>8</v>
      </c>
      <c r="C8" s="58">
        <v>2.6683199252893017E-2</v>
      </c>
      <c r="E8" s="16"/>
      <c r="F8" s="16"/>
      <c r="G8" s="16"/>
      <c r="H8" s="16"/>
      <c r="I8" s="16"/>
      <c r="J8" s="16"/>
    </row>
    <row r="9" spans="1:22" x14ac:dyDescent="0.2">
      <c r="B9" s="26" t="s">
        <v>9</v>
      </c>
      <c r="C9" s="58">
        <v>4.9717479056318931E-2</v>
      </c>
      <c r="E9" s="16"/>
      <c r="F9" s="16"/>
      <c r="G9" s="16"/>
      <c r="H9" s="16"/>
      <c r="I9" s="16"/>
      <c r="J9" s="16"/>
    </row>
    <row r="10" spans="1:22" ht="14.25" x14ac:dyDescent="0.25">
      <c r="B10" s="26" t="s">
        <v>88</v>
      </c>
      <c r="C10" s="58">
        <v>6.7330487662562041E-2</v>
      </c>
      <c r="E10" s="16"/>
      <c r="F10" s="16"/>
      <c r="G10" s="16"/>
      <c r="H10" s="16"/>
      <c r="I10" s="16"/>
      <c r="J10" s="16"/>
    </row>
    <row r="11" spans="1:22" x14ac:dyDescent="0.2">
      <c r="B11" s="2" t="s">
        <v>10</v>
      </c>
      <c r="C11" s="58">
        <v>0.72306596167161974</v>
      </c>
    </row>
  </sheetData>
  <hyperlinks>
    <hyperlink ref="G1" location="Contents!A1" display="Back to contents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zoomScale="90" zoomScaleNormal="90" workbookViewId="0"/>
  </sheetViews>
  <sheetFormatPr defaultRowHeight="12.75" x14ac:dyDescent="0.2"/>
  <cols>
    <col min="1" max="1" width="8.88671875" style="1"/>
    <col min="2" max="2" width="20.5546875" style="1" customWidth="1"/>
    <col min="3" max="3" width="9.44140625" style="1" customWidth="1"/>
    <col min="4" max="16384" width="8.88671875" style="1"/>
  </cols>
  <sheetData>
    <row r="1" spans="1:22" ht="18" x14ac:dyDescent="0.35">
      <c r="A1" s="8" t="s">
        <v>50</v>
      </c>
      <c r="B1" s="10"/>
      <c r="G1" s="4" t="s">
        <v>3</v>
      </c>
    </row>
    <row r="2" spans="1:22" x14ac:dyDescent="0.2">
      <c r="A2" s="10" t="s">
        <v>6</v>
      </c>
      <c r="B2" s="7" t="s">
        <v>67</v>
      </c>
    </row>
    <row r="3" spans="1:22" x14ac:dyDescent="0.2">
      <c r="A3" s="10" t="s">
        <v>79</v>
      </c>
      <c r="B3" s="30" t="s">
        <v>80</v>
      </c>
    </row>
    <row r="4" spans="1:22" x14ac:dyDescent="0.2">
      <c r="B4" s="23"/>
    </row>
    <row r="5" spans="1:22" x14ac:dyDescent="0.2">
      <c r="B5" s="2"/>
      <c r="C5" s="2" t="s">
        <v>90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x14ac:dyDescent="0.2">
      <c r="B6" s="26" t="s">
        <v>77</v>
      </c>
      <c r="C6" s="58">
        <v>0.14427924630165201</v>
      </c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</row>
    <row r="7" spans="1:22" x14ac:dyDescent="0.2">
      <c r="B7" s="26" t="s">
        <v>78</v>
      </c>
      <c r="C7" s="58">
        <v>0.26686268383495404</v>
      </c>
      <c r="E7" s="16"/>
      <c r="F7" s="16"/>
      <c r="G7" s="16"/>
      <c r="H7" s="16"/>
      <c r="I7" s="16"/>
      <c r="J7" s="16"/>
    </row>
    <row r="8" spans="1:22" x14ac:dyDescent="0.2">
      <c r="B8" s="26" t="s">
        <v>11</v>
      </c>
      <c r="C8" s="58">
        <v>0.10644196554728645</v>
      </c>
      <c r="E8" s="16"/>
      <c r="F8" s="16"/>
      <c r="G8" s="16"/>
      <c r="H8" s="16"/>
      <c r="I8" s="16"/>
      <c r="J8" s="16"/>
    </row>
    <row r="9" spans="1:22" x14ac:dyDescent="0.2">
      <c r="B9" s="26" t="s">
        <v>12</v>
      </c>
      <c r="C9" s="58">
        <v>9.0711329970810259E-2</v>
      </c>
      <c r="E9" s="16"/>
      <c r="F9" s="16"/>
      <c r="G9" s="16"/>
      <c r="H9" s="16"/>
      <c r="I9" s="16"/>
      <c r="J9" s="16"/>
    </row>
    <row r="10" spans="1:22" x14ac:dyDescent="0.2">
      <c r="B10" s="26" t="s">
        <v>13</v>
      </c>
      <c r="C10" s="58">
        <v>8.173947499209798E-2</v>
      </c>
      <c r="E10" s="16"/>
      <c r="F10" s="16"/>
      <c r="G10" s="16"/>
      <c r="H10" s="16"/>
      <c r="I10" s="16"/>
      <c r="J10" s="16"/>
    </row>
    <row r="11" spans="1:22" x14ac:dyDescent="0.2">
      <c r="B11" s="2" t="s">
        <v>14</v>
      </c>
      <c r="C11" s="58">
        <v>0.30996529935319922</v>
      </c>
    </row>
  </sheetData>
  <hyperlinks>
    <hyperlink ref="G1" location="Contents!A1" display="Back to contents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zoomScale="90" zoomScaleNormal="90" workbookViewId="0">
      <selection activeCell="K35" sqref="K35"/>
    </sheetView>
  </sheetViews>
  <sheetFormatPr defaultRowHeight="12.75" x14ac:dyDescent="0.2"/>
  <cols>
    <col min="1" max="1" width="8.88671875" style="1"/>
    <col min="2" max="2" width="20.33203125" style="1" customWidth="1"/>
    <col min="3" max="3" width="8.5546875" style="1" customWidth="1"/>
    <col min="4" max="16384" width="8.88671875" style="1"/>
  </cols>
  <sheetData>
    <row r="1" spans="1:22" ht="18" x14ac:dyDescent="0.35">
      <c r="A1" s="8" t="s">
        <v>51</v>
      </c>
      <c r="B1" s="10"/>
      <c r="G1" s="4" t="s">
        <v>3</v>
      </c>
    </row>
    <row r="2" spans="1:22" x14ac:dyDescent="0.2">
      <c r="A2" s="10" t="s">
        <v>6</v>
      </c>
      <c r="B2" s="7" t="s">
        <v>32</v>
      </c>
    </row>
    <row r="3" spans="1:22" x14ac:dyDescent="0.2">
      <c r="A3" s="10"/>
      <c r="B3" s="7"/>
    </row>
    <row r="4" spans="1:22" x14ac:dyDescent="0.2">
      <c r="B4" s="23"/>
      <c r="C4" s="2" t="s">
        <v>90</v>
      </c>
    </row>
    <row r="5" spans="1:22" x14ac:dyDescent="0.2">
      <c r="B5" s="29" t="s">
        <v>15</v>
      </c>
      <c r="C5" s="58">
        <v>0.1728776820070197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x14ac:dyDescent="0.2">
      <c r="B6" s="29" t="s">
        <v>16</v>
      </c>
      <c r="C6" s="58">
        <v>0.14008143789770738</v>
      </c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</row>
    <row r="7" spans="1:22" x14ac:dyDescent="0.2">
      <c r="B7" s="29" t="s">
        <v>17</v>
      </c>
      <c r="C7" s="58">
        <v>0.13893769136137279</v>
      </c>
      <c r="E7" s="16"/>
      <c r="F7" s="16"/>
      <c r="G7" s="16"/>
      <c r="H7" s="16"/>
      <c r="I7" s="16"/>
      <c r="J7" s="16"/>
    </row>
    <row r="8" spans="1:22" x14ac:dyDescent="0.2">
      <c r="B8" s="29" t="s">
        <v>18</v>
      </c>
      <c r="C8" s="58">
        <v>9.5456653578433109E-2</v>
      </c>
      <c r="E8" s="16"/>
      <c r="F8" s="16"/>
      <c r="G8" s="16"/>
      <c r="H8" s="16"/>
      <c r="I8" s="16"/>
      <c r="J8" s="16"/>
    </row>
    <row r="9" spans="1:22" x14ac:dyDescent="0.2">
      <c r="B9" s="29" t="s">
        <v>19</v>
      </c>
      <c r="C9" s="58">
        <v>9.0140786944781809E-2</v>
      </c>
      <c r="E9" s="16"/>
      <c r="F9" s="16"/>
      <c r="G9" s="16"/>
      <c r="H9" s="16"/>
      <c r="I9" s="16"/>
      <c r="J9" s="16"/>
    </row>
    <row r="10" spans="1:22" x14ac:dyDescent="0.2">
      <c r="B10" s="29" t="s">
        <v>20</v>
      </c>
      <c r="C10" s="58">
        <v>7.741120242741531E-2</v>
      </c>
      <c r="E10" s="16"/>
      <c r="F10" s="16"/>
      <c r="G10" s="16"/>
      <c r="H10" s="16"/>
      <c r="I10" s="16"/>
      <c r="J10" s="16"/>
    </row>
    <row r="11" spans="1:22" x14ac:dyDescent="0.2">
      <c r="B11" s="29" t="s">
        <v>21</v>
      </c>
      <c r="C11" s="58">
        <v>4.3084067335620826E-2</v>
      </c>
    </row>
    <row r="12" spans="1:22" x14ac:dyDescent="0.2">
      <c r="B12" s="29" t="s">
        <v>22</v>
      </c>
      <c r="C12" s="58">
        <v>3.6983103208385902E-2</v>
      </c>
    </row>
    <row r="13" spans="1:22" x14ac:dyDescent="0.2">
      <c r="B13" s="29" t="s">
        <v>23</v>
      </c>
      <c r="C13" s="58">
        <v>3.3039928938359525E-2</v>
      </c>
    </row>
    <row r="14" spans="1:22" x14ac:dyDescent="0.2">
      <c r="B14" s="29" t="s">
        <v>24</v>
      </c>
      <c r="C14" s="58">
        <v>3.0779948668969884E-2</v>
      </c>
    </row>
    <row r="15" spans="1:22" x14ac:dyDescent="0.2">
      <c r="B15" s="29" t="s">
        <v>25</v>
      </c>
      <c r="C15" s="58">
        <v>2.9043694262008358E-2</v>
      </c>
    </row>
    <row r="16" spans="1:22" x14ac:dyDescent="0.2">
      <c r="B16" s="29" t="s">
        <v>26</v>
      </c>
      <c r="C16" s="58">
        <v>2.4699619144194603E-2</v>
      </c>
    </row>
    <row r="17" spans="2:3" x14ac:dyDescent="0.2">
      <c r="B17" s="29" t="s">
        <v>27</v>
      </c>
      <c r="C17" s="58">
        <v>2.4649506538221178E-2</v>
      </c>
    </row>
    <row r="18" spans="2:3" x14ac:dyDescent="0.2">
      <c r="B18" s="29" t="s">
        <v>28</v>
      </c>
      <c r="C18" s="58">
        <v>1.9745349353645643E-2</v>
      </c>
    </row>
    <row r="19" spans="2:3" x14ac:dyDescent="0.2">
      <c r="B19" s="29" t="s">
        <v>29</v>
      </c>
      <c r="C19" s="58">
        <v>1.8378552590723466E-2</v>
      </c>
    </row>
    <row r="20" spans="2:3" x14ac:dyDescent="0.2">
      <c r="B20" s="29" t="s">
        <v>30</v>
      </c>
      <c r="C20" s="58">
        <v>1.3901826457097713E-2</v>
      </c>
    </row>
    <row r="21" spans="2:3" x14ac:dyDescent="0.2">
      <c r="B21" s="39" t="s">
        <v>31</v>
      </c>
      <c r="C21" s="58">
        <v>1.0788949286042755E-2</v>
      </c>
    </row>
  </sheetData>
  <hyperlinks>
    <hyperlink ref="G1" location="Contents!A1" display="Back to contents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zoomScale="90" zoomScaleNormal="90" workbookViewId="0">
      <selection activeCell="N35" sqref="N35"/>
    </sheetView>
  </sheetViews>
  <sheetFormatPr defaultRowHeight="12.75" x14ac:dyDescent="0.2"/>
  <cols>
    <col min="1" max="1" width="8.88671875" style="1"/>
    <col min="2" max="2" width="7.109375" style="1" customWidth="1"/>
    <col min="3" max="3" width="11.77734375" style="1" customWidth="1"/>
    <col min="4" max="5" width="11.109375" style="1" bestFit="1" customWidth="1"/>
    <col min="6" max="6" width="9.44140625" style="1" bestFit="1" customWidth="1"/>
    <col min="7" max="16384" width="8.88671875" style="1"/>
  </cols>
  <sheetData>
    <row r="1" spans="1:12" ht="15.75" x14ac:dyDescent="0.25">
      <c r="A1" s="8" t="s">
        <v>33</v>
      </c>
      <c r="B1" s="10"/>
      <c r="C1" s="10"/>
      <c r="D1" s="10"/>
      <c r="G1" s="3" t="s">
        <v>3</v>
      </c>
    </row>
    <row r="2" spans="1:12" x14ac:dyDescent="0.2">
      <c r="A2" s="10" t="s">
        <v>4</v>
      </c>
      <c r="B2" s="10" t="s">
        <v>68</v>
      </c>
      <c r="C2" s="10"/>
      <c r="D2" s="10"/>
    </row>
    <row r="3" spans="1:12" x14ac:dyDescent="0.2">
      <c r="A3" s="1" t="s">
        <v>5</v>
      </c>
      <c r="B3" s="15" t="s">
        <v>34</v>
      </c>
      <c r="C3" s="10"/>
      <c r="D3" s="10"/>
    </row>
    <row r="4" spans="1:12" x14ac:dyDescent="0.2">
      <c r="B4" s="63"/>
      <c r="C4" s="10"/>
      <c r="D4" s="10"/>
    </row>
    <row r="5" spans="1:12" ht="25.5" x14ac:dyDescent="0.2">
      <c r="B5" s="2"/>
      <c r="C5" s="34" t="s">
        <v>62</v>
      </c>
      <c r="D5" s="34" t="s">
        <v>63</v>
      </c>
      <c r="E5" s="34" t="s">
        <v>15</v>
      </c>
      <c r="F5" s="34" t="s">
        <v>64</v>
      </c>
      <c r="G5" s="2"/>
      <c r="H5" s="2"/>
      <c r="I5" s="2"/>
      <c r="J5" s="2"/>
      <c r="K5" s="2"/>
      <c r="L5" s="2"/>
    </row>
    <row r="6" spans="1:12" x14ac:dyDescent="0.2">
      <c r="B6" s="36">
        <v>1990</v>
      </c>
      <c r="C6" s="35">
        <v>102.62650236796325</v>
      </c>
      <c r="D6" s="35">
        <v>19.887690278450563</v>
      </c>
      <c r="E6" s="35">
        <v>17.868171795541162</v>
      </c>
      <c r="F6" s="35">
        <v>55.842744225810307</v>
      </c>
    </row>
    <row r="7" spans="1:12" x14ac:dyDescent="0.2">
      <c r="B7" s="36">
        <v>1991</v>
      </c>
      <c r="C7" s="35">
        <v>106.27489785247404</v>
      </c>
      <c r="D7" s="35">
        <v>17.11922927841459</v>
      </c>
      <c r="E7" s="35">
        <v>18.646824848612237</v>
      </c>
      <c r="F7" s="35">
        <v>56.146512153715136</v>
      </c>
    </row>
    <row r="8" spans="1:12" x14ac:dyDescent="0.2">
      <c r="B8" s="36">
        <v>1992</v>
      </c>
      <c r="C8" s="35">
        <v>104.63876715856163</v>
      </c>
      <c r="D8" s="35">
        <v>16.172760912130851</v>
      </c>
      <c r="E8" s="35">
        <v>19.058052087483265</v>
      </c>
      <c r="F8" s="35">
        <v>56.467641129932851</v>
      </c>
    </row>
    <row r="9" spans="1:12" x14ac:dyDescent="0.2">
      <c r="B9" s="36">
        <v>1993</v>
      </c>
      <c r="C9" s="35">
        <v>102.248422555651</v>
      </c>
      <c r="D9" s="35">
        <v>15.782029356850229</v>
      </c>
      <c r="E9" s="35">
        <v>19.960808530039341</v>
      </c>
      <c r="F9" s="35">
        <v>55.064907813000325</v>
      </c>
    </row>
    <row r="10" spans="1:12" x14ac:dyDescent="0.2">
      <c r="B10" s="36">
        <v>1994</v>
      </c>
      <c r="C10" s="35">
        <v>101.71097348601184</v>
      </c>
      <c r="D10" s="35">
        <v>17.590523818353855</v>
      </c>
      <c r="E10" s="35">
        <v>19.472508327625086</v>
      </c>
      <c r="F10" s="35">
        <v>50.635487100868502</v>
      </c>
    </row>
    <row r="11" spans="1:12" x14ac:dyDescent="0.2">
      <c r="B11" s="37">
        <v>1995</v>
      </c>
      <c r="C11" s="35">
        <v>98.154171975105569</v>
      </c>
      <c r="D11" s="35">
        <v>18.125871669388452</v>
      </c>
      <c r="E11" s="35">
        <v>20.210631121899187</v>
      </c>
      <c r="F11" s="35">
        <v>54.005055525401275</v>
      </c>
    </row>
    <row r="12" spans="1:12" x14ac:dyDescent="0.2">
      <c r="B12" s="37">
        <v>1996</v>
      </c>
      <c r="C12" s="35">
        <v>99.439831237500201</v>
      </c>
      <c r="D12" s="35">
        <v>18.605468047836382</v>
      </c>
      <c r="E12" s="35">
        <v>20.651261796021132</v>
      </c>
      <c r="F12" s="35">
        <v>54.350808903277276</v>
      </c>
    </row>
    <row r="13" spans="1:12" x14ac:dyDescent="0.2">
      <c r="B13" s="37">
        <v>1997</v>
      </c>
      <c r="C13" s="35">
        <v>97.737576916668559</v>
      </c>
      <c r="D13" s="35">
        <v>17.795267885239216</v>
      </c>
      <c r="E13" s="35">
        <v>20.504474039823293</v>
      </c>
      <c r="F13" s="35">
        <v>51.065787506478863</v>
      </c>
    </row>
    <row r="14" spans="1:12" x14ac:dyDescent="0.2">
      <c r="B14" s="37">
        <v>1998</v>
      </c>
      <c r="C14" s="35">
        <v>96.040704629006683</v>
      </c>
      <c r="D14" s="35">
        <v>17.790549615858861</v>
      </c>
      <c r="E14" s="35">
        <v>20.026404662619157</v>
      </c>
      <c r="F14" s="35">
        <v>49.28269262386501</v>
      </c>
    </row>
    <row r="15" spans="1:12" x14ac:dyDescent="0.2">
      <c r="B15" s="37">
        <v>1999</v>
      </c>
      <c r="C15" s="35">
        <v>97.732349867954525</v>
      </c>
      <c r="D15" s="35">
        <v>17.841893321696208</v>
      </c>
      <c r="E15" s="35">
        <v>18.126733189255447</v>
      </c>
      <c r="F15" s="35">
        <v>46.313717127322839</v>
      </c>
    </row>
    <row r="16" spans="1:12" x14ac:dyDescent="0.2">
      <c r="B16" s="37">
        <v>2000</v>
      </c>
      <c r="C16" s="57">
        <v>96.962566002349732</v>
      </c>
      <c r="D16" s="35">
        <v>17.265108355237636</v>
      </c>
      <c r="E16" s="57">
        <v>17.324449908773364</v>
      </c>
      <c r="F16" s="35">
        <v>44.551409824380649</v>
      </c>
    </row>
    <row r="17" spans="2:6" x14ac:dyDescent="0.2">
      <c r="B17" s="37">
        <v>2001</v>
      </c>
      <c r="C17" s="57">
        <v>94.699422305629056</v>
      </c>
      <c r="D17" s="35">
        <v>15.914792618292399</v>
      </c>
      <c r="E17" s="57">
        <v>17.129916996448031</v>
      </c>
      <c r="F17" s="35">
        <v>43.688337748828005</v>
      </c>
    </row>
    <row r="18" spans="2:6" x14ac:dyDescent="0.2">
      <c r="B18" s="37">
        <v>2002</v>
      </c>
      <c r="C18" s="57">
        <v>85.903704377181953</v>
      </c>
      <c r="D18" s="35">
        <v>15.021498995619346</v>
      </c>
      <c r="E18" s="57">
        <v>19.262732933924742</v>
      </c>
      <c r="F18" s="35">
        <v>43.416692624373624</v>
      </c>
    </row>
    <row r="19" spans="2:6" x14ac:dyDescent="0.2">
      <c r="B19" s="37">
        <v>2003</v>
      </c>
      <c r="C19" s="57">
        <v>87.722669665433727</v>
      </c>
      <c r="D19" s="35">
        <v>15.876923742990725</v>
      </c>
      <c r="E19" s="57">
        <v>18.679779042195523</v>
      </c>
      <c r="F19" s="35">
        <v>40.785459230926691</v>
      </c>
    </row>
    <row r="20" spans="2:6" x14ac:dyDescent="0.2">
      <c r="B20" s="37">
        <v>2004</v>
      </c>
      <c r="C20" s="57">
        <v>87.320542109628192</v>
      </c>
      <c r="D20" s="35">
        <v>16.249942422290093</v>
      </c>
      <c r="E20" s="57">
        <v>18.384174537751541</v>
      </c>
      <c r="F20" s="35">
        <v>39.177516760954781</v>
      </c>
    </row>
    <row r="21" spans="2:6" x14ac:dyDescent="0.2">
      <c r="B21" s="37">
        <v>2005</v>
      </c>
      <c r="C21" s="57">
        <v>86.138216275579111</v>
      </c>
      <c r="D21" s="35">
        <v>16.543422951586916</v>
      </c>
      <c r="E21" s="57">
        <v>19.774303283903652</v>
      </c>
      <c r="F21" s="35">
        <v>37.588476766266041</v>
      </c>
    </row>
    <row r="22" spans="2:6" x14ac:dyDescent="0.2">
      <c r="B22" s="37">
        <v>2006</v>
      </c>
      <c r="C22" s="57">
        <v>84.258986440675244</v>
      </c>
      <c r="D22" s="35">
        <v>15.633784178833988</v>
      </c>
      <c r="E22" s="57">
        <v>18.061122161818329</v>
      </c>
      <c r="F22" s="35">
        <v>35.050435795280308</v>
      </c>
    </row>
    <row r="23" spans="2:6" x14ac:dyDescent="0.2">
      <c r="B23" s="37">
        <v>2007</v>
      </c>
      <c r="C23" s="57">
        <v>82.907948415195435</v>
      </c>
      <c r="D23" s="35">
        <v>16.997881611670678</v>
      </c>
      <c r="E23" s="57">
        <v>17.864691871702703</v>
      </c>
      <c r="F23" s="35">
        <v>33.733613973134794</v>
      </c>
    </row>
    <row r="24" spans="2:6" x14ac:dyDescent="0.2">
      <c r="B24" s="37">
        <v>2008</v>
      </c>
      <c r="C24" s="57">
        <v>75.251775504006559</v>
      </c>
      <c r="D24" s="35">
        <v>15.256853964507012</v>
      </c>
      <c r="E24" s="57">
        <v>17.317935215941429</v>
      </c>
      <c r="F24" s="35">
        <v>32.531698992268311</v>
      </c>
    </row>
    <row r="25" spans="2:6" x14ac:dyDescent="0.2">
      <c r="B25" s="37">
        <v>2009</v>
      </c>
      <c r="C25" s="57">
        <v>64.262707780184684</v>
      </c>
      <c r="D25" s="35">
        <v>10.106951643415748</v>
      </c>
      <c r="E25" s="57">
        <v>16.51899671689166</v>
      </c>
      <c r="F25" s="35">
        <v>31.984204663521602</v>
      </c>
    </row>
    <row r="26" spans="2:6" x14ac:dyDescent="0.2">
      <c r="B26" s="37">
        <v>2010</v>
      </c>
      <c r="C26" s="57">
        <v>66.452131406024236</v>
      </c>
      <c r="D26" s="35">
        <v>10.722152942914784</v>
      </c>
      <c r="E26" s="57">
        <v>17.034333647374112</v>
      </c>
      <c r="F26" s="35">
        <v>32.113770855908179</v>
      </c>
    </row>
    <row r="27" spans="2:6" x14ac:dyDescent="0.2">
      <c r="B27" s="37">
        <v>2011</v>
      </c>
      <c r="C27" s="57">
        <v>60.756650648626909</v>
      </c>
      <c r="D27" s="35">
        <v>10.235919812692606</v>
      </c>
      <c r="E27" s="57">
        <v>17.430747996035052</v>
      </c>
      <c r="F27" s="35">
        <v>29.948505121201105</v>
      </c>
    </row>
    <row r="28" spans="2:6" x14ac:dyDescent="0.2">
      <c r="B28" s="37">
        <v>2012</v>
      </c>
      <c r="C28" s="35">
        <v>60.076352176209021</v>
      </c>
      <c r="D28" s="35">
        <v>10.06565990488377</v>
      </c>
      <c r="E28" s="57">
        <v>16.01758411894469</v>
      </c>
      <c r="F28" s="35">
        <v>28.323833264210851</v>
      </c>
    </row>
    <row r="29" spans="2:6" x14ac:dyDescent="0.2">
      <c r="B29" s="37">
        <v>2013</v>
      </c>
      <c r="C29" s="35">
        <v>61.544679874094484</v>
      </c>
      <c r="D29" s="35">
        <v>12.394369671890702</v>
      </c>
      <c r="E29" s="57">
        <v>14.721878305523866</v>
      </c>
      <c r="F29" s="35">
        <v>27.162899602069832</v>
      </c>
    </row>
    <row r="30" spans="2:6" x14ac:dyDescent="0.2">
      <c r="B30" s="37">
        <v>2014</v>
      </c>
      <c r="C30" s="35">
        <v>57.136588458647083</v>
      </c>
      <c r="D30" s="35">
        <v>12.190057919432922</v>
      </c>
      <c r="E30" s="57">
        <v>13.887513730850999</v>
      </c>
      <c r="F30" s="35">
        <v>25.875914147853418</v>
      </c>
    </row>
  </sheetData>
  <hyperlinks>
    <hyperlink ref="G1" location="contents!A1" display="Back to contents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zoomScale="90" zoomScaleNormal="90" workbookViewId="0">
      <selection activeCell="L35" sqref="L35"/>
    </sheetView>
  </sheetViews>
  <sheetFormatPr defaultRowHeight="12.75" x14ac:dyDescent="0.2"/>
  <cols>
    <col min="1" max="1" width="8.88671875" style="1"/>
    <col min="2" max="2" width="6.21875" style="1" customWidth="1"/>
    <col min="3" max="3" width="11" style="1" customWidth="1"/>
    <col min="4" max="5" width="11" style="1" bestFit="1" customWidth="1"/>
    <col min="6" max="6" width="10.21875" style="1" customWidth="1"/>
    <col min="7" max="16384" width="8.88671875" style="1"/>
  </cols>
  <sheetData>
    <row r="1" spans="1:12" ht="15.75" x14ac:dyDescent="0.25">
      <c r="A1" s="8" t="s">
        <v>37</v>
      </c>
      <c r="B1" s="10"/>
      <c r="C1" s="10"/>
      <c r="D1" s="10"/>
      <c r="G1" s="3" t="s">
        <v>3</v>
      </c>
    </row>
    <row r="2" spans="1:12" x14ac:dyDescent="0.2">
      <c r="A2" s="10" t="s">
        <v>4</v>
      </c>
      <c r="B2" s="10" t="s">
        <v>69</v>
      </c>
      <c r="C2" s="10"/>
      <c r="D2" s="10"/>
    </row>
    <row r="3" spans="1:12" x14ac:dyDescent="0.2">
      <c r="B3" s="63"/>
      <c r="C3" s="10"/>
      <c r="D3" s="10"/>
    </row>
    <row r="4" spans="1:12" ht="25.5" x14ac:dyDescent="0.2">
      <c r="B4" s="2"/>
      <c r="C4" s="34" t="s">
        <v>62</v>
      </c>
      <c r="D4" s="34" t="s">
        <v>63</v>
      </c>
      <c r="E4" s="34" t="s">
        <v>15</v>
      </c>
      <c r="F4" s="34" t="s">
        <v>64</v>
      </c>
      <c r="G4" s="2"/>
      <c r="H4" s="2"/>
      <c r="I4" s="2"/>
      <c r="J4" s="2"/>
      <c r="K4" s="2"/>
      <c r="L4" s="2"/>
    </row>
    <row r="5" spans="1:12" x14ac:dyDescent="0.2">
      <c r="B5" s="36">
        <v>1990</v>
      </c>
      <c r="C5" s="35">
        <v>102.62650236796325</v>
      </c>
      <c r="D5" s="35">
        <v>19.887690278450563</v>
      </c>
      <c r="E5" s="35">
        <v>17.868171795541162</v>
      </c>
      <c r="F5" s="35">
        <v>55.842744225810307</v>
      </c>
    </row>
    <row r="6" spans="1:12" x14ac:dyDescent="0.2">
      <c r="B6" s="36">
        <v>1995</v>
      </c>
      <c r="C6" s="35">
        <v>98.154171975105569</v>
      </c>
      <c r="D6" s="35">
        <v>18.125871669388452</v>
      </c>
      <c r="E6" s="35">
        <v>20.210631121899187</v>
      </c>
      <c r="F6" s="35">
        <v>54.005055525401275</v>
      </c>
    </row>
    <row r="7" spans="1:12" x14ac:dyDescent="0.2">
      <c r="B7" s="36">
        <v>2000</v>
      </c>
      <c r="C7" s="35">
        <v>96.962566002349732</v>
      </c>
      <c r="D7" s="35">
        <v>17.265108355237636</v>
      </c>
      <c r="E7" s="35">
        <v>17.324449908773364</v>
      </c>
      <c r="F7" s="35">
        <v>44.551409824380649</v>
      </c>
    </row>
    <row r="8" spans="1:12" x14ac:dyDescent="0.2">
      <c r="B8" s="36">
        <v>2005</v>
      </c>
      <c r="C8" s="35">
        <v>86.138216275579111</v>
      </c>
      <c r="D8" s="35">
        <v>16.543422951586916</v>
      </c>
      <c r="E8" s="35">
        <v>19.774303283903652</v>
      </c>
      <c r="F8" s="35">
        <v>37.588476766266041</v>
      </c>
    </row>
    <row r="9" spans="1:12" x14ac:dyDescent="0.2">
      <c r="B9" s="36">
        <v>2010</v>
      </c>
      <c r="C9" s="35">
        <v>66.452131406024236</v>
      </c>
      <c r="D9" s="35">
        <v>10.722152942914784</v>
      </c>
      <c r="E9" s="35">
        <v>17.034333647374112</v>
      </c>
      <c r="F9" s="35">
        <v>32.113770855908179</v>
      </c>
    </row>
    <row r="10" spans="1:12" x14ac:dyDescent="0.2">
      <c r="B10" s="37">
        <v>2015</v>
      </c>
      <c r="C10" s="35">
        <v>66.774123397974336</v>
      </c>
      <c r="D10" s="35">
        <v>11.794372593378391</v>
      </c>
      <c r="E10" s="35">
        <v>9.5486472182872735</v>
      </c>
      <c r="F10" s="35">
        <v>23.978500248051301</v>
      </c>
    </row>
    <row r="11" spans="1:12" x14ac:dyDescent="0.2">
      <c r="B11" s="37">
        <v>2020</v>
      </c>
      <c r="C11" s="35">
        <v>65.889107577623335</v>
      </c>
      <c r="D11" s="35">
        <v>11.003719910561752</v>
      </c>
      <c r="E11" s="35">
        <v>11.229882490218426</v>
      </c>
      <c r="F11" s="35">
        <v>22.676890850260691</v>
      </c>
    </row>
    <row r="12" spans="1:12" x14ac:dyDescent="0.2">
      <c r="B12" s="37">
        <v>2025</v>
      </c>
      <c r="C12" s="35">
        <v>64.336456207102003</v>
      </c>
      <c r="D12" s="35">
        <v>10.423709948883356</v>
      </c>
      <c r="E12" s="35">
        <v>11.229882490218426</v>
      </c>
      <c r="F12" s="35">
        <v>21.137305491177852</v>
      </c>
    </row>
    <row r="13" spans="1:12" x14ac:dyDescent="0.2">
      <c r="B13" s="37">
        <v>2030</v>
      </c>
      <c r="C13" s="35">
        <v>60.66289945382244</v>
      </c>
      <c r="D13" s="35">
        <v>10.042936329398819</v>
      </c>
      <c r="E13" s="35">
        <v>11.229882490218426</v>
      </c>
      <c r="F13" s="35">
        <v>18.832140983120947</v>
      </c>
    </row>
    <row r="14" spans="1:12" x14ac:dyDescent="0.2">
      <c r="B14" s="37">
        <v>2035</v>
      </c>
      <c r="C14" s="35">
        <v>58.301469755106886</v>
      </c>
      <c r="D14" s="35">
        <v>9.7912033685496951</v>
      </c>
      <c r="E14" s="35">
        <v>11.229882490218426</v>
      </c>
      <c r="F14" s="35">
        <v>17.718470967509155</v>
      </c>
    </row>
    <row r="15" spans="1:12" x14ac:dyDescent="0.2">
      <c r="C15" s="64"/>
      <c r="E15" s="64"/>
    </row>
    <row r="16" spans="1:12" x14ac:dyDescent="0.2">
      <c r="C16" s="64"/>
      <c r="E16" s="64"/>
    </row>
    <row r="17" spans="3:5" x14ac:dyDescent="0.2">
      <c r="C17" s="64"/>
      <c r="E17" s="64"/>
    </row>
    <row r="18" spans="3:5" x14ac:dyDescent="0.2">
      <c r="C18" s="64"/>
      <c r="E18" s="64"/>
    </row>
    <row r="19" spans="3:5" x14ac:dyDescent="0.2">
      <c r="C19" s="64"/>
      <c r="E19" s="64"/>
    </row>
    <row r="20" spans="3:5" x14ac:dyDescent="0.2">
      <c r="C20" s="64"/>
      <c r="E20" s="64"/>
    </row>
    <row r="21" spans="3:5" x14ac:dyDescent="0.2">
      <c r="C21" s="64"/>
      <c r="E21" s="64"/>
    </row>
    <row r="22" spans="3:5" x14ac:dyDescent="0.2">
      <c r="C22" s="64"/>
      <c r="E22" s="64"/>
    </row>
    <row r="23" spans="3:5" x14ac:dyDescent="0.2">
      <c r="C23" s="64"/>
      <c r="E23" s="64"/>
    </row>
    <row r="24" spans="3:5" x14ac:dyDescent="0.2">
      <c r="C24" s="64"/>
      <c r="E24" s="64"/>
    </row>
    <row r="25" spans="3:5" x14ac:dyDescent="0.2">
      <c r="C25" s="64"/>
      <c r="E25" s="64"/>
    </row>
    <row r="26" spans="3:5" x14ac:dyDescent="0.2">
      <c r="C26" s="64"/>
      <c r="E26" s="64"/>
    </row>
    <row r="27" spans="3:5" x14ac:dyDescent="0.2">
      <c r="E27" s="64"/>
    </row>
    <row r="28" spans="3:5" x14ac:dyDescent="0.2">
      <c r="E28" s="64"/>
    </row>
    <row r="29" spans="3:5" x14ac:dyDescent="0.2">
      <c r="E29" s="64"/>
    </row>
  </sheetData>
  <hyperlinks>
    <hyperlink ref="G1" location="contents!A1" display="Back to contents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zoomScale="90" zoomScaleNormal="90" workbookViewId="0">
      <selection activeCell="D6" sqref="D6"/>
    </sheetView>
  </sheetViews>
  <sheetFormatPr defaultRowHeight="12.75" x14ac:dyDescent="0.2"/>
  <cols>
    <col min="1" max="1" width="8.88671875" style="1"/>
    <col min="2" max="2" width="33.5546875" style="1" customWidth="1"/>
    <col min="3" max="18" width="6.5546875" style="56" customWidth="1"/>
    <col min="19" max="16384" width="8.88671875" style="1"/>
  </cols>
  <sheetData>
    <row r="1" spans="1:18" ht="15.75" x14ac:dyDescent="0.25">
      <c r="A1" s="8" t="s">
        <v>35</v>
      </c>
      <c r="B1" s="10"/>
      <c r="C1" s="55"/>
      <c r="D1" s="55"/>
      <c r="G1" s="59" t="s">
        <v>3</v>
      </c>
    </row>
    <row r="2" spans="1:18" x14ac:dyDescent="0.2">
      <c r="A2" s="10" t="s">
        <v>4</v>
      </c>
      <c r="B2" s="10" t="s">
        <v>70</v>
      </c>
      <c r="C2" s="55"/>
      <c r="D2" s="55"/>
    </row>
    <row r="3" spans="1:18" x14ac:dyDescent="0.2">
      <c r="B3" s="63"/>
      <c r="C3" s="55"/>
      <c r="D3" s="55"/>
    </row>
    <row r="4" spans="1:18" x14ac:dyDescent="0.2">
      <c r="B4" s="2"/>
      <c r="C4" s="37">
        <v>1997</v>
      </c>
      <c r="D4" s="37">
        <v>1998</v>
      </c>
      <c r="E4" s="37">
        <v>1999</v>
      </c>
      <c r="F4" s="37">
        <v>2000</v>
      </c>
      <c r="G4" s="37">
        <v>2001</v>
      </c>
      <c r="H4" s="37">
        <v>2002</v>
      </c>
      <c r="I4" s="37">
        <v>2003</v>
      </c>
      <c r="J4" s="37">
        <v>2004</v>
      </c>
      <c r="K4" s="37">
        <v>2005</v>
      </c>
      <c r="L4" s="37">
        <v>2006</v>
      </c>
      <c r="M4" s="37">
        <v>2007</v>
      </c>
      <c r="N4" s="37">
        <v>2008</v>
      </c>
      <c r="O4" s="37">
        <v>2009</v>
      </c>
      <c r="P4" s="37">
        <v>2010</v>
      </c>
      <c r="Q4" s="37">
        <v>2011</v>
      </c>
      <c r="R4" s="37">
        <v>2012</v>
      </c>
    </row>
    <row r="5" spans="1:18" x14ac:dyDescent="0.2">
      <c r="B5" s="26" t="s">
        <v>81</v>
      </c>
      <c r="C5" s="35">
        <v>151.29912526333905</v>
      </c>
      <c r="D5" s="35">
        <v>148.03907591461888</v>
      </c>
      <c r="E5" s="35">
        <v>136.56143054918488</v>
      </c>
      <c r="F5" s="35">
        <v>135.89991291462579</v>
      </c>
      <c r="G5" s="35">
        <v>135.26405774260331</v>
      </c>
      <c r="H5" s="35">
        <v>131.78239277495425</v>
      </c>
      <c r="I5" s="35">
        <v>133.83069114861416</v>
      </c>
      <c r="J5" s="35">
        <v>127.60125125132393</v>
      </c>
      <c r="K5" s="35">
        <v>122.99335796915143</v>
      </c>
      <c r="L5" s="35">
        <v>122.08644634436607</v>
      </c>
      <c r="M5" s="35">
        <v>122.44238808617129</v>
      </c>
      <c r="N5" s="35">
        <v>117.05340988464722</v>
      </c>
      <c r="O5" s="35">
        <v>104.45047082717139</v>
      </c>
      <c r="P5" s="35">
        <v>106.64867746739181</v>
      </c>
      <c r="Q5" s="35">
        <v>102.27457539996878</v>
      </c>
      <c r="R5" s="35">
        <v>102.00476899512681</v>
      </c>
    </row>
    <row r="6" spans="1:18" x14ac:dyDescent="0.2">
      <c r="B6" s="26" t="s">
        <v>82</v>
      </c>
      <c r="C6" s="35">
        <v>243.02336944670202</v>
      </c>
      <c r="D6" s="35">
        <v>259.19818032876168</v>
      </c>
      <c r="E6" s="35">
        <v>247.02378655573588</v>
      </c>
      <c r="F6" s="35">
        <v>254.856256190164</v>
      </c>
      <c r="G6" s="35">
        <v>244.619115002461</v>
      </c>
      <c r="H6" s="35">
        <v>258.81331285064198</v>
      </c>
      <c r="I6" s="35">
        <v>264.96147645390391</v>
      </c>
      <c r="J6" s="35">
        <v>285.90525052225217</v>
      </c>
      <c r="K6" s="35">
        <v>282.80611984420887</v>
      </c>
      <c r="L6" s="35">
        <v>276.58140914313094</v>
      </c>
      <c r="M6" s="35">
        <v>286.20994230137779</v>
      </c>
      <c r="N6" s="35">
        <v>229.21108013583148</v>
      </c>
      <c r="O6" s="35">
        <v>187.61368440982301</v>
      </c>
      <c r="P6" s="35">
        <v>189.85237716420366</v>
      </c>
      <c r="Q6" s="35">
        <v>183.26174032240368</v>
      </c>
      <c r="R6" s="35">
        <v>181.92991701841765</v>
      </c>
    </row>
    <row r="7" spans="1:18" x14ac:dyDescent="0.2">
      <c r="B7" s="26" t="s">
        <v>38</v>
      </c>
      <c r="C7" s="35">
        <v>210.73716939833605</v>
      </c>
      <c r="D7" s="35">
        <v>202.8923131842979</v>
      </c>
      <c r="E7" s="35">
        <v>191.34247859985825</v>
      </c>
      <c r="F7" s="35">
        <v>185.83540041979424</v>
      </c>
      <c r="G7" s="35">
        <v>181.17434625988139</v>
      </c>
      <c r="H7" s="35">
        <v>173.59968226828977</v>
      </c>
      <c r="I7" s="35">
        <v>173.60264510515847</v>
      </c>
      <c r="J7" s="35">
        <v>170.32813502958226</v>
      </c>
      <c r="K7" s="35">
        <v>169.57117600375926</v>
      </c>
      <c r="L7" s="35">
        <v>162.84117942156038</v>
      </c>
      <c r="M7" s="35">
        <v>161.55734062929145</v>
      </c>
      <c r="N7" s="35">
        <v>150.58524689447799</v>
      </c>
      <c r="O7" s="35">
        <v>133.28056642847608</v>
      </c>
      <c r="P7" s="35">
        <v>137.14914846252029</v>
      </c>
      <c r="Q7" s="35">
        <v>129.47303880051109</v>
      </c>
      <c r="R7" s="35">
        <v>125.54012266901719</v>
      </c>
    </row>
    <row r="14" spans="1:18" x14ac:dyDescent="0.2">
      <c r="J14" s="65"/>
      <c r="K14" s="65"/>
      <c r="L14" s="65"/>
      <c r="M14" s="65"/>
      <c r="N14" s="65"/>
    </row>
    <row r="15" spans="1:18" x14ac:dyDescent="0.2">
      <c r="J15" s="65"/>
      <c r="K15" s="65"/>
      <c r="L15" s="65"/>
      <c r="M15" s="65"/>
      <c r="N15" s="65"/>
    </row>
    <row r="16" spans="1:18" x14ac:dyDescent="0.2">
      <c r="J16" s="65"/>
      <c r="K16" s="65"/>
      <c r="L16" s="65"/>
      <c r="M16" s="65"/>
      <c r="N16" s="65"/>
    </row>
    <row r="17" spans="10:14" x14ac:dyDescent="0.2">
      <c r="J17" s="65"/>
      <c r="K17" s="65"/>
      <c r="L17" s="65"/>
      <c r="M17" s="65"/>
      <c r="N17" s="65"/>
    </row>
  </sheetData>
  <hyperlinks>
    <hyperlink ref="G1" location="contents!A1" display="Back to contents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zoomScale="90" zoomScaleNormal="90" workbookViewId="0">
      <selection activeCell="L17" sqref="L17"/>
    </sheetView>
  </sheetViews>
  <sheetFormatPr defaultRowHeight="15" x14ac:dyDescent="0.2"/>
  <cols>
    <col min="1" max="1" width="8.88671875" style="9"/>
    <col min="2" max="2" width="8.21875" style="9" customWidth="1"/>
    <col min="3" max="3" width="10.6640625" style="9" bestFit="1" customWidth="1"/>
    <col min="4" max="5" width="11" style="9" bestFit="1" customWidth="1"/>
    <col min="6" max="16384" width="8.88671875" style="9"/>
  </cols>
  <sheetData>
    <row r="1" spans="1:13" s="1" customFormat="1" ht="15.75" x14ac:dyDescent="0.25">
      <c r="A1" s="8" t="s">
        <v>72</v>
      </c>
      <c r="B1" s="10"/>
      <c r="C1" s="10"/>
      <c r="D1" s="10"/>
      <c r="G1" s="3" t="s">
        <v>3</v>
      </c>
    </row>
    <row r="2" spans="1:13" s="1" customFormat="1" ht="12.75" x14ac:dyDescent="0.2">
      <c r="A2" s="10" t="s">
        <v>4</v>
      </c>
      <c r="B2" s="10" t="s">
        <v>71</v>
      </c>
      <c r="C2" s="10"/>
      <c r="D2" s="10"/>
    </row>
    <row r="3" spans="1:13" s="1" customFormat="1" ht="12.75" x14ac:dyDescent="0.2">
      <c r="B3" s="15"/>
      <c r="C3" s="10"/>
      <c r="D3" s="10"/>
    </row>
    <row r="4" spans="1:13" ht="25.5" x14ac:dyDescent="0.2">
      <c r="C4" s="2"/>
      <c r="D4" s="34" t="s">
        <v>39</v>
      </c>
      <c r="E4" s="34" t="s">
        <v>52</v>
      </c>
      <c r="F4" s="2"/>
      <c r="G4" s="2"/>
      <c r="H4" s="2"/>
      <c r="I4" s="2"/>
      <c r="J4" s="2"/>
      <c r="K4" s="2"/>
      <c r="L4" s="2"/>
      <c r="M4" s="2"/>
    </row>
    <row r="5" spans="1:13" x14ac:dyDescent="0.2">
      <c r="B5" s="33">
        <v>2010</v>
      </c>
      <c r="C5" s="26" t="s">
        <v>53</v>
      </c>
      <c r="D5" s="35">
        <v>77.766785845517489</v>
      </c>
      <c r="E5" s="35">
        <v>0</v>
      </c>
      <c r="F5" s="1"/>
      <c r="G5" s="1"/>
      <c r="H5" s="1"/>
      <c r="I5" s="1"/>
      <c r="J5" s="1"/>
      <c r="K5" s="1"/>
      <c r="L5" s="1"/>
      <c r="M5" s="1"/>
    </row>
    <row r="6" spans="1:13" x14ac:dyDescent="0.2">
      <c r="B6" s="33"/>
      <c r="C6" s="26" t="s">
        <v>54</v>
      </c>
      <c r="D6" s="35">
        <v>38.229006333465676</v>
      </c>
      <c r="E6" s="35">
        <v>0</v>
      </c>
      <c r="F6" s="1"/>
      <c r="G6" s="1"/>
      <c r="H6" s="1"/>
      <c r="I6" s="1"/>
      <c r="J6" s="1"/>
      <c r="K6" s="1"/>
      <c r="L6" s="1"/>
      <c r="M6" s="1"/>
    </row>
    <row r="7" spans="1:13" x14ac:dyDescent="0.2">
      <c r="B7" s="33" t="s">
        <v>44</v>
      </c>
      <c r="C7" s="26" t="s">
        <v>53</v>
      </c>
      <c r="D7" s="35">
        <v>59.807620490189144</v>
      </c>
      <c r="E7" s="35">
        <v>5.2826497323077399</v>
      </c>
      <c r="F7" s="1"/>
      <c r="G7" s="1"/>
      <c r="H7" s="1"/>
      <c r="I7" s="1"/>
      <c r="J7" s="1"/>
      <c r="K7" s="1"/>
      <c r="L7" s="1"/>
      <c r="M7" s="1"/>
    </row>
    <row r="8" spans="1:13" x14ac:dyDescent="0.2">
      <c r="B8" s="33"/>
      <c r="C8" s="26" t="s">
        <v>54</v>
      </c>
      <c r="D8" s="35">
        <v>28.43648908538065</v>
      </c>
      <c r="E8" s="35">
        <v>0.84573469644364807</v>
      </c>
      <c r="F8" s="1"/>
      <c r="G8" s="1"/>
      <c r="H8" s="1"/>
      <c r="I8" s="1"/>
      <c r="J8" s="1"/>
      <c r="K8" s="1"/>
      <c r="L8" s="1"/>
      <c r="M8" s="1"/>
    </row>
    <row r="9" spans="1:13" x14ac:dyDescent="0.2">
      <c r="B9" s="33" t="s">
        <v>45</v>
      </c>
      <c r="C9" s="2" t="s">
        <v>53</v>
      </c>
      <c r="D9" s="35">
        <v>53.433362216244824</v>
      </c>
      <c r="E9" s="35">
        <v>11.65690800625206</v>
      </c>
      <c r="F9" s="1"/>
      <c r="G9" s="1"/>
      <c r="H9" s="1"/>
      <c r="I9" s="1"/>
      <c r="J9" s="1"/>
      <c r="K9" s="1"/>
      <c r="L9" s="1"/>
      <c r="M9" s="1"/>
    </row>
    <row r="10" spans="1:13" x14ac:dyDescent="0.2">
      <c r="B10" s="33"/>
      <c r="C10" s="2" t="s">
        <v>54</v>
      </c>
      <c r="D10" s="35">
        <v>28.185136431094286</v>
      </c>
      <c r="E10" s="35">
        <v>1.0970873507300132</v>
      </c>
      <c r="F10" s="1"/>
      <c r="G10" s="1"/>
      <c r="H10" s="1"/>
      <c r="I10" s="1"/>
      <c r="J10" s="1"/>
      <c r="K10" s="1"/>
      <c r="L10" s="1"/>
      <c r="M10" s="1"/>
    </row>
    <row r="11" spans="1:13" x14ac:dyDescent="0.2">
      <c r="B11" s="33" t="s">
        <v>46</v>
      </c>
      <c r="C11" s="2" t="s">
        <v>53</v>
      </c>
      <c r="D11" s="35">
        <v>47.669161760351301</v>
      </c>
      <c r="E11" s="35">
        <v>17.421108462145586</v>
      </c>
      <c r="F11" s="1"/>
      <c r="G11" s="1"/>
      <c r="H11" s="1"/>
      <c r="I11" s="1"/>
      <c r="J11" s="1"/>
      <c r="K11" s="1"/>
      <c r="L11" s="1"/>
      <c r="M11" s="1"/>
    </row>
    <row r="12" spans="1:13" x14ac:dyDescent="0.2">
      <c r="B12" s="33"/>
      <c r="C12" s="2" t="s">
        <v>54</v>
      </c>
      <c r="D12" s="60">
        <v>27.74121936465367</v>
      </c>
      <c r="E12" s="61">
        <v>1.5410044171706294</v>
      </c>
      <c r="F12" s="17"/>
    </row>
    <row r="13" spans="1:13" x14ac:dyDescent="0.2">
      <c r="C13" s="17"/>
      <c r="E13" s="17"/>
    </row>
    <row r="14" spans="1:13" x14ac:dyDescent="0.2">
      <c r="C14" s="17"/>
      <c r="E14" s="17"/>
    </row>
    <row r="15" spans="1:13" x14ac:dyDescent="0.2">
      <c r="C15" s="17"/>
      <c r="E15" s="17"/>
    </row>
    <row r="16" spans="1:13" x14ac:dyDescent="0.2">
      <c r="C16" s="17"/>
      <c r="E16" s="17"/>
    </row>
    <row r="17" spans="3:5" x14ac:dyDescent="0.2">
      <c r="C17" s="17"/>
      <c r="E17" s="17"/>
    </row>
    <row r="18" spans="3:5" x14ac:dyDescent="0.2">
      <c r="C18" s="17"/>
      <c r="E18" s="17"/>
    </row>
    <row r="19" spans="3:5" x14ac:dyDescent="0.2">
      <c r="C19" s="17"/>
      <c r="E19" s="17"/>
    </row>
    <row r="20" spans="3:5" x14ac:dyDescent="0.2">
      <c r="C20" s="17"/>
      <c r="E20" s="17"/>
    </row>
    <row r="21" spans="3:5" x14ac:dyDescent="0.2">
      <c r="C21" s="17"/>
      <c r="E21" s="17"/>
    </row>
    <row r="22" spans="3:5" x14ac:dyDescent="0.2">
      <c r="C22" s="17"/>
      <c r="E22" s="17"/>
    </row>
    <row r="23" spans="3:5" x14ac:dyDescent="0.2">
      <c r="C23" s="17"/>
      <c r="E23" s="17"/>
    </row>
    <row r="24" spans="3:5" x14ac:dyDescent="0.2">
      <c r="E24" s="17"/>
    </row>
    <row r="25" spans="3:5" x14ac:dyDescent="0.2">
      <c r="E25" s="17"/>
    </row>
    <row r="26" spans="3:5" x14ac:dyDescent="0.2">
      <c r="E26" s="17"/>
    </row>
  </sheetData>
  <mergeCells count="4">
    <mergeCell ref="B5:B6"/>
    <mergeCell ref="B7:B8"/>
    <mergeCell ref="B9:B10"/>
    <mergeCell ref="B11:B12"/>
  </mergeCells>
  <hyperlinks>
    <hyperlink ref="G1" location="contents!A1" display="Back to contents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zoomScale="90" zoomScaleNormal="90" workbookViewId="0">
      <selection activeCell="A4" sqref="A4"/>
    </sheetView>
  </sheetViews>
  <sheetFormatPr defaultRowHeight="15" x14ac:dyDescent="0.2"/>
  <cols>
    <col min="1" max="1" width="8.88671875" style="9"/>
    <col min="2" max="2" width="6.44140625" style="9" customWidth="1"/>
    <col min="3" max="3" width="7.33203125" style="9" customWidth="1"/>
    <col min="4" max="8" width="10.88671875" style="9" customWidth="1"/>
    <col min="9" max="16384" width="8.88671875" style="9"/>
  </cols>
  <sheetData>
    <row r="1" spans="1:13" s="1" customFormat="1" ht="18" x14ac:dyDescent="0.35">
      <c r="A1" s="8" t="s">
        <v>49</v>
      </c>
      <c r="B1" s="10"/>
      <c r="C1" s="10"/>
      <c r="D1" s="10"/>
      <c r="G1" s="3" t="s">
        <v>3</v>
      </c>
    </row>
    <row r="2" spans="1:13" s="1" customFormat="1" ht="12.75" x14ac:dyDescent="0.2">
      <c r="A2" s="10" t="s">
        <v>4</v>
      </c>
      <c r="B2" s="10" t="s">
        <v>71</v>
      </c>
      <c r="C2" s="10"/>
      <c r="D2" s="10"/>
    </row>
    <row r="3" spans="1:13" s="1" customFormat="1" ht="12.75" x14ac:dyDescent="0.2">
      <c r="B3" s="15"/>
      <c r="C3" s="10"/>
      <c r="D3" s="10"/>
    </row>
    <row r="4" spans="1:13" ht="25.5" x14ac:dyDescent="0.2">
      <c r="C4" s="2"/>
      <c r="D4" s="34" t="s">
        <v>39</v>
      </c>
      <c r="E4" s="34" t="s">
        <v>40</v>
      </c>
      <c r="F4" s="34" t="s">
        <v>41</v>
      </c>
      <c r="G4" s="34" t="s">
        <v>42</v>
      </c>
      <c r="H4" s="34" t="s">
        <v>43</v>
      </c>
      <c r="I4" s="2"/>
      <c r="J4" s="2"/>
      <c r="K4" s="2"/>
      <c r="L4" s="2"/>
      <c r="M4" s="2"/>
    </row>
    <row r="5" spans="1:13" ht="15.75" x14ac:dyDescent="0.25">
      <c r="B5" s="62"/>
      <c r="C5" s="28">
        <v>2010</v>
      </c>
      <c r="D5" s="35">
        <v>115.90760124091881</v>
      </c>
      <c r="E5" s="35"/>
      <c r="F5" s="35"/>
      <c r="G5" s="35"/>
      <c r="H5" s="35"/>
      <c r="I5" s="1"/>
      <c r="J5" s="1"/>
      <c r="K5" s="1"/>
      <c r="L5" s="1"/>
      <c r="M5" s="1"/>
    </row>
    <row r="6" spans="1:13" ht="15" customHeight="1" x14ac:dyDescent="0.2">
      <c r="B6" s="33" t="s">
        <v>47</v>
      </c>
      <c r="C6" s="28" t="s">
        <v>44</v>
      </c>
      <c r="D6" s="35">
        <v>88.27733296235273</v>
      </c>
      <c r="E6" s="35">
        <v>3.0876611322954983</v>
      </c>
      <c r="F6" s="35">
        <v>2.4216503627117563</v>
      </c>
      <c r="G6" s="35">
        <v>0.58584954696119307</v>
      </c>
      <c r="H6" s="35">
        <v>0</v>
      </c>
      <c r="I6" s="1"/>
      <c r="J6" s="1"/>
      <c r="K6" s="1"/>
      <c r="L6" s="1"/>
      <c r="M6" s="1"/>
    </row>
    <row r="7" spans="1:13" ht="15" customHeight="1" x14ac:dyDescent="0.2">
      <c r="B7" s="33"/>
      <c r="C7" s="28" t="s">
        <v>45</v>
      </c>
      <c r="D7" s="35">
        <v>81.685660250004261</v>
      </c>
      <c r="E7" s="35">
        <v>4.7334749173755037</v>
      </c>
      <c r="F7" s="35">
        <v>3.9154723798817601</v>
      </c>
      <c r="G7" s="35">
        <v>1.0378864570596602</v>
      </c>
      <c r="H7" s="35">
        <v>3</v>
      </c>
      <c r="I7" s="1"/>
      <c r="J7" s="1"/>
      <c r="K7" s="1"/>
      <c r="L7" s="1"/>
      <c r="M7" s="1"/>
    </row>
    <row r="8" spans="1:13" ht="15" customHeight="1" x14ac:dyDescent="0.2">
      <c r="B8" s="33"/>
      <c r="C8" s="28" t="s">
        <v>46</v>
      </c>
      <c r="D8" s="35">
        <v>75.65868019681939</v>
      </c>
      <c r="E8" s="35">
        <v>5.8435678758702032</v>
      </c>
      <c r="F8" s="35">
        <v>5.8522622470891639</v>
      </c>
      <c r="G8" s="35">
        <v>2.0497424095799368</v>
      </c>
      <c r="H8" s="35">
        <v>4.9682412749624909</v>
      </c>
      <c r="I8" s="1"/>
      <c r="J8" s="1"/>
      <c r="K8" s="1"/>
      <c r="L8" s="1"/>
      <c r="M8" s="1"/>
    </row>
    <row r="9" spans="1:13" ht="15" customHeight="1" x14ac:dyDescent="0.2">
      <c r="B9" s="33" t="s">
        <v>48</v>
      </c>
      <c r="C9" s="27" t="s">
        <v>44</v>
      </c>
      <c r="D9" s="35">
        <v>78.992636594821889</v>
      </c>
      <c r="E9" s="35">
        <v>7.5938758547077905</v>
      </c>
      <c r="F9" s="35">
        <v>10.6162082656354</v>
      </c>
      <c r="G9" s="35">
        <v>2.8532526256395601</v>
      </c>
      <c r="H9" s="35">
        <v>0</v>
      </c>
      <c r="I9" s="1"/>
      <c r="J9" s="1"/>
      <c r="K9" s="1"/>
      <c r="L9" s="1"/>
      <c r="M9" s="1"/>
    </row>
    <row r="10" spans="1:13" ht="15.75" customHeight="1" x14ac:dyDescent="0.2">
      <c r="B10" s="33"/>
      <c r="C10" s="27" t="s">
        <v>45</v>
      </c>
      <c r="D10" s="35">
        <v>69.348083945469085</v>
      </c>
      <c r="E10" s="35">
        <v>9.2804473027348884</v>
      </c>
      <c r="F10" s="35">
        <v>10.6162082656354</v>
      </c>
      <c r="G10" s="35">
        <v>5.7104647520592753</v>
      </c>
      <c r="H10" s="35">
        <v>5.1007690749059984</v>
      </c>
      <c r="I10" s="1"/>
      <c r="J10" s="1"/>
      <c r="K10" s="1"/>
      <c r="L10" s="1"/>
      <c r="M10" s="1"/>
    </row>
    <row r="11" spans="1:13" x14ac:dyDescent="0.2">
      <c r="B11" s="23"/>
      <c r="C11" s="17"/>
      <c r="E11" s="17"/>
    </row>
    <row r="12" spans="1:13" x14ac:dyDescent="0.2">
      <c r="C12" s="17"/>
      <c r="E12" s="17"/>
    </row>
    <row r="13" spans="1:13" x14ac:dyDescent="0.2">
      <c r="C13" s="17"/>
      <c r="E13" s="17"/>
    </row>
    <row r="14" spans="1:13" x14ac:dyDescent="0.2">
      <c r="C14" s="17"/>
      <c r="E14" s="17"/>
    </row>
    <row r="15" spans="1:13" x14ac:dyDescent="0.2">
      <c r="C15" s="17"/>
      <c r="E15" s="17"/>
    </row>
    <row r="16" spans="1:13" x14ac:dyDescent="0.2">
      <c r="C16" s="17"/>
      <c r="E16" s="17"/>
    </row>
    <row r="17" spans="3:5" x14ac:dyDescent="0.2">
      <c r="C17" s="17"/>
      <c r="E17" s="17"/>
    </row>
    <row r="18" spans="3:5" x14ac:dyDescent="0.2">
      <c r="C18" s="17"/>
      <c r="E18" s="17"/>
    </row>
    <row r="19" spans="3:5" x14ac:dyDescent="0.2">
      <c r="C19" s="17"/>
      <c r="E19" s="17"/>
    </row>
    <row r="20" spans="3:5" x14ac:dyDescent="0.2">
      <c r="C20" s="17"/>
      <c r="E20" s="17"/>
    </row>
    <row r="21" spans="3:5" x14ac:dyDescent="0.2">
      <c r="C21" s="17"/>
      <c r="E21" s="17"/>
    </row>
    <row r="22" spans="3:5" x14ac:dyDescent="0.2">
      <c r="C22" s="17"/>
      <c r="E22" s="17"/>
    </row>
    <row r="23" spans="3:5" x14ac:dyDescent="0.2">
      <c r="E23" s="17"/>
    </row>
    <row r="24" spans="3:5" x14ac:dyDescent="0.2">
      <c r="E24" s="17"/>
    </row>
    <row r="25" spans="3:5" x14ac:dyDescent="0.2">
      <c r="E25" s="17"/>
    </row>
  </sheetData>
  <mergeCells count="2">
    <mergeCell ref="B6:B8"/>
    <mergeCell ref="B9:B10"/>
  </mergeCells>
  <hyperlinks>
    <hyperlink ref="G1" location="contents!A1" display="Back to contents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Contents</vt:lpstr>
      <vt:lpstr>4.1</vt:lpstr>
      <vt:lpstr>4.2</vt:lpstr>
      <vt:lpstr>4.3</vt:lpstr>
      <vt:lpstr>4.4</vt:lpstr>
      <vt:lpstr>4.5</vt:lpstr>
      <vt:lpstr>B4.1</vt:lpstr>
      <vt:lpstr>4.6</vt:lpstr>
      <vt:lpstr>B4.2</vt:lpstr>
      <vt:lpstr>4.7</vt:lpstr>
    </vt:vector>
  </TitlesOfParts>
  <Company>Defra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Hanane Hafraoui</dc:creator>
  <cp:lastModifiedBy>Taro Hallworth</cp:lastModifiedBy>
  <dcterms:created xsi:type="dcterms:W3CDTF">2013-02-21T17:09:28Z</dcterms:created>
  <dcterms:modified xsi:type="dcterms:W3CDTF">2015-11-24T14:59:45Z</dcterms:modified>
</cp:coreProperties>
</file>