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90" yWindow="390" windowWidth="19440" windowHeight="11700" tabRatio="722"/>
  </bookViews>
  <sheets>
    <sheet name="Contents" sheetId="65" r:id="rId1"/>
    <sheet name="2.1" sheetId="54" r:id="rId2"/>
    <sheet name="2.2" sheetId="55" r:id="rId3"/>
    <sheet name="2.3" sheetId="56" r:id="rId4"/>
    <sheet name="2.4" sheetId="57" r:id="rId5"/>
    <sheet name="2.5" sheetId="58" r:id="rId6"/>
    <sheet name="2.6" sheetId="60" r:id="rId7"/>
    <sheet name="2.7 &amp; A2.4" sheetId="62" r:id="rId8"/>
    <sheet name="A2.1 &amp; A2.2" sheetId="63" r:id="rId9"/>
    <sheet name="A2.3" sheetId="64" r:id="rId10"/>
  </sheets>
  <definedNames>
    <definedName name="_ftn2" localSheetId="1">'2.1'!#REF!</definedName>
    <definedName name="_xlnm.Print_Area" localSheetId="2">'2.2'!$D$8:$R$32</definedName>
  </definedNames>
  <calcPr calcId="145621" calcOnSave="0"/>
</workbook>
</file>

<file path=xl/calcChain.xml><?xml version="1.0" encoding="utf-8"?>
<calcChain xmlns="http://schemas.openxmlformats.org/spreadsheetml/2006/main">
  <c r="C17" i="65" l="1"/>
  <c r="C16" i="65"/>
  <c r="C15" i="65"/>
  <c r="C14" i="65"/>
  <c r="C13" i="65"/>
  <c r="C12" i="65"/>
  <c r="C11" i="65"/>
  <c r="C10" i="65"/>
  <c r="C9" i="65"/>
  <c r="B17" i="65"/>
  <c r="B16" i="65"/>
  <c r="B15" i="65"/>
  <c r="B14" i="65"/>
  <c r="B13" i="65"/>
  <c r="B12" i="65"/>
  <c r="B11" i="65"/>
  <c r="B10" i="65"/>
  <c r="B9" i="65"/>
  <c r="Q7" i="57" l="1"/>
  <c r="R7" i="57" s="1"/>
  <c r="S7" i="57" s="1"/>
  <c r="T7" i="57" s="1"/>
  <c r="U7" i="57" s="1"/>
  <c r="V7" i="57" s="1"/>
  <c r="W7" i="57" s="1"/>
  <c r="X7" i="57" s="1"/>
  <c r="Y7" i="57" s="1"/>
  <c r="P7" i="57"/>
</calcChain>
</file>

<file path=xl/sharedStrings.xml><?xml version="1.0" encoding="utf-8"?>
<sst xmlns="http://schemas.openxmlformats.org/spreadsheetml/2006/main" count="197" uniqueCount="106">
  <si>
    <t>Figure</t>
  </si>
  <si>
    <t>Title</t>
  </si>
  <si>
    <t>Source</t>
  </si>
  <si>
    <t>Emissions intensity</t>
  </si>
  <si>
    <t>Electricity consumption</t>
  </si>
  <si>
    <t>TWh</t>
  </si>
  <si>
    <t>Industry</t>
  </si>
  <si>
    <t>Power sector emissions</t>
  </si>
  <si>
    <t>MtCO₂</t>
  </si>
  <si>
    <t>Actual emissions</t>
  </si>
  <si>
    <t>Onshore wind: additional capacity (GW)</t>
  </si>
  <si>
    <t xml:space="preserve">Onshore wind: total installed capacity (GW) </t>
  </si>
  <si>
    <t xml:space="preserve">      </t>
  </si>
  <si>
    <t>*Revised indicators from 2014 onwards</t>
  </si>
  <si>
    <t>Offshore wind: additional capacity (GW)</t>
  </si>
  <si>
    <t xml:space="preserve">Offshore wind: total installed capacity (GW) </t>
  </si>
  <si>
    <t>*Revised Indicators as of 2014</t>
  </si>
  <si>
    <t>CfD</t>
  </si>
  <si>
    <t>Onshore</t>
  </si>
  <si>
    <t>Solar</t>
  </si>
  <si>
    <t>Offshore</t>
  </si>
  <si>
    <t>Biomass</t>
  </si>
  <si>
    <t>Hydro</t>
  </si>
  <si>
    <t>Wave/Tidal</t>
  </si>
  <si>
    <t>Installed Capacity</t>
  </si>
  <si>
    <t>Estimates to 2020</t>
  </si>
  <si>
    <t>CCC Power Sector Scenarios</t>
  </si>
  <si>
    <t>CCS</t>
  </si>
  <si>
    <t>New nuclear</t>
  </si>
  <si>
    <t>Total Generation (TWh/year)</t>
  </si>
  <si>
    <t>New generation (TWh/year)</t>
  </si>
  <si>
    <t>2015 (p)</t>
  </si>
  <si>
    <t xml:space="preserve"> </t>
  </si>
  <si>
    <t xml:space="preserve">New low-carbon generation in the 2020s </t>
  </si>
  <si>
    <t>Offshore wind</t>
  </si>
  <si>
    <t>Solar PV</t>
  </si>
  <si>
    <t>Onshore wind</t>
  </si>
  <si>
    <t>Outturn</t>
  </si>
  <si>
    <t xml:space="preserve">Lower risk </t>
  </si>
  <si>
    <t>At risk – unfunded</t>
  </si>
  <si>
    <t>Policy Gap</t>
  </si>
  <si>
    <t>CCC cost-effective path to 2050 (i.e. 5CB Trajectory)</t>
  </si>
  <si>
    <t>gCO₂/kWh</t>
  </si>
  <si>
    <t>Residential</t>
  </si>
  <si>
    <t>Commercial &amp; other final users</t>
  </si>
  <si>
    <t>Actual emissions intensity</t>
  </si>
  <si>
    <t>Achievable emissions intensity</t>
  </si>
  <si>
    <t>Installed capacity</t>
  </si>
  <si>
    <t>Indicator capacity</t>
  </si>
  <si>
    <t xml:space="preserve">RO (expected) </t>
  </si>
  <si>
    <t>'No policy' baseline</t>
  </si>
  <si>
    <t>At risk – problems with design or delivery</t>
  </si>
  <si>
    <t xml:space="preserve">  e.g. new renewables</t>
  </si>
  <si>
    <t xml:space="preserve">  e.g. carbon capture and storage </t>
  </si>
  <si>
    <t xml:space="preserve">  e.g. new nuclear power</t>
  </si>
  <si>
    <t>Indicator trajectory - 50 gCO₂/kWh</t>
  </si>
  <si>
    <t>Indicator trajectory - 100 gCO₂/kWh</t>
  </si>
  <si>
    <t>Source of New Build Capacity (GW)</t>
  </si>
  <si>
    <t>Capacity (GW)</t>
  </si>
  <si>
    <t>AWAITING DETERMINATION</t>
  </si>
  <si>
    <t>AWAITING CONSTRUCTION</t>
  </si>
  <si>
    <t>UNDER CONSTRUCTION</t>
  </si>
  <si>
    <t>Start-2015</t>
  </si>
  <si>
    <t xml:space="preserve">Into planning </t>
  </si>
  <si>
    <t>Determined</t>
  </si>
  <si>
    <t>End-2015</t>
  </si>
  <si>
    <t>Approved</t>
  </si>
  <si>
    <t>Starting construction</t>
  </si>
  <si>
    <t xml:space="preserve">Starting construction </t>
  </si>
  <si>
    <t xml:space="preserve">Becoming operational </t>
  </si>
  <si>
    <t>Stock</t>
  </si>
  <si>
    <t>Into planning</t>
  </si>
  <si>
    <t>Refused</t>
  </si>
  <si>
    <t>Withdrawn</t>
  </si>
  <si>
    <t>Becoming operational</t>
  </si>
  <si>
    <t>Potential timing of new nuclear projects currently under development in the UK (2014-2040)</t>
  </si>
  <si>
    <t>A2.1 &amp; A2.2</t>
  </si>
  <si>
    <t>A2.3</t>
  </si>
  <si>
    <t>Annual additional generation from new build low-carbon capacity, 2010-2030</t>
  </si>
  <si>
    <t>Assessment of current and planned policies: power sector</t>
  </si>
  <si>
    <t>New capacity pipelines for onshore and offshore wind (2015)</t>
  </si>
  <si>
    <t>Source:</t>
  </si>
  <si>
    <t>Emissions intensity is UK based useable generation, i.e. excluding losses. Electricity consumption includes imported power. 2015 data are provisional.</t>
  </si>
  <si>
    <t xml:space="preserve">Notes: </t>
  </si>
  <si>
    <t xml:space="preserve">Source: </t>
  </si>
  <si>
    <t>Notes:</t>
  </si>
  <si>
    <t>2015 data are provisional. The divergence in indicators beyond 2020 reflects uncertainty around which low-carbon technologies will be cost-effective in a future generation mix: the lower end of the range indicates no further deployment beyond 2020 (e.g. due to cost, political and public acceptability considerations), the upper end of the range indicates continued deployment due to favourable costs compared with other technologies.</t>
  </si>
  <si>
    <t>2015 data are provisional. Volatility in offshore wind additional capacity indicator to 2020 reflects expected dates that specific projects in pipeline commence operation. The divergence in indicators beyond 2020 reflects uncertainty around which low-carbon technologies will be cost-effective in a future generation mix: the lower end of the range indicates no further deployment beyond 2020 (e.g. due to cost, political and public acceptability considerations), the upper end of the range indicates continued deployment due to favourable costs compared with other technologies.</t>
  </si>
  <si>
    <t>Generation estimates between 2010-2015 are based on average load factors of existing capacity. Estimates between 2016-2020 are based on our expectations of deployment under the Renewables Obligation and Contracts for Difference, and generation estimates beyond 2020 are net additions of new low-carbon capacity based on our Fifth Carbon Budget scenarios.</t>
  </si>
  <si>
    <t>Policies to reduce electricity demand (e.g. Products Policy, Building Regulations), are covered in the relevant sectoral chapters (Chapter 3 - Buildings and Chapter 4 - Industry). We have updated our analysis since last year to reflect actual 2015 grid intensity, and the capacity mix changes in the latest DECC ‘no policy’ baseline. Emissions in the baseline increase beyond 2030 due to nuclear plant retiring from the electricity system.</t>
  </si>
  <si>
    <t>Numbers may not sum due to rounding. As of 2015 the Renewable Energy Planning Database no longer contains projects below 1 MW in size; calculations of capacity moving through the planning pipeline may be slightly different to those published in previous years.</t>
  </si>
  <si>
    <t xml:space="preserve">Emissions intensity of electricity supply, electricity demand and CO₂ emissions from the power sector (2007-2015) </t>
  </si>
  <si>
    <r>
      <t xml:space="preserve">DECC (2016) </t>
    </r>
    <r>
      <rPr>
        <i/>
        <sz val="10"/>
        <color theme="1"/>
        <rFont val="Calibri"/>
        <family val="2"/>
        <scheme val="minor"/>
      </rPr>
      <t>Energy Trends</t>
    </r>
    <r>
      <rPr>
        <sz val="10"/>
        <color theme="1"/>
        <rFont val="Calibri"/>
        <family val="2"/>
        <scheme val="minor"/>
      </rPr>
      <t>; DECC (2016)</t>
    </r>
    <r>
      <rPr>
        <i/>
        <sz val="10"/>
        <color theme="1"/>
        <rFont val="Calibri"/>
        <family val="2"/>
        <scheme val="minor"/>
      </rPr>
      <t xml:space="preserve"> UK Greenhouse Gas Emissions 1990-2015 (provisional)</t>
    </r>
    <r>
      <rPr>
        <sz val="10"/>
        <color theme="1"/>
        <rFont val="Calibri"/>
        <family val="2"/>
        <scheme val="minor"/>
      </rPr>
      <t>; CCC calculations.</t>
    </r>
  </si>
  <si>
    <t>Actual power sector emissions compared with our indicator trajectory (2000-2030)</t>
  </si>
  <si>
    <r>
      <t xml:space="preserve">DECC (March 2016) </t>
    </r>
    <r>
      <rPr>
        <i/>
        <sz val="10"/>
        <color theme="1"/>
        <rFont val="Calibri"/>
        <family val="2"/>
        <scheme val="minor"/>
      </rPr>
      <t>Energy Trends</t>
    </r>
    <r>
      <rPr>
        <sz val="10"/>
        <color theme="1"/>
        <rFont val="Calibri"/>
        <family val="2"/>
        <scheme val="minor"/>
      </rPr>
      <t xml:space="preserve">; DECC (March 2016) </t>
    </r>
    <r>
      <rPr>
        <i/>
        <sz val="10"/>
        <color theme="1"/>
        <rFont val="Calibri"/>
        <family val="2"/>
        <scheme val="minor"/>
      </rPr>
      <t>Provisional 2015 results for UK greenhouse gas emissions and progress towards targets</t>
    </r>
    <r>
      <rPr>
        <sz val="10"/>
        <color theme="1"/>
        <rFont val="Calibri"/>
        <family val="2"/>
        <scheme val="minor"/>
      </rPr>
      <t>; CCC calculations.</t>
    </r>
  </si>
  <si>
    <t>Achievable emissions intensity (2007-2015)</t>
  </si>
  <si>
    <r>
      <t xml:space="preserve">CCC Calculations based on DECC (March 2016) </t>
    </r>
    <r>
      <rPr>
        <i/>
        <sz val="10"/>
        <color theme="1"/>
        <rFont val="Calibri"/>
        <family val="2"/>
        <scheme val="minor"/>
      </rPr>
      <t>Energy Trends</t>
    </r>
    <r>
      <rPr>
        <sz val="10"/>
        <color theme="1"/>
        <rFont val="Calibri"/>
        <family val="2"/>
        <scheme val="minor"/>
      </rPr>
      <t xml:space="preserve">. </t>
    </r>
  </si>
  <si>
    <t xml:space="preserve">Achievable emissions intensity is the minimum average emissions intensity that could be achieved in a year, given the installed capacity, electricity demand and the profile of demand. Emissions intensity is UK based useable generation, i.e. excluding losses. </t>
  </si>
  <si>
    <t xml:space="preserve">Onshore wind: annual additional and cumulative capacity against our indicators (2008–2030)  </t>
  </si>
  <si>
    <r>
      <t xml:space="preserve">DECC (March 2016) </t>
    </r>
    <r>
      <rPr>
        <i/>
        <sz val="10"/>
        <color theme="1"/>
        <rFont val="Calibri"/>
        <family val="2"/>
        <scheme val="minor"/>
      </rPr>
      <t>Energy Trends</t>
    </r>
    <r>
      <rPr>
        <sz val="10"/>
        <color theme="1"/>
        <rFont val="Calibri"/>
        <family val="2"/>
        <scheme val="minor"/>
      </rPr>
      <t xml:space="preserve">; Pöyry (2013) </t>
    </r>
    <r>
      <rPr>
        <i/>
        <sz val="10"/>
        <color theme="1"/>
        <rFont val="Calibri"/>
        <family val="2"/>
        <scheme val="minor"/>
      </rPr>
      <t>Technology Supply Curves for Low-Carbon Power Generation</t>
    </r>
    <r>
      <rPr>
        <sz val="10"/>
        <color theme="1"/>
        <rFont val="Calibri"/>
        <family val="2"/>
        <scheme val="minor"/>
      </rPr>
      <t xml:space="preserve">; CCC estimates. </t>
    </r>
  </si>
  <si>
    <t xml:space="preserve">Offshore wind: annual additional and cumulative capacity against our indicators (2008–2030)  </t>
  </si>
  <si>
    <r>
      <t xml:space="preserve">DECC (March 2016) </t>
    </r>
    <r>
      <rPr>
        <i/>
        <sz val="10"/>
        <color theme="1"/>
        <rFont val="Calibri"/>
        <family val="2"/>
        <scheme val="minor"/>
      </rPr>
      <t>Energy Trends</t>
    </r>
    <r>
      <rPr>
        <sz val="10"/>
        <color theme="1"/>
        <rFont val="Calibri"/>
        <family val="2"/>
        <scheme val="minor"/>
      </rPr>
      <t xml:space="preserve">; Pöyry (2013) </t>
    </r>
    <r>
      <rPr>
        <i/>
        <sz val="10"/>
        <color theme="1"/>
        <rFont val="Calibri"/>
        <family val="2"/>
        <scheme val="minor"/>
      </rPr>
      <t>Technology Supply Curves for Low-Carbon Power Generation</t>
    </r>
    <r>
      <rPr>
        <sz val="10"/>
        <color theme="1"/>
        <rFont val="Calibri"/>
        <family val="2"/>
        <scheme val="minor"/>
      </rPr>
      <t>; CCC estimates.</t>
    </r>
  </si>
  <si>
    <r>
      <t xml:space="preserve">DECC (2016) </t>
    </r>
    <r>
      <rPr>
        <i/>
        <sz val="10"/>
        <color theme="1"/>
        <rFont val="Calibri"/>
        <family val="2"/>
        <scheme val="minor"/>
      </rPr>
      <t>Energy Trends</t>
    </r>
    <r>
      <rPr>
        <sz val="10"/>
        <color theme="1"/>
        <rFont val="Calibri"/>
        <family val="2"/>
        <scheme val="minor"/>
      </rPr>
      <t xml:space="preserve">, Low Carbon Contracts Company (2016) </t>
    </r>
    <r>
      <rPr>
        <i/>
        <sz val="10"/>
        <color theme="1"/>
        <rFont val="Calibri"/>
        <family val="2"/>
        <scheme val="minor"/>
      </rPr>
      <t>CfD Register</t>
    </r>
    <r>
      <rPr>
        <sz val="10"/>
        <color theme="1"/>
        <rFont val="Calibri"/>
        <family val="2"/>
        <scheme val="minor"/>
      </rPr>
      <t xml:space="preserve">, DECC (2016) </t>
    </r>
    <r>
      <rPr>
        <i/>
        <sz val="10"/>
        <color theme="1"/>
        <rFont val="Calibri"/>
        <family val="2"/>
        <scheme val="minor"/>
      </rPr>
      <t>Renewable Energy Planning Database</t>
    </r>
    <r>
      <rPr>
        <sz val="10"/>
        <color theme="1"/>
        <rFont val="Calibri"/>
        <family val="2"/>
        <scheme val="minor"/>
      </rPr>
      <t>, CCC (2015)</t>
    </r>
    <r>
      <rPr>
        <i/>
        <sz val="10"/>
        <color theme="1"/>
        <rFont val="Calibri"/>
        <family val="2"/>
        <scheme val="minor"/>
      </rPr>
      <t xml:space="preserve"> Power Sector Scenarios for the Fifth Carbon Budget</t>
    </r>
    <r>
      <rPr>
        <sz val="10"/>
        <color theme="1"/>
        <rFont val="Calibri"/>
        <family val="2"/>
        <scheme val="minor"/>
      </rPr>
      <t>.</t>
    </r>
  </si>
  <si>
    <r>
      <t xml:space="preserve">CCC analysis based on DECC (2015) </t>
    </r>
    <r>
      <rPr>
        <i/>
        <sz val="10"/>
        <color theme="1"/>
        <rFont val="Calibri"/>
        <family val="2"/>
        <scheme val="minor"/>
      </rPr>
      <t>Updated Emissions Projections</t>
    </r>
    <r>
      <rPr>
        <sz val="10"/>
        <color theme="1"/>
        <rFont val="Calibri"/>
        <family val="2"/>
        <scheme val="minor"/>
      </rPr>
      <t>.</t>
    </r>
  </si>
  <si>
    <r>
      <t xml:space="preserve">DECC (March 2016) </t>
    </r>
    <r>
      <rPr>
        <i/>
        <sz val="10"/>
        <color theme="1"/>
        <rFont val="Calibri"/>
        <family val="2"/>
        <scheme val="minor"/>
      </rPr>
      <t>Renewable Energy Planning Database</t>
    </r>
    <r>
      <rPr>
        <sz val="10"/>
        <color theme="1"/>
        <rFont val="Calibri"/>
        <family val="2"/>
        <scheme val="minor"/>
      </rPr>
      <t>. Available at: www.gov.uk</t>
    </r>
  </si>
  <si>
    <r>
      <t xml:space="preserve">ONR (2016) </t>
    </r>
    <r>
      <rPr>
        <i/>
        <sz val="10"/>
        <color theme="1"/>
        <rFont val="Calibri"/>
        <family val="2"/>
        <scheme val="minor"/>
      </rPr>
      <t>Generic Design Assessment Timeline</t>
    </r>
    <r>
      <rPr>
        <sz val="10"/>
        <color theme="1"/>
        <rFont val="Calibri"/>
        <family val="2"/>
        <scheme val="minor"/>
      </rPr>
      <t>. Available at: www.onr.org.uk; Developer websites.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</si>
</sst>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 #,##0.00_);_(* \(#,##0.00\);_(* &quot;-&quot;??_);_(@_)"/>
    <numFmt numFmtId="165" formatCode="_-* #,##0_-;\-* #,##0_-;_-* &quot;-&quot;??_-;_-@_-"/>
    <numFmt numFmtId="166" formatCode="_-* #,##0.0_-;\-* #,##0.0_-;_-* &quot;-&quot;??_-;_-@_-"/>
    <numFmt numFmtId="167" formatCode="0.0"/>
    <numFmt numFmtId="168" formatCode="_-[$€-2]* #,##0.00_-;\-[$€-2]* #,##0.00_-;_-[$€-2]* &quot;-&quot;??_-"/>
    <numFmt numFmtId="169" formatCode="[$$-C09]#,##0.0"/>
    <numFmt numFmtId="170" formatCode="[$$-C09]#,##0.00"/>
    <numFmt numFmtId="171" formatCode="#,##0.0"/>
  </numFmts>
  <fonts count="44" x14ac:knownFonts="1">
    <font>
      <sz val="12"/>
      <color theme="1"/>
      <name val="Arial"/>
      <family val="2"/>
    </font>
    <font>
      <sz val="10"/>
      <color theme="1"/>
      <name val="Arial"/>
      <family val="2"/>
    </font>
    <font>
      <sz val="10"/>
      <color theme="1"/>
      <name val="Arial"/>
      <family val="2"/>
    </font>
    <font>
      <sz val="10"/>
      <name val="Arial"/>
      <family val="2"/>
    </font>
    <font>
      <sz val="12"/>
      <color theme="1"/>
      <name val="Arial"/>
      <family val="2"/>
    </font>
    <font>
      <sz val="11"/>
      <color theme="1"/>
      <name val="Calibri"/>
      <family val="2"/>
      <scheme val="minor"/>
    </font>
    <font>
      <u/>
      <sz val="10"/>
      <color theme="10"/>
      <name val="Arial"/>
      <family val="2"/>
    </font>
    <font>
      <u/>
      <sz val="11"/>
      <color theme="10"/>
      <name val="Calibri"/>
      <family val="2"/>
    </font>
    <font>
      <b/>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indexed="8"/>
      <name val="Arial"/>
      <family val="2"/>
    </font>
    <font>
      <u/>
      <sz val="10"/>
      <color indexed="12"/>
      <name val="Arial"/>
      <family val="2"/>
    </font>
    <font>
      <sz val="10"/>
      <name val="MS Sans Serif"/>
      <family val="2"/>
    </font>
    <font>
      <sz val="11"/>
      <color theme="1"/>
      <name val="Myriad Pro"/>
      <family val="2"/>
    </font>
    <font>
      <sz val="10"/>
      <color theme="1"/>
      <name val="Calibri"/>
      <family val="2"/>
    </font>
    <font>
      <sz val="12"/>
      <color rgb="FF9C0006"/>
      <name val="Arial"/>
      <family val="2"/>
    </font>
    <font>
      <b/>
      <sz val="11"/>
      <color theme="1"/>
      <name val="Arial"/>
      <family val="2"/>
    </font>
    <font>
      <sz val="11"/>
      <color theme="1"/>
      <name val="Arial"/>
      <family val="2"/>
    </font>
    <font>
      <u/>
      <sz val="11"/>
      <color theme="10"/>
      <name val="Arial"/>
      <family val="2"/>
    </font>
    <font>
      <sz val="11"/>
      <color theme="10"/>
      <name val="Arial"/>
      <family val="2"/>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i/>
      <sz val="10"/>
      <color theme="1"/>
      <name val="Calibri"/>
      <family val="2"/>
      <scheme val="minor"/>
    </font>
    <font>
      <b/>
      <sz val="10"/>
      <name val="Calibri"/>
      <family val="2"/>
      <scheme val="minor"/>
    </font>
    <font>
      <sz val="10"/>
      <name val="Calibri"/>
      <family val="2"/>
      <scheme val="minor"/>
    </font>
    <font>
      <i/>
      <sz val="10"/>
      <name val="Calibri"/>
      <family val="2"/>
      <scheme val="minor"/>
    </font>
    <font>
      <sz val="12"/>
      <color theme="1"/>
      <name val="Calibri"/>
      <family val="2"/>
      <scheme val="minor"/>
    </font>
    <font>
      <b/>
      <i/>
      <sz val="10"/>
      <color theme="1"/>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indexed="13"/>
        <bgColor indexed="64"/>
      </patternFill>
    </fill>
    <fill>
      <patternFill patternType="solid">
        <fgColor theme="8"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style="thin">
        <color auto="1"/>
      </left>
      <right/>
      <top/>
      <bottom/>
      <diagonal/>
    </border>
  </borders>
  <cellStyleXfs count="81">
    <xf numFmtId="0" fontId="0" fillId="0" borderId="0"/>
    <xf numFmtId="43" fontId="5" fillId="0" borderId="0" applyFont="0" applyFill="0" applyBorder="0" applyAlignment="0" applyProtection="0"/>
    <xf numFmtId="164" fontId="3"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3" fillId="0" borderId="0"/>
    <xf numFmtId="9" fontId="5" fillId="0" borderId="0" applyFont="0" applyFill="0" applyBorder="0" applyAlignment="0" applyProtection="0"/>
    <xf numFmtId="0" fontId="5" fillId="0" borderId="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4" applyNumberFormat="0" applyAlignment="0" applyProtection="0"/>
    <xf numFmtId="0" fontId="17" fillId="7" borderId="5" applyNumberFormat="0" applyAlignment="0" applyProtection="0"/>
    <xf numFmtId="0" fontId="18" fillId="7" borderId="4" applyNumberFormat="0" applyAlignment="0" applyProtection="0"/>
    <xf numFmtId="0" fontId="19" fillId="0" borderId="6" applyNumberFormat="0" applyFill="0" applyAlignment="0" applyProtection="0"/>
    <xf numFmtId="0" fontId="20" fillId="8" borderId="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8" fillId="0" borderId="9" applyNumberFormat="0" applyFill="0" applyAlignment="0" applyProtection="0"/>
    <xf numFmtId="0" fontId="2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3" fillId="33" borderId="0" applyNumberFormat="0" applyBorder="0" applyAlignment="0" applyProtection="0"/>
    <xf numFmtId="0" fontId="2" fillId="0" borderId="0" applyNumberFormat="0" applyFont="0" applyFill="0" applyBorder="0" applyProtection="0">
      <alignment vertical="center"/>
    </xf>
    <xf numFmtId="0" fontId="2" fillId="9" borderId="8" applyNumberFormat="0" applyFont="0" applyAlignment="0" applyProtection="0"/>
    <xf numFmtId="43" fontId="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0" fontId="25" fillId="0" borderId="0" applyNumberFormat="0" applyFill="0" applyBorder="0" applyAlignment="0" applyProtection="0">
      <alignment vertical="top"/>
      <protection locked="0"/>
    </xf>
    <xf numFmtId="0" fontId="4" fillId="0" borderId="0"/>
    <xf numFmtId="169" fontId="1" fillId="0" borderId="0"/>
    <xf numFmtId="170" fontId="3" fillId="0" borderId="0"/>
    <xf numFmtId="0" fontId="26" fillId="0" borderId="0"/>
    <xf numFmtId="0" fontId="3" fillId="0" borderId="0"/>
    <xf numFmtId="0" fontId="4" fillId="0" borderId="0"/>
    <xf numFmtId="0" fontId="26" fillId="0" borderId="0"/>
    <xf numFmtId="0" fontId="3" fillId="0" borderId="0"/>
    <xf numFmtId="0" fontId="4" fillId="0" borderId="0"/>
    <xf numFmtId="0" fontId="3" fillId="0" borderId="0"/>
    <xf numFmtId="0" fontId="4" fillId="0" borderId="0"/>
    <xf numFmtId="0" fontId="1" fillId="0" borderId="0"/>
    <xf numFmtId="9" fontId="26"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0" fontId="4" fillId="12" borderId="0" applyNumberFormat="0" applyBorder="0" applyAlignment="0" applyProtection="0"/>
    <xf numFmtId="0" fontId="3" fillId="36" borderId="0" applyNumberFormat="0" applyFont="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4" fillId="0" borderId="0"/>
    <xf numFmtId="9" fontId="4" fillId="0" borderId="0" applyFont="0" applyFill="0" applyBorder="0" applyAlignment="0" applyProtection="0"/>
    <xf numFmtId="0" fontId="29" fillId="4" borderId="0" applyNumberFormat="0" applyBorder="0" applyAlignment="0" applyProtection="0"/>
    <xf numFmtId="0" fontId="1" fillId="0" borderId="0"/>
    <xf numFmtId="0" fontId="1" fillId="0" borderId="0"/>
    <xf numFmtId="0" fontId="1" fillId="0" borderId="0" applyNumberFormat="0" applyFont="0" applyFill="0" applyBorder="0" applyProtection="0">
      <alignment vertical="center"/>
    </xf>
  </cellStyleXfs>
  <cellXfs count="62">
    <xf numFmtId="0" fontId="0" fillId="0" borderId="0" xfId="0"/>
    <xf numFmtId="0" fontId="27" fillId="2" borderId="0" xfId="0" applyFont="1" applyFill="1"/>
    <xf numFmtId="0" fontId="30" fillId="2" borderId="0" xfId="0" applyFont="1" applyFill="1" applyAlignment="1">
      <alignment horizontal="left"/>
    </xf>
    <xf numFmtId="0" fontId="32" fillId="2" borderId="0" xfId="3" applyFont="1" applyFill="1" applyAlignment="1" applyProtection="1"/>
    <xf numFmtId="0" fontId="31" fillId="2" borderId="0" xfId="0" applyFont="1" applyFill="1"/>
    <xf numFmtId="0" fontId="31" fillId="2" borderId="0" xfId="0" applyFont="1" applyFill="1" applyAlignment="1">
      <alignment horizontal="left"/>
    </xf>
    <xf numFmtId="0" fontId="35" fillId="0" borderId="10" xfId="5" applyFont="1" applyFill="1" applyBorder="1"/>
    <xf numFmtId="9" fontId="35" fillId="0" borderId="0" xfId="7" applyFont="1" applyFill="1" applyBorder="1"/>
    <xf numFmtId="0" fontId="35" fillId="0" borderId="0" xfId="5" applyFont="1" applyFill="1" applyBorder="1"/>
    <xf numFmtId="0" fontId="35" fillId="0" borderId="11" xfId="5" applyFont="1" applyFill="1" applyBorder="1"/>
    <xf numFmtId="0" fontId="34" fillId="0" borderId="0" xfId="5" applyFont="1" applyFill="1" applyBorder="1"/>
    <xf numFmtId="166" fontId="35" fillId="0" borderId="0" xfId="1" applyNumberFormat="1" applyFont="1" applyFill="1" applyBorder="1"/>
    <xf numFmtId="167" fontId="35" fillId="0" borderId="0" xfId="5" applyNumberFormat="1" applyFont="1" applyFill="1" applyBorder="1"/>
    <xf numFmtId="0" fontId="34" fillId="0" borderId="10" xfId="5" applyFont="1" applyFill="1" applyBorder="1"/>
    <xf numFmtId="0" fontId="38" fillId="0" borderId="0" xfId="5" applyFont="1" applyFill="1" applyBorder="1"/>
    <xf numFmtId="0" fontId="37" fillId="0" borderId="11" xfId="5" applyFont="1" applyFill="1" applyBorder="1"/>
    <xf numFmtId="0" fontId="39" fillId="0" borderId="0" xfId="5" applyFont="1" applyFill="1"/>
    <xf numFmtId="0" fontId="35" fillId="0" borderId="0" xfId="5" applyFont="1" applyFill="1"/>
    <xf numFmtId="0" fontId="37" fillId="0" borderId="0" xfId="5" applyFont="1" applyFill="1"/>
    <xf numFmtId="0" fontId="35" fillId="0" borderId="0" xfId="0" applyFont="1" applyFill="1"/>
    <xf numFmtId="1" fontId="34" fillId="0" borderId="0" xfId="0" applyNumberFormat="1" applyFont="1" applyFill="1"/>
    <xf numFmtId="1" fontId="35" fillId="0" borderId="0" xfId="0" applyNumberFormat="1" applyFont="1" applyFill="1"/>
    <xf numFmtId="0" fontId="40" fillId="0" borderId="0" xfId="5" applyFont="1" applyFill="1"/>
    <xf numFmtId="43" fontId="35" fillId="0" borderId="0" xfId="5" applyNumberFormat="1" applyFont="1" applyFill="1"/>
    <xf numFmtId="165" fontId="40" fillId="0" borderId="0" xfId="1" applyNumberFormat="1" applyFont="1" applyFill="1" applyBorder="1"/>
    <xf numFmtId="43" fontId="35" fillId="0" borderId="0" xfId="1" applyFont="1" applyFill="1"/>
    <xf numFmtId="2" fontId="35" fillId="0" borderId="0" xfId="5" applyNumberFormat="1" applyFont="1" applyFill="1"/>
    <xf numFmtId="0" fontId="42" fillId="0" borderId="0" xfId="0" applyFont="1" applyFill="1"/>
    <xf numFmtId="0" fontId="34" fillId="0" borderId="0" xfId="5" applyFont="1" applyFill="1"/>
    <xf numFmtId="0" fontId="34" fillId="0" borderId="0" xfId="5" applyFont="1" applyFill="1" applyAlignment="1">
      <alignment horizontal="right"/>
    </xf>
    <xf numFmtId="167" fontId="35" fillId="0" borderId="0" xfId="5" applyNumberFormat="1" applyFont="1" applyFill="1"/>
    <xf numFmtId="0" fontId="36" fillId="0" borderId="0" xfId="5" applyFont="1" applyFill="1" applyAlignment="1">
      <alignment horizontal="left" readingOrder="1"/>
    </xf>
    <xf numFmtId="43" fontId="35" fillId="0" borderId="0" xfId="1" applyNumberFormat="1" applyFont="1" applyFill="1"/>
    <xf numFmtId="43" fontId="35" fillId="0" borderId="0" xfId="5" applyNumberFormat="1" applyFont="1" applyFill="1" applyBorder="1"/>
    <xf numFmtId="43" fontId="40" fillId="0" borderId="0" xfId="5" applyNumberFormat="1" applyFont="1" applyFill="1" applyBorder="1"/>
    <xf numFmtId="43" fontId="35" fillId="0" borderId="0" xfId="1" applyNumberFormat="1" applyFont="1" applyFill="1" applyBorder="1"/>
    <xf numFmtId="43" fontId="40" fillId="0" borderId="0" xfId="1" applyNumberFormat="1" applyFont="1" applyFill="1" applyBorder="1"/>
    <xf numFmtId="0" fontId="34" fillId="0" borderId="0" xfId="5" applyFont="1" applyFill="1" applyAlignment="1"/>
    <xf numFmtId="0" fontId="35" fillId="0" borderId="0" xfId="5" applyFont="1" applyFill="1" applyAlignment="1"/>
    <xf numFmtId="0" fontId="38" fillId="0" borderId="0" xfId="5" applyFont="1" applyFill="1"/>
    <xf numFmtId="2" fontId="38" fillId="0" borderId="0" xfId="5" applyNumberFormat="1" applyFont="1" applyFill="1"/>
    <xf numFmtId="2" fontId="40" fillId="0" borderId="0" xfId="5" applyNumberFormat="1" applyFont="1" applyFill="1"/>
    <xf numFmtId="0" fontId="34" fillId="0" borderId="0" xfId="0" applyFont="1" applyFill="1"/>
    <xf numFmtId="0" fontId="43" fillId="34" borderId="0" xfId="0" applyFont="1" applyFill="1"/>
    <xf numFmtId="0" fontId="34" fillId="34" borderId="0" xfId="0" applyFont="1" applyFill="1"/>
    <xf numFmtId="0" fontId="43" fillId="35" borderId="0" xfId="0" applyFont="1" applyFill="1"/>
    <xf numFmtId="0" fontId="34" fillId="35" borderId="0" xfId="0" applyFont="1" applyFill="1"/>
    <xf numFmtId="0" fontId="43" fillId="37" borderId="0" xfId="0" applyFont="1" applyFill="1"/>
    <xf numFmtId="0" fontId="34" fillId="37" borderId="0" xfId="0" applyFont="1" applyFill="1"/>
    <xf numFmtId="167" fontId="35" fillId="0" borderId="0" xfId="0" applyNumberFormat="1" applyFont="1" applyFill="1"/>
    <xf numFmtId="171" fontId="35" fillId="0" borderId="0" xfId="0" applyNumberFormat="1" applyFont="1" applyFill="1"/>
    <xf numFmtId="2" fontId="35" fillId="0" borderId="0" xfId="0" applyNumberFormat="1" applyFont="1" applyFill="1"/>
    <xf numFmtId="0" fontId="40" fillId="0" borderId="0" xfId="5" applyFont="1" applyFill="1" applyBorder="1"/>
    <xf numFmtId="165" fontId="40" fillId="0" borderId="0" xfId="1" applyNumberFormat="1" applyFont="1" applyFill="1" applyBorder="1" applyAlignment="1">
      <alignment wrapText="1"/>
    </xf>
    <xf numFmtId="0" fontId="40" fillId="0" borderId="0" xfId="5" applyFont="1" applyFill="1" applyBorder="1" applyAlignment="1">
      <alignment wrapText="1"/>
    </xf>
    <xf numFmtId="43" fontId="35" fillId="0" borderId="0" xfId="1" applyFont="1" applyFill="1" applyBorder="1"/>
    <xf numFmtId="2" fontId="35" fillId="0" borderId="0" xfId="5" applyNumberFormat="1" applyFont="1" applyFill="1" applyBorder="1"/>
    <xf numFmtId="9" fontId="33" fillId="2" borderId="0" xfId="3" applyNumberFormat="1" applyFont="1" applyFill="1" applyAlignment="1" applyProtection="1"/>
    <xf numFmtId="0" fontId="38" fillId="0" borderId="0" xfId="5" applyFont="1" applyFill="1" applyAlignment="1">
      <alignment horizontal="center"/>
    </xf>
    <xf numFmtId="0" fontId="35" fillId="0" borderId="0" xfId="5" applyFont="1" applyFill="1" applyAlignment="1">
      <alignment horizontal="center"/>
    </xf>
    <xf numFmtId="0" fontId="41" fillId="0" borderId="0" xfId="5" applyFont="1" applyFill="1" applyBorder="1" applyAlignment="1">
      <alignment horizontal="center"/>
    </xf>
    <xf numFmtId="0" fontId="39" fillId="0" borderId="0" xfId="5" applyFont="1" applyFill="1" applyBorder="1" applyAlignment="1">
      <alignment horizontal="left"/>
    </xf>
  </cellXfs>
  <cellStyles count="81">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1 2" xfId="7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Bad 2" xfId="77"/>
    <cellStyle name="Calculation" xfId="19" builtinId="22" customBuiltin="1"/>
    <cellStyle name="Check Cell" xfId="21" builtinId="23" customBuiltin="1"/>
    <cellStyle name="Comma 10" xfId="73"/>
    <cellStyle name="Comma 2" xfId="1"/>
    <cellStyle name="Comma 2 2" xfId="2"/>
    <cellStyle name="Comma 3" xfId="51"/>
    <cellStyle name="Comma 4" xfId="52"/>
    <cellStyle name="Comma 8" xfId="53"/>
    <cellStyle name="Currency 3" xfId="74"/>
    <cellStyle name="Euro" xfId="54"/>
    <cellStyle name="Explanatory Text" xfId="23"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3" builtinId="8"/>
    <cellStyle name="Hyperlink 2" xfId="4"/>
    <cellStyle name="Hyperlink 3" xfId="55"/>
    <cellStyle name="Input" xfId="17" builtinId="20" customBuiltin="1"/>
    <cellStyle name="Linked Cell" xfId="20" builtinId="24" customBuiltin="1"/>
    <cellStyle name="Neutral" xfId="16" builtinId="28" customBuiltin="1"/>
    <cellStyle name="Normal" xfId="0" builtinId="0"/>
    <cellStyle name="Normal 11" xfId="78"/>
    <cellStyle name="Normal 13" xfId="56"/>
    <cellStyle name="Normal 13 2" xfId="57"/>
    <cellStyle name="Normal 15" xfId="58"/>
    <cellStyle name="Normal 19" xfId="79"/>
    <cellStyle name="Normal 2" xfId="5"/>
    <cellStyle name="Normal 2 2" xfId="6"/>
    <cellStyle name="Normal 2 2 2" xfId="59"/>
    <cellStyle name="Normal 2 3" xfId="60"/>
    <cellStyle name="Normal 2 3 2" xfId="61"/>
    <cellStyle name="Normal 2 4" xfId="62"/>
    <cellStyle name="Normal 27 2" xfId="75"/>
    <cellStyle name="Normal 3" xfId="49"/>
    <cellStyle name="Normal 3 2" xfId="80"/>
    <cellStyle name="Normal 4" xfId="8"/>
    <cellStyle name="Normal 4 2" xfId="63"/>
    <cellStyle name="Normal 41" xfId="64"/>
    <cellStyle name="Normal 5" xfId="65"/>
    <cellStyle name="Normal 6" xfId="66"/>
    <cellStyle name="Normal 9" xfId="67"/>
    <cellStyle name="Note 2" xfId="50"/>
    <cellStyle name="Output" xfId="18" builtinId="21" customBuiltin="1"/>
    <cellStyle name="Percent 2" xfId="7"/>
    <cellStyle name="Percent 3" xfId="68"/>
    <cellStyle name="Percent 4" xfId="69"/>
    <cellStyle name="Percent 5" xfId="70"/>
    <cellStyle name="Percent 9" xfId="76"/>
    <cellStyle name="Title" xfId="9" builtinId="15" customBuiltin="1"/>
    <cellStyle name="Total" xfId="24" builtinId="25" customBuiltin="1"/>
    <cellStyle name="User Input" xfId="72"/>
    <cellStyle name="Warning Text" xfId="2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4724400</xdr:colOff>
      <xdr:row>6</xdr:row>
      <xdr:rowOff>123825</xdr:rowOff>
    </xdr:to>
    <xdr:pic>
      <xdr:nvPicPr>
        <xdr:cNvPr id="2" name="Picture 1" descr="ccc_report_head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54768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76540</xdr:colOff>
      <xdr:row>4</xdr:row>
      <xdr:rowOff>112259</xdr:rowOff>
    </xdr:from>
    <xdr:to>
      <xdr:col>9</xdr:col>
      <xdr:colOff>237683</xdr:colOff>
      <xdr:row>23</xdr:row>
      <xdr:rowOff>152255</xdr:rowOff>
    </xdr:to>
    <xdr:pic>
      <xdr:nvPicPr>
        <xdr:cNvPr id="3" name="Picture 2"/>
        <xdr:cNvPicPr>
          <a:picLocks noChangeAspect="1"/>
        </xdr:cNvPicPr>
      </xdr:nvPicPr>
      <xdr:blipFill>
        <a:blip xmlns:r="http://schemas.openxmlformats.org/officeDocument/2006/relationships" r:embed="rId1"/>
        <a:stretch>
          <a:fillRect/>
        </a:stretch>
      </xdr:blipFill>
      <xdr:spPr>
        <a:xfrm>
          <a:off x="838540" y="814728"/>
          <a:ext cx="6257143" cy="3885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83342</xdr:colOff>
      <xdr:row>21</xdr:row>
      <xdr:rowOff>105061</xdr:rowOff>
    </xdr:from>
    <xdr:to>
      <xdr:col>11</xdr:col>
      <xdr:colOff>35718</xdr:colOff>
      <xdr:row>49</xdr:row>
      <xdr:rowOff>163609</xdr:rowOff>
    </xdr:to>
    <xdr:pic>
      <xdr:nvPicPr>
        <xdr:cNvPr id="2" name="Picture 1"/>
        <xdr:cNvPicPr>
          <a:picLocks noChangeAspect="1"/>
        </xdr:cNvPicPr>
      </xdr:nvPicPr>
      <xdr:blipFill>
        <a:blip xmlns:r="http://schemas.openxmlformats.org/officeDocument/2006/relationships" r:embed="rId1"/>
        <a:stretch>
          <a:fillRect/>
        </a:stretch>
      </xdr:blipFill>
      <xdr:spPr>
        <a:xfrm>
          <a:off x="2155030" y="3438811"/>
          <a:ext cx="6048376" cy="47257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88447</xdr:colOff>
      <xdr:row>9</xdr:row>
      <xdr:rowOff>112261</xdr:rowOff>
    </xdr:from>
    <xdr:to>
      <xdr:col>13</xdr:col>
      <xdr:colOff>318183</xdr:colOff>
      <xdr:row>39</xdr:row>
      <xdr:rowOff>147023</xdr:rowOff>
    </xdr:to>
    <xdr:pic>
      <xdr:nvPicPr>
        <xdr:cNvPr id="2" name="Picture 1"/>
        <xdr:cNvPicPr>
          <a:picLocks noChangeAspect="1"/>
        </xdr:cNvPicPr>
      </xdr:nvPicPr>
      <xdr:blipFill>
        <a:blip xmlns:r="http://schemas.openxmlformats.org/officeDocument/2006/relationships" r:embed="rId1"/>
        <a:stretch>
          <a:fillRect/>
        </a:stretch>
      </xdr:blipFill>
      <xdr:spPr>
        <a:xfrm>
          <a:off x="945697" y="1779136"/>
          <a:ext cx="7302048" cy="50353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81642</xdr:colOff>
      <xdr:row>10</xdr:row>
      <xdr:rowOff>81643</xdr:rowOff>
    </xdr:from>
    <xdr:to>
      <xdr:col>8</xdr:col>
      <xdr:colOff>733211</xdr:colOff>
      <xdr:row>42</xdr:row>
      <xdr:rowOff>56500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959428" y="1551214"/>
          <a:ext cx="7152381" cy="52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76540</xdr:colOff>
      <xdr:row>21</xdr:row>
      <xdr:rowOff>52727</xdr:rowOff>
    </xdr:from>
    <xdr:to>
      <xdr:col>7</xdr:col>
      <xdr:colOff>1590130</xdr:colOff>
      <xdr:row>51</xdr:row>
      <xdr:rowOff>113334</xdr:rowOff>
    </xdr:to>
    <xdr:pic>
      <xdr:nvPicPr>
        <xdr:cNvPr id="2" name="Picture 1"/>
        <xdr:cNvPicPr>
          <a:picLocks noChangeAspect="1"/>
        </xdr:cNvPicPr>
      </xdr:nvPicPr>
      <xdr:blipFill>
        <a:blip xmlns:r="http://schemas.openxmlformats.org/officeDocument/2006/relationships" r:embed="rId1"/>
        <a:stretch>
          <a:fillRect/>
        </a:stretch>
      </xdr:blipFill>
      <xdr:spPr>
        <a:xfrm>
          <a:off x="838540" y="3553165"/>
          <a:ext cx="7097621" cy="5096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22111</xdr:colOff>
      <xdr:row>21</xdr:row>
      <xdr:rowOff>23813</xdr:rowOff>
    </xdr:from>
    <xdr:to>
      <xdr:col>10</xdr:col>
      <xdr:colOff>249826</xdr:colOff>
      <xdr:row>54</xdr:row>
      <xdr:rowOff>35384</xdr:rowOff>
    </xdr:to>
    <xdr:pic>
      <xdr:nvPicPr>
        <xdr:cNvPr id="2" name="Picture 1"/>
        <xdr:cNvPicPr>
          <a:picLocks noChangeAspect="1"/>
        </xdr:cNvPicPr>
      </xdr:nvPicPr>
      <xdr:blipFill>
        <a:blip xmlns:r="http://schemas.openxmlformats.org/officeDocument/2006/relationships" r:embed="rId1"/>
        <a:stretch>
          <a:fillRect/>
        </a:stretch>
      </xdr:blipFill>
      <xdr:spPr>
        <a:xfrm>
          <a:off x="2546236" y="3524251"/>
          <a:ext cx="7085715" cy="55122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268740</xdr:colOff>
      <xdr:row>4</xdr:row>
      <xdr:rowOff>102054</xdr:rowOff>
    </xdr:from>
    <xdr:to>
      <xdr:col>33</xdr:col>
      <xdr:colOff>477407</xdr:colOff>
      <xdr:row>39</xdr:row>
      <xdr:rowOff>82291</xdr:rowOff>
    </xdr:to>
    <xdr:pic>
      <xdr:nvPicPr>
        <xdr:cNvPr id="2" name="Picture 1"/>
        <xdr:cNvPicPr>
          <a:picLocks noChangeAspect="1"/>
        </xdr:cNvPicPr>
      </xdr:nvPicPr>
      <xdr:blipFill>
        <a:blip xmlns:r="http://schemas.openxmlformats.org/officeDocument/2006/relationships" r:embed="rId1"/>
        <a:stretch>
          <a:fillRect/>
        </a:stretch>
      </xdr:blipFill>
      <xdr:spPr>
        <a:xfrm>
          <a:off x="11472521" y="768804"/>
          <a:ext cx="7066667" cy="5814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51025</xdr:colOff>
      <xdr:row>15</xdr:row>
      <xdr:rowOff>44223</xdr:rowOff>
    </xdr:from>
    <xdr:to>
      <xdr:col>7</xdr:col>
      <xdr:colOff>226456</xdr:colOff>
      <xdr:row>43</xdr:row>
      <xdr:rowOff>161340</xdr:rowOff>
    </xdr:to>
    <xdr:pic>
      <xdr:nvPicPr>
        <xdr:cNvPr id="3" name="Picture 2"/>
        <xdr:cNvPicPr>
          <a:picLocks noChangeAspect="1"/>
        </xdr:cNvPicPr>
      </xdr:nvPicPr>
      <xdr:blipFill>
        <a:blip xmlns:r="http://schemas.openxmlformats.org/officeDocument/2006/relationships" r:embed="rId1"/>
        <a:stretch>
          <a:fillRect/>
        </a:stretch>
      </xdr:blipFill>
      <xdr:spPr>
        <a:xfrm>
          <a:off x="813025" y="2544536"/>
          <a:ext cx="6152369" cy="47843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5104</xdr:colOff>
      <xdr:row>30</xdr:row>
      <xdr:rowOff>124165</xdr:rowOff>
    </xdr:from>
    <xdr:to>
      <xdr:col>9</xdr:col>
      <xdr:colOff>275785</xdr:colOff>
      <xdr:row>61</xdr:row>
      <xdr:rowOff>50402</xdr:rowOff>
    </xdr:to>
    <xdr:pic>
      <xdr:nvPicPr>
        <xdr:cNvPr id="2" name="Picture 1"/>
        <xdr:cNvPicPr>
          <a:picLocks noChangeAspect="1"/>
        </xdr:cNvPicPr>
      </xdr:nvPicPr>
      <xdr:blipFill>
        <a:blip xmlns:r="http://schemas.openxmlformats.org/officeDocument/2006/relationships" r:embed="rId1"/>
        <a:stretch>
          <a:fillRect/>
        </a:stretch>
      </xdr:blipFill>
      <xdr:spPr>
        <a:xfrm>
          <a:off x="767104" y="5434353"/>
          <a:ext cx="6247619" cy="5093549"/>
        </a:xfrm>
        <a:prstGeom prst="rect">
          <a:avLst/>
        </a:prstGeom>
      </xdr:spPr>
    </xdr:pic>
    <xdr:clientData/>
  </xdr:twoCellAnchor>
  <xdr:twoCellAnchor editAs="oneCell">
    <xdr:from>
      <xdr:col>9</xdr:col>
      <xdr:colOff>437130</xdr:colOff>
      <xdr:row>30</xdr:row>
      <xdr:rowOff>132669</xdr:rowOff>
    </xdr:from>
    <xdr:to>
      <xdr:col>20</xdr:col>
      <xdr:colOff>255374</xdr:colOff>
      <xdr:row>60</xdr:row>
      <xdr:rowOff>146002</xdr:rowOff>
    </xdr:to>
    <xdr:pic>
      <xdr:nvPicPr>
        <xdr:cNvPr id="3" name="Picture 2"/>
        <xdr:cNvPicPr>
          <a:picLocks noChangeAspect="1"/>
        </xdr:cNvPicPr>
      </xdr:nvPicPr>
      <xdr:blipFill>
        <a:blip xmlns:r="http://schemas.openxmlformats.org/officeDocument/2006/relationships" r:embed="rId2"/>
        <a:stretch>
          <a:fillRect/>
        </a:stretch>
      </xdr:blipFill>
      <xdr:spPr>
        <a:xfrm>
          <a:off x="7176068" y="5442857"/>
          <a:ext cx="6247619" cy="5013958"/>
        </a:xfrm>
        <a:prstGeom prst="rect">
          <a:avLst/>
        </a:prstGeom>
      </xdr:spPr>
    </xdr:pic>
    <xdr:clientData/>
  </xdr:twoCellAnchor>
</xdr:wsDr>
</file>

<file path=xl/theme/theme1.xml><?xml version="1.0" encoding="utf-8"?>
<a:theme xmlns:a="http://schemas.openxmlformats.org/drawingml/2006/main" name="CCC colour theme">
  <a:themeElements>
    <a:clrScheme name="CCC Custom Exhibits Theme">
      <a:dk1>
        <a:sysClr val="windowText" lastClr="000000"/>
      </a:dk1>
      <a:lt1>
        <a:sysClr val="window" lastClr="FFFFFF"/>
      </a:lt1>
      <a:dk2>
        <a:srgbClr val="1F497D"/>
      </a:dk2>
      <a:lt2>
        <a:srgbClr val="EEECE1"/>
      </a:lt2>
      <a:accent1>
        <a:srgbClr val="CC0000"/>
      </a:accent1>
      <a:accent2>
        <a:srgbClr val="0000CC"/>
      </a:accent2>
      <a:accent3>
        <a:srgbClr val="00A300"/>
      </a:accent3>
      <a:accent4>
        <a:srgbClr val="5C5C5C"/>
      </a:accent4>
      <a:accent5>
        <a:srgbClr val="00A9CE"/>
      </a:accent5>
      <a:accent6>
        <a:srgbClr val="FF7B24"/>
      </a:accent6>
      <a:hlink>
        <a:srgbClr val="221C35"/>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zoomScale="85" zoomScaleNormal="85" workbookViewId="0">
      <selection activeCell="A8" sqref="A8"/>
    </sheetView>
  </sheetViews>
  <sheetFormatPr defaultRowHeight="0" customHeight="1" zeroHeight="1" x14ac:dyDescent="0.25"/>
  <cols>
    <col min="1" max="1" width="8.88671875" style="1" customWidth="1"/>
    <col min="2" max="2" width="95.44140625" style="1" customWidth="1"/>
    <col min="3" max="3" width="102.5546875" style="1" customWidth="1"/>
    <col min="4" max="256" width="8.88671875" style="1"/>
    <col min="257" max="257" width="8.88671875" style="1" customWidth="1"/>
    <col min="258" max="258" width="95.44140625" style="1" customWidth="1"/>
    <col min="259" max="259" width="102.5546875" style="1" customWidth="1"/>
    <col min="260" max="512" width="8.88671875" style="1"/>
    <col min="513" max="513" width="8.88671875" style="1" customWidth="1"/>
    <col min="514" max="514" width="95.44140625" style="1" customWidth="1"/>
    <col min="515" max="515" width="102.5546875" style="1" customWidth="1"/>
    <col min="516" max="768" width="8.88671875" style="1"/>
    <col min="769" max="769" width="8.88671875" style="1" customWidth="1"/>
    <col min="770" max="770" width="95.44140625" style="1" customWidth="1"/>
    <col min="771" max="771" width="102.5546875" style="1" customWidth="1"/>
    <col min="772" max="1024" width="8.88671875" style="1"/>
    <col min="1025" max="1025" width="8.88671875" style="1" customWidth="1"/>
    <col min="1026" max="1026" width="95.44140625" style="1" customWidth="1"/>
    <col min="1027" max="1027" width="102.5546875" style="1" customWidth="1"/>
    <col min="1028" max="1280" width="8.88671875" style="1"/>
    <col min="1281" max="1281" width="8.88671875" style="1" customWidth="1"/>
    <col min="1282" max="1282" width="95.44140625" style="1" customWidth="1"/>
    <col min="1283" max="1283" width="102.5546875" style="1" customWidth="1"/>
    <col min="1284" max="1536" width="8.88671875" style="1"/>
    <col min="1537" max="1537" width="8.88671875" style="1" customWidth="1"/>
    <col min="1538" max="1538" width="95.44140625" style="1" customWidth="1"/>
    <col min="1539" max="1539" width="102.5546875" style="1" customWidth="1"/>
    <col min="1540" max="1792" width="8.88671875" style="1"/>
    <col min="1793" max="1793" width="8.88671875" style="1" customWidth="1"/>
    <col min="1794" max="1794" width="95.44140625" style="1" customWidth="1"/>
    <col min="1795" max="1795" width="102.5546875" style="1" customWidth="1"/>
    <col min="1796" max="2048" width="8.88671875" style="1"/>
    <col min="2049" max="2049" width="8.88671875" style="1" customWidth="1"/>
    <col min="2050" max="2050" width="95.44140625" style="1" customWidth="1"/>
    <col min="2051" max="2051" width="102.5546875" style="1" customWidth="1"/>
    <col min="2052" max="2304" width="8.88671875" style="1"/>
    <col min="2305" max="2305" width="8.88671875" style="1" customWidth="1"/>
    <col min="2306" max="2306" width="95.44140625" style="1" customWidth="1"/>
    <col min="2307" max="2307" width="102.5546875" style="1" customWidth="1"/>
    <col min="2308" max="2560" width="8.88671875" style="1"/>
    <col min="2561" max="2561" width="8.88671875" style="1" customWidth="1"/>
    <col min="2562" max="2562" width="95.44140625" style="1" customWidth="1"/>
    <col min="2563" max="2563" width="102.5546875" style="1" customWidth="1"/>
    <col min="2564" max="2816" width="8.88671875" style="1"/>
    <col min="2817" max="2817" width="8.88671875" style="1" customWidth="1"/>
    <col min="2818" max="2818" width="95.44140625" style="1" customWidth="1"/>
    <col min="2819" max="2819" width="102.5546875" style="1" customWidth="1"/>
    <col min="2820" max="3072" width="8.88671875" style="1"/>
    <col min="3073" max="3073" width="8.88671875" style="1" customWidth="1"/>
    <col min="3074" max="3074" width="95.44140625" style="1" customWidth="1"/>
    <col min="3075" max="3075" width="102.5546875" style="1" customWidth="1"/>
    <col min="3076" max="3328" width="8.88671875" style="1"/>
    <col min="3329" max="3329" width="8.88671875" style="1" customWidth="1"/>
    <col min="3330" max="3330" width="95.44140625" style="1" customWidth="1"/>
    <col min="3331" max="3331" width="102.5546875" style="1" customWidth="1"/>
    <col min="3332" max="3584" width="8.88671875" style="1"/>
    <col min="3585" max="3585" width="8.88671875" style="1" customWidth="1"/>
    <col min="3586" max="3586" width="95.44140625" style="1" customWidth="1"/>
    <col min="3587" max="3587" width="102.5546875" style="1" customWidth="1"/>
    <col min="3588" max="3840" width="8.88671875" style="1"/>
    <col min="3841" max="3841" width="8.88671875" style="1" customWidth="1"/>
    <col min="3842" max="3842" width="95.44140625" style="1" customWidth="1"/>
    <col min="3843" max="3843" width="102.5546875" style="1" customWidth="1"/>
    <col min="3844" max="4096" width="8.88671875" style="1"/>
    <col min="4097" max="4097" width="8.88671875" style="1" customWidth="1"/>
    <col min="4098" max="4098" width="95.44140625" style="1" customWidth="1"/>
    <col min="4099" max="4099" width="102.5546875" style="1" customWidth="1"/>
    <col min="4100" max="4352" width="8.88671875" style="1"/>
    <col min="4353" max="4353" width="8.88671875" style="1" customWidth="1"/>
    <col min="4354" max="4354" width="95.44140625" style="1" customWidth="1"/>
    <col min="4355" max="4355" width="102.5546875" style="1" customWidth="1"/>
    <col min="4356" max="4608" width="8.88671875" style="1"/>
    <col min="4609" max="4609" width="8.88671875" style="1" customWidth="1"/>
    <col min="4610" max="4610" width="95.44140625" style="1" customWidth="1"/>
    <col min="4611" max="4611" width="102.5546875" style="1" customWidth="1"/>
    <col min="4612" max="4864" width="8.88671875" style="1"/>
    <col min="4865" max="4865" width="8.88671875" style="1" customWidth="1"/>
    <col min="4866" max="4866" width="95.44140625" style="1" customWidth="1"/>
    <col min="4867" max="4867" width="102.5546875" style="1" customWidth="1"/>
    <col min="4868" max="5120" width="8.88671875" style="1"/>
    <col min="5121" max="5121" width="8.88671875" style="1" customWidth="1"/>
    <col min="5122" max="5122" width="95.44140625" style="1" customWidth="1"/>
    <col min="5123" max="5123" width="102.5546875" style="1" customWidth="1"/>
    <col min="5124" max="5376" width="8.88671875" style="1"/>
    <col min="5377" max="5377" width="8.88671875" style="1" customWidth="1"/>
    <col min="5378" max="5378" width="95.44140625" style="1" customWidth="1"/>
    <col min="5379" max="5379" width="102.5546875" style="1" customWidth="1"/>
    <col min="5380" max="5632" width="8.88671875" style="1"/>
    <col min="5633" max="5633" width="8.88671875" style="1" customWidth="1"/>
    <col min="5634" max="5634" width="95.44140625" style="1" customWidth="1"/>
    <col min="5635" max="5635" width="102.5546875" style="1" customWidth="1"/>
    <col min="5636" max="5888" width="8.88671875" style="1"/>
    <col min="5889" max="5889" width="8.88671875" style="1" customWidth="1"/>
    <col min="5890" max="5890" width="95.44140625" style="1" customWidth="1"/>
    <col min="5891" max="5891" width="102.5546875" style="1" customWidth="1"/>
    <col min="5892" max="6144" width="8.88671875" style="1"/>
    <col min="6145" max="6145" width="8.88671875" style="1" customWidth="1"/>
    <col min="6146" max="6146" width="95.44140625" style="1" customWidth="1"/>
    <col min="6147" max="6147" width="102.5546875" style="1" customWidth="1"/>
    <col min="6148" max="6400" width="8.88671875" style="1"/>
    <col min="6401" max="6401" width="8.88671875" style="1" customWidth="1"/>
    <col min="6402" max="6402" width="95.44140625" style="1" customWidth="1"/>
    <col min="6403" max="6403" width="102.5546875" style="1" customWidth="1"/>
    <col min="6404" max="6656" width="8.88671875" style="1"/>
    <col min="6657" max="6657" width="8.88671875" style="1" customWidth="1"/>
    <col min="6658" max="6658" width="95.44140625" style="1" customWidth="1"/>
    <col min="6659" max="6659" width="102.5546875" style="1" customWidth="1"/>
    <col min="6660" max="6912" width="8.88671875" style="1"/>
    <col min="6913" max="6913" width="8.88671875" style="1" customWidth="1"/>
    <col min="6914" max="6914" width="95.44140625" style="1" customWidth="1"/>
    <col min="6915" max="6915" width="102.5546875" style="1" customWidth="1"/>
    <col min="6916" max="7168" width="8.88671875" style="1"/>
    <col min="7169" max="7169" width="8.88671875" style="1" customWidth="1"/>
    <col min="7170" max="7170" width="95.44140625" style="1" customWidth="1"/>
    <col min="7171" max="7171" width="102.5546875" style="1" customWidth="1"/>
    <col min="7172" max="7424" width="8.88671875" style="1"/>
    <col min="7425" max="7425" width="8.88671875" style="1" customWidth="1"/>
    <col min="7426" max="7426" width="95.44140625" style="1" customWidth="1"/>
    <col min="7427" max="7427" width="102.5546875" style="1" customWidth="1"/>
    <col min="7428" max="7680" width="8.88671875" style="1"/>
    <col min="7681" max="7681" width="8.88671875" style="1" customWidth="1"/>
    <col min="7682" max="7682" width="95.44140625" style="1" customWidth="1"/>
    <col min="7683" max="7683" width="102.5546875" style="1" customWidth="1"/>
    <col min="7684" max="7936" width="8.88671875" style="1"/>
    <col min="7937" max="7937" width="8.88671875" style="1" customWidth="1"/>
    <col min="7938" max="7938" width="95.44140625" style="1" customWidth="1"/>
    <col min="7939" max="7939" width="102.5546875" style="1" customWidth="1"/>
    <col min="7940" max="8192" width="8.88671875" style="1"/>
    <col min="8193" max="8193" width="8.88671875" style="1" customWidth="1"/>
    <col min="8194" max="8194" width="95.44140625" style="1" customWidth="1"/>
    <col min="8195" max="8195" width="102.5546875" style="1" customWidth="1"/>
    <col min="8196" max="8448" width="8.88671875" style="1"/>
    <col min="8449" max="8449" width="8.88671875" style="1" customWidth="1"/>
    <col min="8450" max="8450" width="95.44140625" style="1" customWidth="1"/>
    <col min="8451" max="8451" width="102.5546875" style="1" customWidth="1"/>
    <col min="8452" max="8704" width="8.88671875" style="1"/>
    <col min="8705" max="8705" width="8.88671875" style="1" customWidth="1"/>
    <col min="8706" max="8706" width="95.44140625" style="1" customWidth="1"/>
    <col min="8707" max="8707" width="102.5546875" style="1" customWidth="1"/>
    <col min="8708" max="8960" width="8.88671875" style="1"/>
    <col min="8961" max="8961" width="8.88671875" style="1" customWidth="1"/>
    <col min="8962" max="8962" width="95.44140625" style="1" customWidth="1"/>
    <col min="8963" max="8963" width="102.5546875" style="1" customWidth="1"/>
    <col min="8964" max="9216" width="8.88671875" style="1"/>
    <col min="9217" max="9217" width="8.88671875" style="1" customWidth="1"/>
    <col min="9218" max="9218" width="95.44140625" style="1" customWidth="1"/>
    <col min="9219" max="9219" width="102.5546875" style="1" customWidth="1"/>
    <col min="9220" max="9472" width="8.88671875" style="1"/>
    <col min="9473" max="9473" width="8.88671875" style="1" customWidth="1"/>
    <col min="9474" max="9474" width="95.44140625" style="1" customWidth="1"/>
    <col min="9475" max="9475" width="102.5546875" style="1" customWidth="1"/>
    <col min="9476" max="9728" width="8.88671875" style="1"/>
    <col min="9729" max="9729" width="8.88671875" style="1" customWidth="1"/>
    <col min="9730" max="9730" width="95.44140625" style="1" customWidth="1"/>
    <col min="9731" max="9731" width="102.5546875" style="1" customWidth="1"/>
    <col min="9732" max="9984" width="8.88671875" style="1"/>
    <col min="9985" max="9985" width="8.88671875" style="1" customWidth="1"/>
    <col min="9986" max="9986" width="95.44140625" style="1" customWidth="1"/>
    <col min="9987" max="9987" width="102.5546875" style="1" customWidth="1"/>
    <col min="9988" max="10240" width="8.88671875" style="1"/>
    <col min="10241" max="10241" width="8.88671875" style="1" customWidth="1"/>
    <col min="10242" max="10242" width="95.44140625" style="1" customWidth="1"/>
    <col min="10243" max="10243" width="102.5546875" style="1" customWidth="1"/>
    <col min="10244" max="10496" width="8.88671875" style="1"/>
    <col min="10497" max="10497" width="8.88671875" style="1" customWidth="1"/>
    <col min="10498" max="10498" width="95.44140625" style="1" customWidth="1"/>
    <col min="10499" max="10499" width="102.5546875" style="1" customWidth="1"/>
    <col min="10500" max="10752" width="8.88671875" style="1"/>
    <col min="10753" max="10753" width="8.88671875" style="1" customWidth="1"/>
    <col min="10754" max="10754" width="95.44140625" style="1" customWidth="1"/>
    <col min="10755" max="10755" width="102.5546875" style="1" customWidth="1"/>
    <col min="10756" max="11008" width="8.88671875" style="1"/>
    <col min="11009" max="11009" width="8.88671875" style="1" customWidth="1"/>
    <col min="11010" max="11010" width="95.44140625" style="1" customWidth="1"/>
    <col min="11011" max="11011" width="102.5546875" style="1" customWidth="1"/>
    <col min="11012" max="11264" width="8.88671875" style="1"/>
    <col min="11265" max="11265" width="8.88671875" style="1" customWidth="1"/>
    <col min="11266" max="11266" width="95.44140625" style="1" customWidth="1"/>
    <col min="11267" max="11267" width="102.5546875" style="1" customWidth="1"/>
    <col min="11268" max="11520" width="8.88671875" style="1"/>
    <col min="11521" max="11521" width="8.88671875" style="1" customWidth="1"/>
    <col min="11522" max="11522" width="95.44140625" style="1" customWidth="1"/>
    <col min="11523" max="11523" width="102.5546875" style="1" customWidth="1"/>
    <col min="11524" max="11776" width="8.88671875" style="1"/>
    <col min="11777" max="11777" width="8.88671875" style="1" customWidth="1"/>
    <col min="11778" max="11778" width="95.44140625" style="1" customWidth="1"/>
    <col min="11779" max="11779" width="102.5546875" style="1" customWidth="1"/>
    <col min="11780" max="12032" width="8.88671875" style="1"/>
    <col min="12033" max="12033" width="8.88671875" style="1" customWidth="1"/>
    <col min="12034" max="12034" width="95.44140625" style="1" customWidth="1"/>
    <col min="12035" max="12035" width="102.5546875" style="1" customWidth="1"/>
    <col min="12036" max="12288" width="8.88671875" style="1"/>
    <col min="12289" max="12289" width="8.88671875" style="1" customWidth="1"/>
    <col min="12290" max="12290" width="95.44140625" style="1" customWidth="1"/>
    <col min="12291" max="12291" width="102.5546875" style="1" customWidth="1"/>
    <col min="12292" max="12544" width="8.88671875" style="1"/>
    <col min="12545" max="12545" width="8.88671875" style="1" customWidth="1"/>
    <col min="12546" max="12546" width="95.44140625" style="1" customWidth="1"/>
    <col min="12547" max="12547" width="102.5546875" style="1" customWidth="1"/>
    <col min="12548" max="12800" width="8.88671875" style="1"/>
    <col min="12801" max="12801" width="8.88671875" style="1" customWidth="1"/>
    <col min="12802" max="12802" width="95.44140625" style="1" customWidth="1"/>
    <col min="12803" max="12803" width="102.5546875" style="1" customWidth="1"/>
    <col min="12804" max="13056" width="8.88671875" style="1"/>
    <col min="13057" max="13057" width="8.88671875" style="1" customWidth="1"/>
    <col min="13058" max="13058" width="95.44140625" style="1" customWidth="1"/>
    <col min="13059" max="13059" width="102.5546875" style="1" customWidth="1"/>
    <col min="13060" max="13312" width="8.88671875" style="1"/>
    <col min="13313" max="13313" width="8.88671875" style="1" customWidth="1"/>
    <col min="13314" max="13314" width="95.44140625" style="1" customWidth="1"/>
    <col min="13315" max="13315" width="102.5546875" style="1" customWidth="1"/>
    <col min="13316" max="13568" width="8.88671875" style="1"/>
    <col min="13569" max="13569" width="8.88671875" style="1" customWidth="1"/>
    <col min="13570" max="13570" width="95.44140625" style="1" customWidth="1"/>
    <col min="13571" max="13571" width="102.5546875" style="1" customWidth="1"/>
    <col min="13572" max="13824" width="8.88671875" style="1"/>
    <col min="13825" max="13825" width="8.88671875" style="1" customWidth="1"/>
    <col min="13826" max="13826" width="95.44140625" style="1" customWidth="1"/>
    <col min="13827" max="13827" width="102.5546875" style="1" customWidth="1"/>
    <col min="13828" max="14080" width="8.88671875" style="1"/>
    <col min="14081" max="14081" width="8.88671875" style="1" customWidth="1"/>
    <col min="14082" max="14082" width="95.44140625" style="1" customWidth="1"/>
    <col min="14083" max="14083" width="102.5546875" style="1" customWidth="1"/>
    <col min="14084" max="14336" width="8.88671875" style="1"/>
    <col min="14337" max="14337" width="8.88671875" style="1" customWidth="1"/>
    <col min="14338" max="14338" width="95.44140625" style="1" customWidth="1"/>
    <col min="14339" max="14339" width="102.5546875" style="1" customWidth="1"/>
    <col min="14340" max="14592" width="8.88671875" style="1"/>
    <col min="14593" max="14593" width="8.88671875" style="1" customWidth="1"/>
    <col min="14594" max="14594" width="95.44140625" style="1" customWidth="1"/>
    <col min="14595" max="14595" width="102.5546875" style="1" customWidth="1"/>
    <col min="14596" max="14848" width="8.88671875" style="1"/>
    <col min="14849" max="14849" width="8.88671875" style="1" customWidth="1"/>
    <col min="14850" max="14850" width="95.44140625" style="1" customWidth="1"/>
    <col min="14851" max="14851" width="102.5546875" style="1" customWidth="1"/>
    <col min="14852" max="15104" width="8.88671875" style="1"/>
    <col min="15105" max="15105" width="8.88671875" style="1" customWidth="1"/>
    <col min="15106" max="15106" width="95.44140625" style="1" customWidth="1"/>
    <col min="15107" max="15107" width="102.5546875" style="1" customWidth="1"/>
    <col min="15108" max="15360" width="8.88671875" style="1"/>
    <col min="15361" max="15361" width="8.88671875" style="1" customWidth="1"/>
    <col min="15362" max="15362" width="95.44140625" style="1" customWidth="1"/>
    <col min="15363" max="15363" width="102.5546875" style="1" customWidth="1"/>
    <col min="15364" max="15616" width="8.88671875" style="1"/>
    <col min="15617" max="15617" width="8.88671875" style="1" customWidth="1"/>
    <col min="15618" max="15618" width="95.44140625" style="1" customWidth="1"/>
    <col min="15619" max="15619" width="102.5546875" style="1" customWidth="1"/>
    <col min="15620" max="15872" width="8.88671875" style="1"/>
    <col min="15873" max="15873" width="8.88671875" style="1" customWidth="1"/>
    <col min="15874" max="15874" width="95.44140625" style="1" customWidth="1"/>
    <col min="15875" max="15875" width="102.5546875" style="1" customWidth="1"/>
    <col min="15876" max="16128" width="8.88671875" style="1"/>
    <col min="16129" max="16129" width="8.88671875" style="1" customWidth="1"/>
    <col min="16130" max="16130" width="95.44140625" style="1" customWidth="1"/>
    <col min="16131" max="16131" width="102.5546875" style="1" customWidth="1"/>
    <col min="16132" max="16384" width="8.88671875" style="1"/>
  </cols>
  <sheetData>
    <row r="1" spans="1:3" ht="15" x14ac:dyDescent="0.25"/>
    <row r="2" spans="1:3" ht="15" x14ac:dyDescent="0.25"/>
    <row r="3" spans="1:3" ht="15" x14ac:dyDescent="0.25"/>
    <row r="4" spans="1:3" ht="15" x14ac:dyDescent="0.25"/>
    <row r="5" spans="1:3" ht="15" x14ac:dyDescent="0.25"/>
    <row r="6" spans="1:3" ht="15" x14ac:dyDescent="0.25"/>
    <row r="7" spans="1:3" ht="15" x14ac:dyDescent="0.25"/>
    <row r="8" spans="1:3" ht="15" x14ac:dyDescent="0.25">
      <c r="A8" s="2" t="s">
        <v>0</v>
      </c>
      <c r="B8" s="2" t="s">
        <v>1</v>
      </c>
      <c r="C8" s="2" t="s">
        <v>2</v>
      </c>
    </row>
    <row r="9" spans="1:3" ht="15" x14ac:dyDescent="0.25">
      <c r="A9" s="5">
        <v>2.1</v>
      </c>
      <c r="B9" s="3" t="str">
        <f>'2.1'!B1</f>
        <v xml:space="preserve">Emissions intensity of electricity supply, electricity demand and CO₂ emissions from the power sector (2007-2015) </v>
      </c>
      <c r="C9" s="57" t="str">
        <f>'2.1'!B2</f>
        <v>DECC (2016) Energy Trends; DECC (2016) UK Greenhouse Gas Emissions 1990-2015 (provisional); CCC calculations.</v>
      </c>
    </row>
    <row r="10" spans="1:3" ht="15" x14ac:dyDescent="0.25">
      <c r="A10" s="5">
        <v>2.2000000000000002</v>
      </c>
      <c r="B10" s="3" t="str">
        <f>'2.2'!B1</f>
        <v>Actual power sector emissions compared with our indicator trajectory (2000-2030)</v>
      </c>
      <c r="C10" s="4" t="str">
        <f>'2.2'!B2</f>
        <v>DECC (March 2016) Energy Trends; DECC (March 2016) Provisional 2015 results for UK greenhouse gas emissions and progress towards targets; CCC calculations.</v>
      </c>
    </row>
    <row r="11" spans="1:3" ht="15" x14ac:dyDescent="0.25">
      <c r="A11" s="5">
        <v>2.2999999999999998</v>
      </c>
      <c r="B11" s="3" t="str">
        <f>'2.3'!B1</f>
        <v>Achievable emissions intensity (2007-2015)</v>
      </c>
      <c r="C11" s="4" t="str">
        <f>'2.3'!B2</f>
        <v xml:space="preserve">CCC Calculations based on DECC (March 2016) Energy Trends. </v>
      </c>
    </row>
    <row r="12" spans="1:3" ht="15" x14ac:dyDescent="0.25">
      <c r="A12" s="5">
        <v>2.4</v>
      </c>
      <c r="B12" s="3" t="str">
        <f>'2.4'!B1</f>
        <v xml:space="preserve">Onshore wind: annual additional and cumulative capacity against our indicators (2008–2030)  </v>
      </c>
      <c r="C12" s="4" t="str">
        <f>'2.4'!B2</f>
        <v xml:space="preserve">DECC (March 2016) Energy Trends; Pöyry (2013) Technology Supply Curves for Low-Carbon Power Generation; CCC estimates. </v>
      </c>
    </row>
    <row r="13" spans="1:3" ht="15" x14ac:dyDescent="0.25">
      <c r="A13" s="5">
        <v>2.5</v>
      </c>
      <c r="B13" s="3" t="str">
        <f>'2.5'!B1</f>
        <v xml:space="preserve">Offshore wind: annual additional and cumulative capacity against our indicators (2008–2030)  </v>
      </c>
      <c r="C13" s="4" t="str">
        <f>'2.5'!B2</f>
        <v>DECC (March 2016) Energy Trends; Pöyry (2013) Technology Supply Curves for Low-Carbon Power Generation; CCC estimates.</v>
      </c>
    </row>
    <row r="14" spans="1:3" ht="15" x14ac:dyDescent="0.25">
      <c r="A14" s="5">
        <v>2.6</v>
      </c>
      <c r="B14" s="3" t="str">
        <f>'2.6'!B1</f>
        <v>Annual additional generation from new build low-carbon capacity, 2010-2030</v>
      </c>
      <c r="C14" s="4" t="str">
        <f>'2.6'!B2</f>
        <v>DECC (2016) Energy Trends, Low Carbon Contracts Company (2016) CfD Register, DECC (2016) Renewable Energy Planning Database, CCC (2015) Power Sector Scenarios for the Fifth Carbon Budget.</v>
      </c>
    </row>
    <row r="15" spans="1:3" ht="15" x14ac:dyDescent="0.25">
      <c r="A15" s="5">
        <v>2.7</v>
      </c>
      <c r="B15" s="3" t="str">
        <f>'2.7 &amp; A2.4'!B1</f>
        <v>Assessment of current and planned policies: power sector</v>
      </c>
      <c r="C15" s="4" t="str">
        <f>'2.7 &amp; A2.4'!B2</f>
        <v>CCC analysis based on DECC (2015) Updated Emissions Projections.</v>
      </c>
    </row>
    <row r="16" spans="1:3" ht="15" x14ac:dyDescent="0.25">
      <c r="A16" s="5" t="s">
        <v>76</v>
      </c>
      <c r="B16" s="3" t="str">
        <f>'A2.1 &amp; A2.2'!B1</f>
        <v>New capacity pipelines for onshore and offshore wind (2015)</v>
      </c>
      <c r="C16" s="4" t="str">
        <f>'A2.1 &amp; A2.2'!B2</f>
        <v>DECC (March 2016) Renewable Energy Planning Database. Available at: www.gov.uk</v>
      </c>
    </row>
    <row r="17" spans="1:3" ht="15" x14ac:dyDescent="0.25">
      <c r="A17" s="5" t="s">
        <v>77</v>
      </c>
      <c r="B17" s="3" t="str">
        <f>A2.3!B1</f>
        <v>Potential timing of new nuclear projects currently under development in the UK (2014-2040)</v>
      </c>
      <c r="C17" s="4" t="str">
        <f>A2.3!B2</f>
        <v>ONR (2016) Generic Design Assessment Timeline. Available at: www.onr.org.uk; Developer websites.</v>
      </c>
    </row>
  </sheetData>
  <sheetProtection password="CBF5" sheet="1" objects="1" scenarios="1"/>
  <hyperlinks>
    <hyperlink ref="B9" location="'2.1'!A1" display="Emissions intensity of electricity supply, electricity demand and CO₂ emissions from the power sector (1990 - 2015) "/>
    <hyperlink ref="B10" location="'2.2'!A1" display="Actual power sector emissions compared with our indicator trajectory (2000 - 2030)"/>
    <hyperlink ref="B11" location="'2.3'!A1" display="Achievable Emissions Intensity 2007-2015"/>
    <hyperlink ref="B12" location="'2.4'!A1" display="Onshore wind: annual additional and cumulative capacity against our indicators (2008 – 2030)  "/>
    <hyperlink ref="B13" location="'2.5'!A1" display="Offshore wind: annual additional and cumulative capacity against our indicators (2008 – 2030)  "/>
    <hyperlink ref="B17" location="A2.3!A1" display="Potential timing of new nuclear projects currently under development in the UK (2014-2040)"/>
    <hyperlink ref="B16" location="'A2.1 &amp; A2.2'!A1" display="New capacity pipelines for onshore and offshore wind (2015)"/>
    <hyperlink ref="B15" location="'2.7'!A1" display="Assessment of current and planned policies: power sector"/>
    <hyperlink ref="B14" location="'2.6'!A1" display="Annual additional generation from new build low-carbon capacity, 2010-203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80" zoomScaleNormal="80" workbookViewId="0">
      <selection activeCell="A3" sqref="A3"/>
    </sheetView>
  </sheetViews>
  <sheetFormatPr defaultRowHeight="15.75" x14ac:dyDescent="0.25"/>
  <cols>
    <col min="1" max="16384" width="8.88671875" style="27"/>
  </cols>
  <sheetData>
    <row r="1" spans="1:2" s="17" customFormat="1" ht="12.75" x14ac:dyDescent="0.2">
      <c r="A1" s="10" t="s">
        <v>1</v>
      </c>
      <c r="B1" s="16" t="s">
        <v>75</v>
      </c>
    </row>
    <row r="2" spans="1:2" s="17" customFormat="1" ht="12.75" x14ac:dyDescent="0.2">
      <c r="A2" s="18" t="s">
        <v>84</v>
      </c>
      <c r="B2" s="17" t="s">
        <v>105</v>
      </c>
    </row>
    <row r="3" spans="1:2" s="17" customFormat="1" ht="12.75" x14ac:dyDescent="0.2">
      <c r="A3" s="18"/>
    </row>
  </sheetData>
  <sheetProtection password="CBF5"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zoomScale="80" zoomScaleNormal="80" workbookViewId="0">
      <selection activeCell="A4" sqref="A4"/>
    </sheetView>
  </sheetViews>
  <sheetFormatPr defaultRowHeight="12.75" x14ac:dyDescent="0.2"/>
  <cols>
    <col min="1" max="1" width="8.77734375" style="9" customWidth="1"/>
    <col min="2" max="2" width="21.88671875" style="8" customWidth="1"/>
    <col min="3" max="5" width="5.5546875" style="8" bestFit="1" customWidth="1"/>
    <col min="6" max="6" width="5.21875" style="8" bestFit="1" customWidth="1"/>
    <col min="7" max="9" width="5.5546875" style="8" bestFit="1" customWidth="1"/>
    <col min="10" max="12" width="5.21875" style="8" bestFit="1" customWidth="1"/>
    <col min="13" max="18" width="5.5546875" style="8" bestFit="1" customWidth="1"/>
    <col min="19" max="19" width="5.21875" style="8" bestFit="1" customWidth="1"/>
    <col min="20" max="23" width="5.5546875" style="8" bestFit="1" customWidth="1"/>
    <col min="24" max="24" width="5.21875" style="8" bestFit="1" customWidth="1"/>
    <col min="25" max="26" width="5.5546875" style="8" bestFit="1" customWidth="1"/>
    <col min="27" max="27" width="7.5546875" style="8" bestFit="1" customWidth="1"/>
    <col min="28" max="16384" width="8.88671875" style="8"/>
  </cols>
  <sheetData>
    <row r="1" spans="1:28" s="6" customFormat="1" x14ac:dyDescent="0.2">
      <c r="A1" s="13" t="s">
        <v>1</v>
      </c>
      <c r="B1" s="10" t="s">
        <v>91</v>
      </c>
    </row>
    <row r="2" spans="1:28" x14ac:dyDescent="0.2">
      <c r="A2" s="15" t="s">
        <v>81</v>
      </c>
      <c r="B2" s="7" t="s">
        <v>92</v>
      </c>
    </row>
    <row r="3" spans="1:28" x14ac:dyDescent="0.2">
      <c r="A3" s="9" t="s">
        <v>83</v>
      </c>
      <c r="B3" s="8" t="s">
        <v>82</v>
      </c>
    </row>
    <row r="6" spans="1:28" x14ac:dyDescent="0.2">
      <c r="B6" s="10" t="s">
        <v>3</v>
      </c>
    </row>
    <row r="7" spans="1:28" x14ac:dyDescent="0.2">
      <c r="C7" s="10">
        <v>1990</v>
      </c>
      <c r="D7" s="10">
        <v>1991</v>
      </c>
      <c r="E7" s="10">
        <v>1992</v>
      </c>
      <c r="F7" s="10">
        <v>1993</v>
      </c>
      <c r="G7" s="10">
        <v>1994</v>
      </c>
      <c r="H7" s="10">
        <v>1995</v>
      </c>
      <c r="I7" s="10">
        <v>1996</v>
      </c>
      <c r="J7" s="10">
        <v>1997</v>
      </c>
      <c r="K7" s="10">
        <v>1998</v>
      </c>
      <c r="L7" s="10">
        <v>1999</v>
      </c>
      <c r="M7" s="10">
        <v>2000</v>
      </c>
      <c r="N7" s="10">
        <v>2001</v>
      </c>
      <c r="O7" s="10">
        <v>2002</v>
      </c>
      <c r="P7" s="10">
        <v>2003</v>
      </c>
      <c r="Q7" s="10">
        <v>2004</v>
      </c>
      <c r="R7" s="10">
        <v>2005</v>
      </c>
      <c r="S7" s="10">
        <v>2006</v>
      </c>
      <c r="T7" s="10">
        <v>2007</v>
      </c>
      <c r="U7" s="10">
        <v>2008</v>
      </c>
      <c r="V7" s="10">
        <v>2009</v>
      </c>
      <c r="W7" s="10">
        <v>2010</v>
      </c>
      <c r="X7" s="10">
        <v>2011</v>
      </c>
      <c r="Y7" s="10">
        <v>2012</v>
      </c>
      <c r="Z7" s="10">
        <v>2013</v>
      </c>
      <c r="AA7" s="10">
        <v>2014</v>
      </c>
      <c r="AB7" s="10" t="s">
        <v>31</v>
      </c>
    </row>
    <row r="8" spans="1:28" x14ac:dyDescent="0.2">
      <c r="B8" s="14" t="s">
        <v>42</v>
      </c>
      <c r="C8" s="11">
        <v>770</v>
      </c>
      <c r="D8" s="11">
        <v>750</v>
      </c>
      <c r="E8" s="11">
        <v>700</v>
      </c>
      <c r="F8" s="11">
        <v>620</v>
      </c>
      <c r="G8" s="11">
        <v>610</v>
      </c>
      <c r="H8" s="11">
        <v>580</v>
      </c>
      <c r="I8" s="11">
        <v>568.45000000000005</v>
      </c>
      <c r="J8" s="11">
        <v>524.4799999999999</v>
      </c>
      <c r="K8" s="11">
        <v>534.05438668202555</v>
      </c>
      <c r="L8" s="11">
        <v>501.25474457496119</v>
      </c>
      <c r="M8" s="11">
        <v>531.39615432203118</v>
      </c>
      <c r="N8" s="11">
        <v>546.880678447067</v>
      </c>
      <c r="O8" s="11">
        <v>528.02546167176286</v>
      </c>
      <c r="P8" s="11">
        <v>544.67624746848401</v>
      </c>
      <c r="Q8" s="11">
        <v>547.77817905667348</v>
      </c>
      <c r="R8" s="11">
        <v>530.62181108699212</v>
      </c>
      <c r="S8" s="11">
        <v>560.74612342432124</v>
      </c>
      <c r="T8" s="11">
        <v>550.97991124978591</v>
      </c>
      <c r="U8" s="11">
        <v>544.10939442103495</v>
      </c>
      <c r="V8" s="11">
        <v>493.19242001039646</v>
      </c>
      <c r="W8" s="11">
        <v>498.46700841807632</v>
      </c>
      <c r="X8" s="11">
        <v>482.29361923064135</v>
      </c>
      <c r="Y8" s="11">
        <v>541.2955785513218</v>
      </c>
      <c r="Z8" s="11">
        <v>502.54134896675748</v>
      </c>
      <c r="AA8" s="11">
        <v>453.83077310035952</v>
      </c>
      <c r="AB8" s="12">
        <v>371.19962419442038</v>
      </c>
    </row>
    <row r="10" spans="1:28" x14ac:dyDescent="0.2">
      <c r="B10" s="10" t="s">
        <v>4</v>
      </c>
    </row>
    <row r="11" spans="1:28" x14ac:dyDescent="0.2">
      <c r="C11" s="10">
        <v>1990</v>
      </c>
      <c r="D11" s="10">
        <v>1991</v>
      </c>
      <c r="E11" s="10">
        <v>1992</v>
      </c>
      <c r="F11" s="10">
        <v>1993</v>
      </c>
      <c r="G11" s="10">
        <v>1994</v>
      </c>
      <c r="H11" s="10">
        <v>1995</v>
      </c>
      <c r="I11" s="10">
        <v>1996</v>
      </c>
      <c r="J11" s="10">
        <v>1997</v>
      </c>
      <c r="K11" s="10">
        <v>1998</v>
      </c>
      <c r="L11" s="10">
        <v>1999</v>
      </c>
      <c r="M11" s="10">
        <v>2000</v>
      </c>
      <c r="N11" s="10">
        <v>2001</v>
      </c>
      <c r="O11" s="10">
        <v>2002</v>
      </c>
      <c r="P11" s="10">
        <v>2003</v>
      </c>
      <c r="Q11" s="10">
        <v>2004</v>
      </c>
      <c r="R11" s="10">
        <v>2005</v>
      </c>
      <c r="S11" s="10">
        <v>2006</v>
      </c>
      <c r="T11" s="10">
        <v>2007</v>
      </c>
      <c r="U11" s="10">
        <v>2008</v>
      </c>
      <c r="V11" s="10">
        <v>2009</v>
      </c>
      <c r="W11" s="10">
        <v>2010</v>
      </c>
      <c r="X11" s="10">
        <v>2011</v>
      </c>
      <c r="Y11" s="10">
        <v>2012</v>
      </c>
      <c r="Z11" s="10">
        <v>2013</v>
      </c>
      <c r="AA11" s="10">
        <v>2014</v>
      </c>
      <c r="AB11" s="10" t="s">
        <v>31</v>
      </c>
    </row>
    <row r="12" spans="1:28" x14ac:dyDescent="0.2">
      <c r="B12" s="14" t="s">
        <v>5</v>
      </c>
    </row>
    <row r="13" spans="1:28" x14ac:dyDescent="0.2">
      <c r="B13" s="11" t="s">
        <v>6</v>
      </c>
      <c r="C13" s="11">
        <v>100.64</v>
      </c>
      <c r="D13" s="11">
        <v>99.57</v>
      </c>
      <c r="E13" s="11">
        <v>95.28</v>
      </c>
      <c r="F13" s="11">
        <v>96.84</v>
      </c>
      <c r="G13" s="11">
        <v>96.12</v>
      </c>
      <c r="H13" s="11">
        <v>101.78</v>
      </c>
      <c r="I13" s="11">
        <v>107.63117962182857</v>
      </c>
      <c r="J13" s="11">
        <v>108.102</v>
      </c>
      <c r="K13" s="11">
        <v>107.17699999999999</v>
      </c>
      <c r="L13" s="11">
        <v>110.97699999999999</v>
      </c>
      <c r="M13" s="11">
        <v>114.10952099999999</v>
      </c>
      <c r="N13" s="11">
        <v>111.33490071447855</v>
      </c>
      <c r="O13" s="11">
        <v>110.16686587616663</v>
      </c>
      <c r="P13" s="11">
        <v>109.27836056530001</v>
      </c>
      <c r="Q13" s="11">
        <v>111.46634442200003</v>
      </c>
      <c r="R13" s="11">
        <v>116.02444130000002</v>
      </c>
      <c r="S13" s="11">
        <v>114.89833079990717</v>
      </c>
      <c r="T13" s="11">
        <v>112.79951584779886</v>
      </c>
      <c r="U13" s="11">
        <v>114.15081840550219</v>
      </c>
      <c r="V13" s="11">
        <v>99.737902872134114</v>
      </c>
      <c r="W13" s="11">
        <v>104.52019817902001</v>
      </c>
      <c r="X13" s="11">
        <v>102.39618057431369</v>
      </c>
      <c r="Y13" s="11">
        <v>97.820104116530501</v>
      </c>
      <c r="Z13" s="11">
        <v>98.006785835004706</v>
      </c>
      <c r="AA13" s="12">
        <v>93.3732823762668</v>
      </c>
      <c r="AB13" s="12">
        <v>92.146117054782678</v>
      </c>
    </row>
    <row r="14" spans="1:28" x14ac:dyDescent="0.2">
      <c r="B14" s="11" t="s">
        <v>43</v>
      </c>
      <c r="C14" s="11">
        <v>93.79</v>
      </c>
      <c r="D14" s="11">
        <v>98.1</v>
      </c>
      <c r="E14" s="11">
        <v>99.48</v>
      </c>
      <c r="F14" s="11">
        <v>100.46</v>
      </c>
      <c r="G14" s="11">
        <v>101.41</v>
      </c>
      <c r="H14" s="11">
        <v>102.21</v>
      </c>
      <c r="I14" s="11">
        <v>107.51300000000001</v>
      </c>
      <c r="J14" s="11">
        <v>104.455</v>
      </c>
      <c r="K14" s="11">
        <v>109.41</v>
      </c>
      <c r="L14" s="11">
        <v>110.309</v>
      </c>
      <c r="M14" s="11">
        <v>111.842</v>
      </c>
      <c r="N14" s="11">
        <v>115.33700000000002</v>
      </c>
      <c r="O14" s="11">
        <v>120.01440699999998</v>
      </c>
      <c r="P14" s="11">
        <v>123.00075630000001</v>
      </c>
      <c r="Q14" s="11">
        <v>124.20046921370002</v>
      </c>
      <c r="R14" s="11">
        <v>125.71113799999998</v>
      </c>
      <c r="S14" s="11">
        <v>124.70391915624276</v>
      </c>
      <c r="T14" s="11">
        <v>123.07602605604546</v>
      </c>
      <c r="U14" s="11">
        <v>119.79999999999997</v>
      </c>
      <c r="V14" s="11">
        <v>118.54079334272315</v>
      </c>
      <c r="W14" s="11">
        <v>118.82014469090963</v>
      </c>
      <c r="X14" s="11">
        <v>111.58529908205676</v>
      </c>
      <c r="Y14" s="11">
        <v>114.69790918744377</v>
      </c>
      <c r="Z14" s="11">
        <v>113.45334508507932</v>
      </c>
      <c r="AA14" s="12">
        <v>108.88061397755783</v>
      </c>
      <c r="AB14" s="12">
        <v>108.77354395957376</v>
      </c>
    </row>
    <row r="15" spans="1:28" x14ac:dyDescent="0.2">
      <c r="B15" s="11" t="s">
        <v>44</v>
      </c>
      <c r="C15" s="11">
        <v>80</v>
      </c>
      <c r="D15" s="11">
        <v>83.38</v>
      </c>
      <c r="E15" s="11">
        <v>86.71</v>
      </c>
      <c r="F15" s="11">
        <v>88.83</v>
      </c>
      <c r="G15" s="11">
        <v>87.78</v>
      </c>
      <c r="H15" s="11">
        <v>91.86</v>
      </c>
      <c r="I15" s="11">
        <v>95.423000000000002</v>
      </c>
      <c r="J15" s="11">
        <v>99.884</v>
      </c>
      <c r="K15" s="11">
        <v>99.090999999999994</v>
      </c>
      <c r="L15" s="11">
        <v>101.458</v>
      </c>
      <c r="M15" s="11">
        <v>103.46299999999997</v>
      </c>
      <c r="N15" s="11">
        <v>106.04799999999999</v>
      </c>
      <c r="O15" s="11">
        <v>103.21938642383338</v>
      </c>
      <c r="P15" s="11">
        <v>103.93903225700002</v>
      </c>
      <c r="Q15" s="11">
        <v>103.28165710820002</v>
      </c>
      <c r="R15" s="11">
        <v>106.93932799999999</v>
      </c>
      <c r="S15" s="11">
        <v>105.62883800366603</v>
      </c>
      <c r="T15" s="11">
        <v>105.78081605062557</v>
      </c>
      <c r="U15" s="11">
        <v>107.87123626681392</v>
      </c>
      <c r="V15" s="11">
        <v>103.46926062271075</v>
      </c>
      <c r="W15" s="11">
        <v>105.44335834527882</v>
      </c>
      <c r="X15" s="11">
        <v>104.02730642751986</v>
      </c>
      <c r="Y15" s="11">
        <v>105.05666741143712</v>
      </c>
      <c r="Z15" s="11">
        <v>105.8396522155722</v>
      </c>
      <c r="AA15" s="12">
        <v>101.15314377433958</v>
      </c>
      <c r="AB15" s="12">
        <v>103.08880448880575</v>
      </c>
    </row>
    <row r="17" spans="2:32" x14ac:dyDescent="0.2">
      <c r="B17" s="10" t="s">
        <v>7</v>
      </c>
    </row>
    <row r="18" spans="2:32" x14ac:dyDescent="0.2">
      <c r="C18" s="10">
        <v>1990</v>
      </c>
      <c r="D18" s="10">
        <v>1991</v>
      </c>
      <c r="E18" s="10">
        <v>1992</v>
      </c>
      <c r="F18" s="10">
        <v>1993</v>
      </c>
      <c r="G18" s="10">
        <v>1994</v>
      </c>
      <c r="H18" s="10">
        <v>1995</v>
      </c>
      <c r="I18" s="10">
        <v>1996</v>
      </c>
      <c r="J18" s="10">
        <v>1997</v>
      </c>
      <c r="K18" s="10">
        <v>1998</v>
      </c>
      <c r="L18" s="10">
        <v>1999</v>
      </c>
      <c r="M18" s="10">
        <v>2000</v>
      </c>
      <c r="N18" s="10">
        <v>2001</v>
      </c>
      <c r="O18" s="10">
        <v>2002</v>
      </c>
      <c r="P18" s="10">
        <v>2003</v>
      </c>
      <c r="Q18" s="10">
        <v>2004</v>
      </c>
      <c r="R18" s="10">
        <v>2005</v>
      </c>
      <c r="S18" s="10">
        <v>2006</v>
      </c>
      <c r="T18" s="10">
        <v>2007</v>
      </c>
      <c r="U18" s="10">
        <v>2008</v>
      </c>
      <c r="V18" s="10">
        <v>2009</v>
      </c>
      <c r="W18" s="10">
        <v>2010</v>
      </c>
      <c r="X18" s="10">
        <v>2011</v>
      </c>
      <c r="Y18" s="10">
        <v>2012</v>
      </c>
      <c r="Z18" s="10">
        <v>2013</v>
      </c>
      <c r="AA18" s="10">
        <v>2014</v>
      </c>
      <c r="AB18" s="10" t="s">
        <v>31</v>
      </c>
    </row>
    <row r="19" spans="2:32" x14ac:dyDescent="0.2">
      <c r="B19" s="14" t="s">
        <v>8</v>
      </c>
      <c r="C19" s="8">
        <v>202.9</v>
      </c>
      <c r="D19" s="8">
        <v>199.5</v>
      </c>
      <c r="E19" s="8">
        <v>187.5</v>
      </c>
      <c r="F19" s="8">
        <v>170.1</v>
      </c>
      <c r="G19" s="8">
        <v>166</v>
      </c>
      <c r="H19" s="8">
        <v>162.69999999999999</v>
      </c>
      <c r="I19" s="8">
        <v>162.4</v>
      </c>
      <c r="J19" s="8">
        <v>149.6</v>
      </c>
      <c r="K19" s="8">
        <v>154.6</v>
      </c>
      <c r="L19" s="8">
        <v>146.4</v>
      </c>
      <c r="M19" s="8">
        <v>158</v>
      </c>
      <c r="N19" s="8">
        <v>168.5</v>
      </c>
      <c r="O19" s="8">
        <v>164.2</v>
      </c>
      <c r="P19" s="8">
        <v>173.3</v>
      </c>
      <c r="Q19" s="8">
        <v>172.9</v>
      </c>
      <c r="R19" s="8">
        <v>172.6</v>
      </c>
      <c r="S19" s="8">
        <v>181.7</v>
      </c>
      <c r="T19" s="8">
        <v>177.5</v>
      </c>
      <c r="U19" s="8">
        <v>172.4</v>
      </c>
      <c r="V19" s="8">
        <v>150.80000000000001</v>
      </c>
      <c r="W19" s="8">
        <v>156.9</v>
      </c>
      <c r="X19" s="8">
        <v>144</v>
      </c>
      <c r="Y19" s="8">
        <v>157.69999999999999</v>
      </c>
      <c r="Z19" s="8">
        <v>146.6</v>
      </c>
      <c r="AA19" s="8">
        <v>122.9</v>
      </c>
      <c r="AB19" s="8">
        <v>101.50406139452727</v>
      </c>
      <c r="AF19" s="10"/>
    </row>
  </sheetData>
  <sheetProtection password="CBF5"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
  <sheetViews>
    <sheetView zoomScale="80" zoomScaleNormal="80" workbookViewId="0">
      <selection activeCell="A3" sqref="A3"/>
    </sheetView>
  </sheetViews>
  <sheetFormatPr defaultRowHeight="12.75" x14ac:dyDescent="0.2"/>
  <cols>
    <col min="1" max="1" width="8.21875" style="8" customWidth="1"/>
    <col min="2" max="2" width="24.44140625" style="8" customWidth="1"/>
    <col min="3" max="42" width="5.21875" style="8" bestFit="1" customWidth="1"/>
    <col min="43" max="16384" width="8.88671875" style="8"/>
  </cols>
  <sheetData>
    <row r="1" spans="1:43" x14ac:dyDescent="0.2">
      <c r="A1" s="10" t="s">
        <v>1</v>
      </c>
      <c r="B1" s="10" t="s">
        <v>93</v>
      </c>
    </row>
    <row r="2" spans="1:43" x14ac:dyDescent="0.2">
      <c r="A2" s="8" t="s">
        <v>84</v>
      </c>
      <c r="B2" s="8" t="s">
        <v>94</v>
      </c>
    </row>
    <row r="5" spans="1:43" x14ac:dyDescent="0.2">
      <c r="B5" s="14" t="s">
        <v>8</v>
      </c>
      <c r="C5" s="10">
        <v>1990</v>
      </c>
      <c r="D5" s="10">
        <v>1991</v>
      </c>
      <c r="E5" s="10">
        <v>1992</v>
      </c>
      <c r="F5" s="10">
        <v>1993</v>
      </c>
      <c r="G5" s="10">
        <v>1994</v>
      </c>
      <c r="H5" s="10">
        <v>1995</v>
      </c>
      <c r="I5" s="10">
        <v>1996</v>
      </c>
      <c r="J5" s="10">
        <v>1997</v>
      </c>
      <c r="K5" s="10">
        <v>1998</v>
      </c>
      <c r="L5" s="10">
        <v>1999</v>
      </c>
      <c r="M5" s="10">
        <v>2000</v>
      </c>
      <c r="N5" s="10">
        <v>2001</v>
      </c>
      <c r="O5" s="10">
        <v>2002</v>
      </c>
      <c r="P5" s="10">
        <v>2003</v>
      </c>
      <c r="Q5" s="10">
        <v>2004</v>
      </c>
      <c r="R5" s="10">
        <v>2005</v>
      </c>
      <c r="S5" s="10">
        <v>2006</v>
      </c>
      <c r="T5" s="10">
        <v>2007</v>
      </c>
      <c r="U5" s="10">
        <v>2008</v>
      </c>
      <c r="V5" s="10">
        <v>2009</v>
      </c>
      <c r="W5" s="10">
        <v>2010</v>
      </c>
      <c r="X5" s="10">
        <v>2011</v>
      </c>
      <c r="Y5" s="10">
        <v>2012</v>
      </c>
      <c r="Z5" s="10">
        <v>2013</v>
      </c>
      <c r="AA5" s="10">
        <v>2014</v>
      </c>
      <c r="AB5" s="10">
        <v>2015</v>
      </c>
      <c r="AC5" s="10">
        <v>2016</v>
      </c>
      <c r="AD5" s="10">
        <v>2017</v>
      </c>
      <c r="AE5" s="10">
        <v>2018</v>
      </c>
      <c r="AF5" s="10">
        <v>2019</v>
      </c>
      <c r="AG5" s="10">
        <v>2020</v>
      </c>
      <c r="AH5" s="10">
        <v>2021</v>
      </c>
      <c r="AI5" s="10">
        <v>2022</v>
      </c>
      <c r="AJ5" s="10">
        <v>2023</v>
      </c>
      <c r="AK5" s="10">
        <v>2024</v>
      </c>
      <c r="AL5" s="10">
        <v>2025</v>
      </c>
      <c r="AM5" s="10">
        <v>2026</v>
      </c>
      <c r="AN5" s="10">
        <v>2027</v>
      </c>
      <c r="AO5" s="10">
        <v>2028</v>
      </c>
      <c r="AP5" s="10">
        <v>2029</v>
      </c>
      <c r="AQ5" s="10">
        <v>2030</v>
      </c>
    </row>
    <row r="6" spans="1:43" x14ac:dyDescent="0.2">
      <c r="B6" s="8" t="s">
        <v>9</v>
      </c>
      <c r="C6" s="11">
        <v>203.5</v>
      </c>
      <c r="D6" s="11">
        <v>200.1</v>
      </c>
      <c r="E6" s="11">
        <v>188.1</v>
      </c>
      <c r="F6" s="11">
        <v>170.8</v>
      </c>
      <c r="G6" s="11">
        <v>166.6</v>
      </c>
      <c r="H6" s="11">
        <v>163.4</v>
      </c>
      <c r="I6" s="11">
        <v>163.1</v>
      </c>
      <c r="J6" s="11">
        <v>150.19999999999999</v>
      </c>
      <c r="K6" s="11">
        <v>155.19999999999999</v>
      </c>
      <c r="L6" s="11">
        <v>147.1</v>
      </c>
      <c r="M6" s="11">
        <v>158.5</v>
      </c>
      <c r="N6" s="11">
        <v>168.7</v>
      </c>
      <c r="O6" s="11">
        <v>164.4</v>
      </c>
      <c r="P6" s="11">
        <v>173.4</v>
      </c>
      <c r="Q6" s="11">
        <v>173.1</v>
      </c>
      <c r="R6" s="11">
        <v>172.8</v>
      </c>
      <c r="S6" s="11">
        <v>182</v>
      </c>
      <c r="T6" s="11">
        <v>177.8</v>
      </c>
      <c r="U6" s="11">
        <v>172.7</v>
      </c>
      <c r="V6" s="11">
        <v>151.1</v>
      </c>
      <c r="W6" s="11">
        <v>156.6</v>
      </c>
      <c r="X6" s="11">
        <v>144.19999999999999</v>
      </c>
      <c r="Y6" s="11">
        <v>158.1944801161257</v>
      </c>
      <c r="Z6" s="11">
        <v>146.66819903805938</v>
      </c>
      <c r="AA6" s="12">
        <v>122.86844103304628</v>
      </c>
      <c r="AB6" s="8">
        <v>101.50406139452727</v>
      </c>
    </row>
    <row r="7" spans="1:43" x14ac:dyDescent="0.2">
      <c r="B7" s="8" t="s">
        <v>55</v>
      </c>
      <c r="C7" s="11"/>
      <c r="D7" s="11"/>
      <c r="E7" s="11"/>
      <c r="F7" s="11"/>
      <c r="G7" s="11"/>
      <c r="H7" s="11"/>
      <c r="I7" s="11"/>
      <c r="J7" s="11"/>
      <c r="K7" s="11"/>
      <c r="L7" s="11"/>
      <c r="M7" s="11"/>
      <c r="N7" s="11"/>
      <c r="O7" s="11"/>
      <c r="P7" s="11"/>
      <c r="Q7" s="11"/>
      <c r="R7" s="11"/>
      <c r="S7" s="11"/>
      <c r="T7" s="11">
        <v>177.25429333333332</v>
      </c>
      <c r="U7" s="11">
        <v>171.3</v>
      </c>
      <c r="V7" s="11">
        <v>160.54791739609689</v>
      </c>
      <c r="W7" s="11">
        <v>146.23385427432783</v>
      </c>
      <c r="X7" s="11">
        <v>155.0566622899226</v>
      </c>
      <c r="Y7" s="11">
        <v>151.33481559203148</v>
      </c>
      <c r="Z7" s="12">
        <v>142.94122542702883</v>
      </c>
      <c r="AA7" s="12">
        <v>128.97375326342001</v>
      </c>
      <c r="AB7" s="12">
        <v>111.57109041225098</v>
      </c>
      <c r="AC7" s="12">
        <v>104.46267449340368</v>
      </c>
      <c r="AD7" s="12">
        <v>95.027244309840341</v>
      </c>
      <c r="AE7" s="12">
        <v>95.632987291608544</v>
      </c>
      <c r="AF7" s="12">
        <v>93.505347791992506</v>
      </c>
      <c r="AG7" s="12">
        <v>83.638831693292204</v>
      </c>
      <c r="AH7" s="12">
        <v>76.362571965892243</v>
      </c>
      <c r="AI7" s="12">
        <v>47.364534807886201</v>
      </c>
      <c r="AJ7" s="12">
        <v>44.11419078096003</v>
      </c>
      <c r="AK7" s="12">
        <v>42.517921912346281</v>
      </c>
      <c r="AL7" s="12">
        <v>32.441835811192121</v>
      </c>
      <c r="AM7" s="12">
        <v>23.414029277062181</v>
      </c>
      <c r="AN7" s="12">
        <v>19.564481078588567</v>
      </c>
      <c r="AO7" s="12">
        <v>24.179065751740765</v>
      </c>
      <c r="AP7" s="12">
        <v>23.751766383550891</v>
      </c>
      <c r="AQ7" s="12">
        <v>21.652010137890006</v>
      </c>
    </row>
    <row r="8" spans="1:43" x14ac:dyDescent="0.2">
      <c r="B8" s="8" t="s">
        <v>56</v>
      </c>
      <c r="Z8" s="12"/>
      <c r="AA8" s="12"/>
      <c r="AB8" s="12"/>
      <c r="AC8" s="12"/>
      <c r="AD8" s="12"/>
      <c r="AE8" s="12"/>
      <c r="AF8" s="12"/>
      <c r="AG8" s="12">
        <v>83.638831693292204</v>
      </c>
      <c r="AH8" s="12">
        <v>81.253791699178677</v>
      </c>
      <c r="AI8" s="12">
        <v>54.369181441019933</v>
      </c>
      <c r="AJ8" s="12">
        <v>53.46958826248953</v>
      </c>
      <c r="AK8" s="12">
        <v>57.575938867062938</v>
      </c>
      <c r="AL8" s="12">
        <v>52.413141689573699</v>
      </c>
      <c r="AM8" s="12">
        <v>41.077213680227644</v>
      </c>
      <c r="AN8" s="12">
        <v>37.035064674028007</v>
      </c>
      <c r="AO8" s="12">
        <v>43.433192589601759</v>
      </c>
      <c r="AP8" s="12">
        <v>44.083097394853418</v>
      </c>
      <c r="AQ8" s="12">
        <v>42.366911776874623</v>
      </c>
    </row>
  </sheetData>
  <sheetProtection password="CBF5" sheet="1" objects="1" scenarios="1"/>
  <pageMargins left="0.7" right="0.7"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80" zoomScaleNormal="80" workbookViewId="0">
      <selection activeCell="A4" sqref="A4"/>
    </sheetView>
  </sheetViews>
  <sheetFormatPr defaultRowHeight="12.75" x14ac:dyDescent="0.2"/>
  <cols>
    <col min="1" max="1" width="9.21875" style="17" customWidth="1"/>
    <col min="2" max="2" width="22.44140625" style="17" customWidth="1"/>
    <col min="3" max="13" width="8.88671875" style="17"/>
    <col min="14" max="14" width="8.44140625" style="17" bestFit="1" customWidth="1"/>
    <col min="15" max="16384" width="8.88671875" style="17"/>
  </cols>
  <sheetData>
    <row r="1" spans="1:11" x14ac:dyDescent="0.2">
      <c r="A1" s="10" t="s">
        <v>1</v>
      </c>
      <c r="B1" s="28" t="s">
        <v>95</v>
      </c>
    </row>
    <row r="2" spans="1:11" x14ac:dyDescent="0.2">
      <c r="A2" s="17" t="s">
        <v>81</v>
      </c>
      <c r="B2" s="17" t="s">
        <v>96</v>
      </c>
    </row>
    <row r="3" spans="1:11" x14ac:dyDescent="0.2">
      <c r="A3" s="17" t="s">
        <v>85</v>
      </c>
      <c r="B3" s="17" t="s">
        <v>97</v>
      </c>
    </row>
    <row r="6" spans="1:11" x14ac:dyDescent="0.2">
      <c r="B6" s="28" t="s">
        <v>42</v>
      </c>
      <c r="C6" s="28">
        <v>2007</v>
      </c>
      <c r="D6" s="28">
        <v>2008</v>
      </c>
      <c r="E6" s="28">
        <v>2009</v>
      </c>
      <c r="F6" s="28">
        <v>2010</v>
      </c>
      <c r="G6" s="28">
        <v>2011</v>
      </c>
      <c r="H6" s="28">
        <v>2012</v>
      </c>
      <c r="I6" s="28">
        <v>2013</v>
      </c>
      <c r="J6" s="28">
        <v>2014</v>
      </c>
      <c r="K6" s="29" t="s">
        <v>31</v>
      </c>
    </row>
    <row r="7" spans="1:11" x14ac:dyDescent="0.2">
      <c r="B7" s="17" t="s">
        <v>45</v>
      </c>
      <c r="C7" s="30">
        <v>550.97991124978591</v>
      </c>
      <c r="D7" s="30">
        <v>544.10939442103495</v>
      </c>
      <c r="E7" s="30">
        <v>493.19242001039646</v>
      </c>
      <c r="F7" s="30">
        <v>498.46700841807632</v>
      </c>
      <c r="G7" s="30">
        <v>482.29361923064135</v>
      </c>
      <c r="H7" s="30">
        <v>541.2955785513218</v>
      </c>
      <c r="I7" s="30">
        <v>502.54134896675748</v>
      </c>
      <c r="J7" s="30">
        <v>453.83077310035952</v>
      </c>
      <c r="K7" s="30">
        <v>371.19962419442038</v>
      </c>
    </row>
    <row r="8" spans="1:11" x14ac:dyDescent="0.2">
      <c r="B8" s="17" t="s">
        <v>46</v>
      </c>
      <c r="C8" s="30">
        <v>462.04290872093873</v>
      </c>
      <c r="D8" s="30">
        <v>435.91415791917973</v>
      </c>
      <c r="E8" s="30">
        <v>406.62909341354379</v>
      </c>
      <c r="F8" s="30">
        <v>365.18408624315219</v>
      </c>
      <c r="G8" s="30">
        <v>342.77801322821432</v>
      </c>
      <c r="H8" s="30">
        <v>311.00281257113721</v>
      </c>
      <c r="I8" s="30">
        <v>296.58609503268417</v>
      </c>
      <c r="J8" s="30">
        <v>268.52892554631711</v>
      </c>
      <c r="K8" s="30">
        <v>244.19971475039515</v>
      </c>
    </row>
  </sheetData>
  <sheetProtection password="CBF5"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zoomScale="80" zoomScaleNormal="80" workbookViewId="0">
      <selection activeCell="A4" sqref="A4"/>
    </sheetView>
  </sheetViews>
  <sheetFormatPr defaultRowHeight="12.75" x14ac:dyDescent="0.2"/>
  <cols>
    <col min="1" max="1" width="8.88671875" style="17"/>
    <col min="2" max="2" width="23.109375" style="17" customWidth="1"/>
    <col min="3" max="4" width="8.88671875" style="17"/>
    <col min="5" max="5" width="8.21875" style="17" bestFit="1" customWidth="1"/>
    <col min="6" max="7" width="8" style="17" bestFit="1" customWidth="1"/>
    <col min="8" max="8" width="19.21875" style="17" bestFit="1" customWidth="1"/>
    <col min="9" max="22" width="8.88671875" style="17"/>
    <col min="23" max="23" width="9.109375" style="17" bestFit="1" customWidth="1"/>
    <col min="24" max="24" width="8.5546875" style="17" bestFit="1" customWidth="1"/>
    <col min="25" max="25" width="9.21875" style="17" customWidth="1"/>
    <col min="26" max="26" width="8.21875" style="17" bestFit="1" customWidth="1"/>
    <col min="27" max="16384" width="8.88671875" style="17"/>
  </cols>
  <sheetData>
    <row r="1" spans="1:25" x14ac:dyDescent="0.2">
      <c r="A1" s="10" t="s">
        <v>1</v>
      </c>
      <c r="B1" s="16" t="s">
        <v>98</v>
      </c>
    </row>
    <row r="2" spans="1:25" x14ac:dyDescent="0.2">
      <c r="A2" s="18" t="s">
        <v>81</v>
      </c>
      <c r="B2" s="17" t="s">
        <v>99</v>
      </c>
    </row>
    <row r="3" spans="1:25" x14ac:dyDescent="0.2">
      <c r="A3" s="18" t="s">
        <v>83</v>
      </c>
      <c r="B3" s="17" t="s">
        <v>86</v>
      </c>
    </row>
    <row r="4" spans="1:25" x14ac:dyDescent="0.2">
      <c r="B4" s="18"/>
    </row>
    <row r="6" spans="1:25" x14ac:dyDescent="0.2">
      <c r="B6" s="31" t="s">
        <v>10</v>
      </c>
    </row>
    <row r="7" spans="1:25" x14ac:dyDescent="0.2">
      <c r="C7" s="28">
        <v>2008</v>
      </c>
      <c r="D7" s="28">
        <v>2009</v>
      </c>
      <c r="E7" s="28">
        <v>2010</v>
      </c>
      <c r="F7" s="28">
        <v>2011</v>
      </c>
      <c r="G7" s="28">
        <v>2012</v>
      </c>
      <c r="H7" s="28">
        <v>2013</v>
      </c>
      <c r="I7" s="28">
        <v>2014</v>
      </c>
      <c r="J7" s="28" t="s">
        <v>31</v>
      </c>
      <c r="K7" s="28">
        <v>2016</v>
      </c>
      <c r="L7" s="28">
        <v>2017</v>
      </c>
      <c r="M7" s="28">
        <v>2018</v>
      </c>
      <c r="N7" s="28">
        <v>2019</v>
      </c>
      <c r="O7" s="28">
        <v>2020</v>
      </c>
      <c r="P7" s="28">
        <f>O7+1</f>
        <v>2021</v>
      </c>
      <c r="Q7" s="28">
        <f>P7+1</f>
        <v>2022</v>
      </c>
      <c r="R7" s="28">
        <f t="shared" ref="R7:Y7" si="0">Q7+1</f>
        <v>2023</v>
      </c>
      <c r="S7" s="28">
        <f t="shared" si="0"/>
        <v>2024</v>
      </c>
      <c r="T7" s="28">
        <f t="shared" si="0"/>
        <v>2025</v>
      </c>
      <c r="U7" s="28">
        <f t="shared" si="0"/>
        <v>2026</v>
      </c>
      <c r="V7" s="28">
        <f t="shared" si="0"/>
        <v>2027</v>
      </c>
      <c r="W7" s="28">
        <f t="shared" si="0"/>
        <v>2028</v>
      </c>
      <c r="X7" s="28">
        <f t="shared" si="0"/>
        <v>2029</v>
      </c>
      <c r="Y7" s="28">
        <f t="shared" si="0"/>
        <v>2030</v>
      </c>
    </row>
    <row r="8" spans="1:25" x14ac:dyDescent="0.2">
      <c r="B8" s="17" t="s">
        <v>47</v>
      </c>
      <c r="C8" s="32">
        <v>0.73699999999999966</v>
      </c>
      <c r="D8" s="32">
        <v>0.6630130000000003</v>
      </c>
      <c r="E8" s="32">
        <v>0.55344399999999938</v>
      </c>
      <c r="F8" s="32">
        <v>0.61370400000000025</v>
      </c>
      <c r="G8" s="32">
        <v>1.2241500589171173</v>
      </c>
      <c r="H8" s="32">
        <v>1.6383870330828829</v>
      </c>
      <c r="I8" s="32">
        <v>0.9732694000000004</v>
      </c>
      <c r="J8" s="32">
        <v>0.58712384999999934</v>
      </c>
      <c r="K8" s="23"/>
      <c r="L8" s="23"/>
      <c r="M8" s="23"/>
      <c r="N8" s="23"/>
      <c r="O8" s="23"/>
    </row>
    <row r="9" spans="1:25" x14ac:dyDescent="0.2">
      <c r="B9" s="8" t="s">
        <v>48</v>
      </c>
      <c r="C9" s="33">
        <v>0.73999999999999977</v>
      </c>
      <c r="D9" s="34">
        <v>0.41277700000000017</v>
      </c>
      <c r="E9" s="34">
        <v>0.80652060000000025</v>
      </c>
      <c r="F9" s="34">
        <v>0.84999999999999964</v>
      </c>
      <c r="G9" s="34">
        <v>0.84999999999999964</v>
      </c>
      <c r="H9" s="33">
        <v>0.85000000000000098</v>
      </c>
      <c r="I9" s="33">
        <v>0.60255840133333294</v>
      </c>
      <c r="J9" s="33">
        <v>0.60255840133333294</v>
      </c>
      <c r="K9" s="33">
        <v>0.78225022133333333</v>
      </c>
      <c r="L9" s="33">
        <v>0.78225022133333333</v>
      </c>
      <c r="M9" s="33">
        <v>0.78225022133333333</v>
      </c>
      <c r="N9" s="33">
        <v>0.78225022133333333</v>
      </c>
      <c r="O9" s="33">
        <v>0.78225022133333333</v>
      </c>
      <c r="P9" s="33">
        <v>1.1999999999999993</v>
      </c>
      <c r="Q9" s="33">
        <v>1.1999999999999993</v>
      </c>
      <c r="R9" s="33">
        <v>1.1999999999999993</v>
      </c>
      <c r="S9" s="33">
        <v>1.1999999999999993</v>
      </c>
      <c r="T9" s="33">
        <v>1.1999999999999993</v>
      </c>
      <c r="U9" s="33">
        <v>1.1999999999999993</v>
      </c>
      <c r="V9" s="33">
        <v>1.1999999999999993</v>
      </c>
      <c r="W9" s="33">
        <v>1.1999999999999993</v>
      </c>
      <c r="X9" s="33">
        <v>1.1999999999999993</v>
      </c>
      <c r="Y9" s="33">
        <v>1.2000000000000064</v>
      </c>
    </row>
    <row r="10" spans="1:25" x14ac:dyDescent="0.2">
      <c r="O10" s="23">
        <v>0.78225022133333333</v>
      </c>
      <c r="P10" s="17">
        <v>0</v>
      </c>
      <c r="Q10" s="17">
        <v>0</v>
      </c>
      <c r="R10" s="17">
        <v>0</v>
      </c>
      <c r="S10" s="17">
        <v>0</v>
      </c>
      <c r="T10" s="17">
        <v>0</v>
      </c>
      <c r="U10" s="17">
        <v>0</v>
      </c>
      <c r="V10" s="17">
        <v>0</v>
      </c>
      <c r="W10" s="17">
        <v>0</v>
      </c>
      <c r="X10" s="17">
        <v>0</v>
      </c>
      <c r="Y10" s="17">
        <v>0</v>
      </c>
    </row>
    <row r="11" spans="1:25" x14ac:dyDescent="0.2">
      <c r="B11" s="31" t="s">
        <v>11</v>
      </c>
    </row>
    <row r="12" spans="1:25" x14ac:dyDescent="0.2">
      <c r="I12" s="58" t="s">
        <v>13</v>
      </c>
      <c r="J12" s="58"/>
      <c r="K12" s="58"/>
      <c r="L12" s="58"/>
      <c r="M12" s="58"/>
      <c r="N12" s="58"/>
      <c r="O12" s="58"/>
      <c r="P12" s="58"/>
      <c r="Q12" s="58"/>
    </row>
    <row r="13" spans="1:25" x14ac:dyDescent="0.2">
      <c r="B13" s="17" t="s">
        <v>47</v>
      </c>
      <c r="C13" s="32">
        <v>2.8202229999999999</v>
      </c>
      <c r="D13" s="32">
        <v>3.4832360000000002</v>
      </c>
      <c r="E13" s="32">
        <v>4.0366799999999996</v>
      </c>
      <c r="F13" s="32">
        <v>4.6503839999999999</v>
      </c>
      <c r="G13" s="32">
        <v>5.8745340589171171</v>
      </c>
      <c r="H13" s="32">
        <v>7.512921092</v>
      </c>
      <c r="I13" s="32">
        <v>8.4861904920000004</v>
      </c>
      <c r="J13" s="32">
        <v>9.0733143419999998</v>
      </c>
      <c r="K13" s="32"/>
      <c r="L13" s="32"/>
      <c r="M13" s="32"/>
      <c r="N13" s="32"/>
      <c r="O13" s="32"/>
      <c r="P13" s="11"/>
      <c r="Q13" s="11"/>
    </row>
    <row r="14" spans="1:25" x14ac:dyDescent="0.2">
      <c r="B14" s="8" t="s">
        <v>48</v>
      </c>
      <c r="C14" s="35">
        <v>2.8202229999999999</v>
      </c>
      <c r="D14" s="35">
        <v>3.2330000000000001</v>
      </c>
      <c r="E14" s="36">
        <v>4.0395206000000003</v>
      </c>
      <c r="F14" s="36">
        <v>4.8895206</v>
      </c>
      <c r="G14" s="36">
        <v>5.7395205999999996</v>
      </c>
      <c r="H14" s="36">
        <v>6.5895206000000011</v>
      </c>
      <c r="I14" s="35">
        <v>8.0971516188571435</v>
      </c>
      <c r="J14" s="35">
        <v>9.0887488933333334</v>
      </c>
      <c r="K14" s="35">
        <v>9.8709991146666667</v>
      </c>
      <c r="L14" s="35">
        <v>10.653249336</v>
      </c>
      <c r="M14" s="35">
        <v>11.435499557333333</v>
      </c>
      <c r="N14" s="35">
        <v>12.217749778666667</v>
      </c>
      <c r="O14" s="35">
        <v>13</v>
      </c>
      <c r="P14" s="35">
        <v>14.2</v>
      </c>
      <c r="Q14" s="35">
        <v>15.399999999999999</v>
      </c>
      <c r="R14" s="35">
        <v>16.599999999999998</v>
      </c>
      <c r="S14" s="35">
        <v>17.799999999999997</v>
      </c>
      <c r="T14" s="35">
        <v>18.999999999999996</v>
      </c>
      <c r="U14" s="35">
        <v>20.199999999999996</v>
      </c>
      <c r="V14" s="35">
        <v>21.399999999999995</v>
      </c>
      <c r="W14" s="35">
        <v>22.599999999999994</v>
      </c>
      <c r="X14" s="35">
        <v>23.799999999999994</v>
      </c>
      <c r="Y14" s="35">
        <v>25</v>
      </c>
    </row>
    <row r="15" spans="1:25" x14ac:dyDescent="0.2">
      <c r="B15" s="8"/>
      <c r="C15" s="35"/>
      <c r="D15" s="35"/>
      <c r="E15" s="36"/>
      <c r="F15" s="36"/>
      <c r="G15" s="36"/>
      <c r="H15" s="36"/>
      <c r="I15" s="35"/>
      <c r="J15" s="35"/>
      <c r="K15" s="35"/>
      <c r="L15" s="35"/>
      <c r="M15" s="35"/>
      <c r="N15" s="35"/>
      <c r="O15" s="35">
        <v>13</v>
      </c>
      <c r="P15" s="35">
        <v>13</v>
      </c>
      <c r="Q15" s="35">
        <v>13</v>
      </c>
      <c r="R15" s="35">
        <v>13</v>
      </c>
      <c r="S15" s="35">
        <v>13</v>
      </c>
      <c r="T15" s="35">
        <v>13</v>
      </c>
      <c r="U15" s="35">
        <v>13</v>
      </c>
      <c r="V15" s="35">
        <v>13</v>
      </c>
      <c r="W15" s="35">
        <v>13</v>
      </c>
      <c r="X15" s="35">
        <v>13</v>
      </c>
      <c r="Y15" s="35">
        <v>13</v>
      </c>
    </row>
    <row r="16" spans="1:25" x14ac:dyDescent="0.2">
      <c r="B16" s="18" t="s">
        <v>12</v>
      </c>
    </row>
    <row r="17" spans="2:25" x14ac:dyDescent="0.2">
      <c r="B17" s="37" t="s">
        <v>57</v>
      </c>
      <c r="C17" s="28">
        <v>2008</v>
      </c>
      <c r="D17" s="28">
        <v>2009</v>
      </c>
      <c r="E17" s="28">
        <v>2010</v>
      </c>
      <c r="F17" s="28">
        <v>2011</v>
      </c>
      <c r="G17" s="28">
        <v>2012</v>
      </c>
      <c r="H17" s="28">
        <v>2013</v>
      </c>
      <c r="I17" s="28">
        <v>2014</v>
      </c>
      <c r="J17" s="28" t="s">
        <v>31</v>
      </c>
      <c r="K17" s="28">
        <v>2016</v>
      </c>
      <c r="L17" s="28">
        <v>2017</v>
      </c>
      <c r="M17" s="28">
        <v>2018</v>
      </c>
      <c r="N17" s="28">
        <v>2019</v>
      </c>
      <c r="O17" s="28">
        <v>2020</v>
      </c>
      <c r="P17" s="28">
        <v>2021</v>
      </c>
      <c r="Q17" s="28">
        <v>2022</v>
      </c>
      <c r="R17" s="28">
        <v>2023</v>
      </c>
      <c r="S17" s="28">
        <v>2024</v>
      </c>
      <c r="T17" s="28">
        <v>2025</v>
      </c>
      <c r="U17" s="28">
        <v>2026</v>
      </c>
      <c r="V17" s="28">
        <v>2027</v>
      </c>
      <c r="W17" s="28">
        <v>2028</v>
      </c>
      <c r="X17" s="28">
        <v>2029</v>
      </c>
      <c r="Y17" s="28">
        <v>2030</v>
      </c>
    </row>
    <row r="18" spans="2:25" x14ac:dyDescent="0.2">
      <c r="B18" s="17" t="s">
        <v>49</v>
      </c>
      <c r="C18" s="38">
        <v>0</v>
      </c>
      <c r="D18" s="38">
        <v>0</v>
      </c>
      <c r="E18" s="17">
        <v>0</v>
      </c>
      <c r="F18" s="17">
        <v>0</v>
      </c>
      <c r="G18" s="17">
        <v>0</v>
      </c>
      <c r="H18" s="17">
        <v>0</v>
      </c>
      <c r="I18" s="17">
        <v>0</v>
      </c>
      <c r="J18" s="26">
        <v>0.60255840133333294</v>
      </c>
      <c r="K18" s="26">
        <v>0.88292000000000004</v>
      </c>
      <c r="L18" s="26">
        <v>0.88292000000000004</v>
      </c>
      <c r="M18" s="26">
        <v>0.88292000000000004</v>
      </c>
      <c r="N18" s="26"/>
      <c r="O18" s="26"/>
    </row>
    <row r="19" spans="2:25" x14ac:dyDescent="0.2">
      <c r="B19" s="17" t="s">
        <v>17</v>
      </c>
      <c r="C19" s="17">
        <v>0</v>
      </c>
      <c r="D19" s="17">
        <v>0</v>
      </c>
      <c r="E19" s="17">
        <v>0</v>
      </c>
      <c r="F19" s="17">
        <v>0</v>
      </c>
      <c r="G19" s="17">
        <v>0</v>
      </c>
      <c r="H19" s="17">
        <v>0</v>
      </c>
      <c r="I19" s="17">
        <v>0</v>
      </c>
      <c r="J19" s="26">
        <v>0</v>
      </c>
      <c r="K19" s="26">
        <v>4.4999999999999998E-2</v>
      </c>
      <c r="L19" s="26">
        <v>7.7499999999999999E-2</v>
      </c>
      <c r="M19" s="26">
        <v>0.62605</v>
      </c>
      <c r="N19" s="26"/>
      <c r="O19" s="26"/>
    </row>
    <row r="20" spans="2:25" s="39" customFormat="1" x14ac:dyDescent="0.2">
      <c r="B20" s="39" t="s">
        <v>47</v>
      </c>
      <c r="C20" s="39">
        <v>0</v>
      </c>
      <c r="D20" s="39">
        <v>0</v>
      </c>
      <c r="E20" s="39">
        <v>0</v>
      </c>
      <c r="F20" s="39">
        <v>0</v>
      </c>
      <c r="G20" s="39">
        <v>0</v>
      </c>
      <c r="I20" s="39">
        <v>0</v>
      </c>
      <c r="J20" s="40">
        <v>0</v>
      </c>
      <c r="K20" s="40">
        <v>9.0733143419999998</v>
      </c>
      <c r="L20" s="40">
        <v>10.001234342</v>
      </c>
      <c r="M20" s="40">
        <v>10.961654342000001</v>
      </c>
      <c r="N20" s="40">
        <v>12.470624342000001</v>
      </c>
      <c r="O20" s="40">
        <v>12.470624342000001</v>
      </c>
    </row>
    <row r="27" spans="2:25" x14ac:dyDescent="0.2">
      <c r="U27" s="23"/>
    </row>
    <row r="28" spans="2:25" x14ac:dyDescent="0.2">
      <c r="U28" s="23"/>
    </row>
    <row r="29" spans="2:25" x14ac:dyDescent="0.2">
      <c r="U29" s="23"/>
    </row>
    <row r="30" spans="2:25" x14ac:dyDescent="0.2">
      <c r="U30" s="23"/>
    </row>
    <row r="31" spans="2:25" x14ac:dyDescent="0.2">
      <c r="U31" s="23"/>
    </row>
    <row r="32" spans="2:25" x14ac:dyDescent="0.2">
      <c r="U32" s="23"/>
    </row>
    <row r="33" spans="5:27" ht="15.75" customHeight="1" x14ac:dyDescent="0.2">
      <c r="U33" s="23"/>
    </row>
    <row r="34" spans="5:27" x14ac:dyDescent="0.2">
      <c r="U34" s="23"/>
    </row>
    <row r="35" spans="5:27" x14ac:dyDescent="0.2">
      <c r="U35" s="23"/>
    </row>
    <row r="36" spans="5:27" x14ac:dyDescent="0.2">
      <c r="U36" s="23"/>
    </row>
    <row r="37" spans="5:27" x14ac:dyDescent="0.2">
      <c r="U37" s="23"/>
    </row>
    <row r="38" spans="5:27" x14ac:dyDescent="0.2">
      <c r="U38" s="23"/>
    </row>
    <row r="39" spans="5:27" x14ac:dyDescent="0.2">
      <c r="U39" s="23"/>
    </row>
    <row r="40" spans="5:27" x14ac:dyDescent="0.2">
      <c r="U40" s="23"/>
    </row>
    <row r="42" spans="5:27" x14ac:dyDescent="0.2">
      <c r="E42" s="39"/>
      <c r="F42" s="28"/>
      <c r="G42" s="28"/>
      <c r="H42" s="28"/>
      <c r="I42" s="28"/>
      <c r="J42" s="28"/>
      <c r="K42" s="28"/>
    </row>
    <row r="44" spans="5:27" x14ac:dyDescent="0.2">
      <c r="AA44" s="41"/>
    </row>
    <row r="45" spans="5:27" x14ac:dyDescent="0.2">
      <c r="AA45" s="41"/>
    </row>
    <row r="46" spans="5:27" x14ac:dyDescent="0.2">
      <c r="X46" s="23"/>
      <c r="Y46" s="23"/>
      <c r="Z46" s="26"/>
      <c r="AA46" s="41"/>
    </row>
    <row r="47" spans="5:27" x14ac:dyDescent="0.2">
      <c r="X47" s="26"/>
      <c r="Y47" s="26"/>
    </row>
    <row r="48" spans="5:27" x14ac:dyDescent="0.2">
      <c r="H48" s="23"/>
    </row>
    <row r="49" spans="6:11" x14ac:dyDescent="0.2">
      <c r="H49" s="41"/>
    </row>
    <row r="50" spans="6:11" x14ac:dyDescent="0.2">
      <c r="F50" s="23"/>
      <c r="H50" s="41"/>
    </row>
    <row r="51" spans="6:11" x14ac:dyDescent="0.2">
      <c r="F51" s="23"/>
      <c r="H51" s="41"/>
      <c r="I51" s="23"/>
      <c r="J51" s="23"/>
      <c r="K51" s="26"/>
    </row>
    <row r="52" spans="6:11" x14ac:dyDescent="0.2">
      <c r="F52" s="23"/>
      <c r="H52" s="41"/>
      <c r="I52" s="23"/>
      <c r="J52" s="23"/>
      <c r="K52" s="26"/>
    </row>
    <row r="53" spans="6:11" x14ac:dyDescent="0.2">
      <c r="F53" s="23"/>
      <c r="H53" s="41"/>
      <c r="I53" s="23"/>
      <c r="J53" s="23"/>
      <c r="K53" s="26"/>
    </row>
    <row r="54" spans="6:11" x14ac:dyDescent="0.2">
      <c r="F54" s="23"/>
      <c r="H54" s="41"/>
      <c r="I54" s="23"/>
      <c r="J54" s="23"/>
      <c r="K54" s="26"/>
    </row>
    <row r="55" spans="6:11" x14ac:dyDescent="0.2">
      <c r="F55" s="23"/>
      <c r="H55" s="41"/>
      <c r="I55" s="23"/>
      <c r="J55" s="23"/>
      <c r="K55" s="26"/>
    </row>
    <row r="56" spans="6:11" x14ac:dyDescent="0.2">
      <c r="G56" s="23"/>
      <c r="H56" s="41"/>
      <c r="K56" s="26"/>
    </row>
    <row r="57" spans="6:11" x14ac:dyDescent="0.2">
      <c r="G57" s="23"/>
      <c r="H57" s="41"/>
      <c r="K57" s="26"/>
    </row>
    <row r="58" spans="6:11" x14ac:dyDescent="0.2">
      <c r="G58" s="23"/>
      <c r="H58" s="41"/>
    </row>
    <row r="59" spans="6:11" x14ac:dyDescent="0.2">
      <c r="G59" s="23"/>
      <c r="H59" s="41"/>
    </row>
    <row r="60" spans="6:11" x14ac:dyDescent="0.2">
      <c r="G60" s="23"/>
      <c r="H60" s="41"/>
    </row>
    <row r="61" spans="6:11" x14ac:dyDescent="0.2">
      <c r="G61" s="23"/>
      <c r="H61" s="41"/>
    </row>
    <row r="62" spans="6:11" x14ac:dyDescent="0.2">
      <c r="G62" s="23"/>
      <c r="H62" s="41"/>
    </row>
    <row r="63" spans="6:11" x14ac:dyDescent="0.2">
      <c r="H63" s="41"/>
    </row>
    <row r="64" spans="6:11" x14ac:dyDescent="0.2">
      <c r="H64" s="41"/>
    </row>
    <row r="65" spans="6:8" x14ac:dyDescent="0.2">
      <c r="H65" s="41"/>
    </row>
    <row r="66" spans="6:8" x14ac:dyDescent="0.2">
      <c r="F66" s="26"/>
      <c r="G66" s="26"/>
      <c r="H66" s="26"/>
    </row>
    <row r="67" spans="6:8" x14ac:dyDescent="0.2">
      <c r="H67" s="26"/>
    </row>
  </sheetData>
  <sheetProtection password="CBF5" sheet="1" objects="1" scenarios="1"/>
  <mergeCells count="1">
    <mergeCell ref="I12:Q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zoomScale="80" zoomScaleNormal="80" workbookViewId="0">
      <selection activeCell="A4" sqref="A4"/>
    </sheetView>
  </sheetViews>
  <sheetFormatPr defaultRowHeight="12.75" x14ac:dyDescent="0.2"/>
  <cols>
    <col min="1" max="1" width="8.88671875" style="17"/>
    <col min="2" max="2" width="29.44140625" style="17" bestFit="1" customWidth="1"/>
    <col min="3" max="5" width="8.88671875" style="17"/>
    <col min="6" max="6" width="8.21875" style="17" bestFit="1" customWidth="1"/>
    <col min="7" max="7" width="8" style="17" bestFit="1" customWidth="1"/>
    <col min="8" max="8" width="19.21875" style="17" customWidth="1"/>
    <col min="9" max="9" width="9" style="17" bestFit="1" customWidth="1"/>
    <col min="10" max="24" width="8.88671875" style="17"/>
    <col min="25" max="25" width="8.109375" style="17" bestFit="1" customWidth="1"/>
    <col min="26" max="26" width="4.77734375" style="17" bestFit="1" customWidth="1"/>
    <col min="27" max="27" width="8.21875" style="17" bestFit="1" customWidth="1"/>
    <col min="28" max="28" width="8" style="17" bestFit="1" customWidth="1"/>
    <col min="29" max="29" width="19.21875" style="17" bestFit="1" customWidth="1"/>
    <col min="30" max="30" width="8.5546875" style="17" customWidth="1"/>
    <col min="31" max="16384" width="8.88671875" style="17"/>
  </cols>
  <sheetData>
    <row r="1" spans="1:25" x14ac:dyDescent="0.2">
      <c r="A1" s="10" t="s">
        <v>1</v>
      </c>
      <c r="B1" s="16" t="s">
        <v>100</v>
      </c>
    </row>
    <row r="2" spans="1:25" x14ac:dyDescent="0.2">
      <c r="A2" s="18" t="s">
        <v>81</v>
      </c>
      <c r="B2" s="17" t="s">
        <v>101</v>
      </c>
    </row>
    <row r="3" spans="1:25" x14ac:dyDescent="0.2">
      <c r="A3" s="18" t="s">
        <v>83</v>
      </c>
      <c r="B3" s="17" t="s">
        <v>87</v>
      </c>
    </row>
    <row r="4" spans="1:25" x14ac:dyDescent="0.2">
      <c r="B4" s="18"/>
    </row>
    <row r="5" spans="1:25" x14ac:dyDescent="0.2">
      <c r="B5" s="18"/>
    </row>
    <row r="6" spans="1:25" x14ac:dyDescent="0.2">
      <c r="B6" s="31" t="s">
        <v>14</v>
      </c>
    </row>
    <row r="7" spans="1:25" x14ac:dyDescent="0.2">
      <c r="C7" s="28">
        <v>2008</v>
      </c>
      <c r="D7" s="28">
        <v>2009</v>
      </c>
      <c r="E7" s="28">
        <v>2010</v>
      </c>
      <c r="F7" s="28">
        <v>2011</v>
      </c>
      <c r="G7" s="28">
        <v>2012</v>
      </c>
      <c r="H7" s="28">
        <v>2013</v>
      </c>
      <c r="I7" s="28">
        <v>2014</v>
      </c>
      <c r="J7" s="28" t="s">
        <v>31</v>
      </c>
      <c r="K7" s="28">
        <v>2016</v>
      </c>
      <c r="L7" s="28">
        <v>2017</v>
      </c>
      <c r="M7" s="28">
        <v>2018</v>
      </c>
      <c r="N7" s="28">
        <v>2019</v>
      </c>
      <c r="O7" s="28">
        <v>2020</v>
      </c>
      <c r="P7" s="28">
        <v>2021</v>
      </c>
      <c r="Q7" s="28">
        <v>2022</v>
      </c>
      <c r="R7" s="28">
        <v>2023</v>
      </c>
      <c r="S7" s="28">
        <v>2024</v>
      </c>
      <c r="T7" s="28">
        <v>2025</v>
      </c>
      <c r="U7" s="28">
        <v>2026</v>
      </c>
      <c r="V7" s="28">
        <v>2027</v>
      </c>
      <c r="W7" s="28">
        <v>2028</v>
      </c>
      <c r="X7" s="28">
        <v>2029</v>
      </c>
      <c r="Y7" s="28">
        <v>2030</v>
      </c>
    </row>
    <row r="8" spans="1:25" x14ac:dyDescent="0.2">
      <c r="B8" s="17" t="s">
        <v>47</v>
      </c>
      <c r="C8" s="32">
        <v>0.19199999999999995</v>
      </c>
      <c r="D8" s="32">
        <v>0.35520000000000007</v>
      </c>
      <c r="E8" s="32">
        <v>0.39999999999999991</v>
      </c>
      <c r="F8" s="32">
        <v>0.49680000000000013</v>
      </c>
      <c r="G8" s="32">
        <v>1.1582000000000003</v>
      </c>
      <c r="H8" s="32">
        <v>0.69999999999999929</v>
      </c>
      <c r="I8" s="32">
        <v>0.80560000000000009</v>
      </c>
      <c r="J8" s="32">
        <v>0.61650000000000116</v>
      </c>
      <c r="K8" s="32"/>
      <c r="L8" s="32"/>
      <c r="M8" s="32"/>
      <c r="N8" s="32"/>
      <c r="O8" s="32"/>
    </row>
    <row r="9" spans="1:25" x14ac:dyDescent="0.2">
      <c r="B9" s="8" t="s">
        <v>48</v>
      </c>
      <c r="C9" s="35">
        <v>0.19799999999999995</v>
      </c>
      <c r="D9" s="36">
        <v>0.27</v>
      </c>
      <c r="E9" s="36">
        <v>0.47200000000000009</v>
      </c>
      <c r="F9" s="36">
        <v>0.46499999999999986</v>
      </c>
      <c r="G9" s="36">
        <v>0.65400000000000014</v>
      </c>
      <c r="H9" s="35">
        <v>0.89999999999999991</v>
      </c>
      <c r="I9" s="35">
        <v>0.96560000000000024</v>
      </c>
      <c r="J9" s="35">
        <v>0.45899999999999963</v>
      </c>
      <c r="K9" s="35">
        <v>0.29999999999999982</v>
      </c>
      <c r="L9" s="35">
        <v>0.99000000000000021</v>
      </c>
      <c r="M9" s="35">
        <v>1.4500000000000002</v>
      </c>
      <c r="N9" s="35">
        <v>1.9300000000000006</v>
      </c>
      <c r="O9" s="35">
        <v>1.2097999999999995</v>
      </c>
      <c r="P9" s="35">
        <v>2.9</v>
      </c>
      <c r="Q9" s="35">
        <v>2.9</v>
      </c>
      <c r="R9" s="35">
        <v>2.9</v>
      </c>
      <c r="S9" s="35">
        <v>2.9</v>
      </c>
      <c r="T9" s="35">
        <v>2.9</v>
      </c>
      <c r="U9" s="35">
        <v>2.9</v>
      </c>
      <c r="V9" s="35">
        <v>2.9</v>
      </c>
      <c r="W9" s="35">
        <v>2.9</v>
      </c>
      <c r="X9" s="35">
        <v>2.9</v>
      </c>
      <c r="Y9" s="35">
        <v>2.9</v>
      </c>
    </row>
    <row r="10" spans="1:25" x14ac:dyDescent="0.2">
      <c r="O10" s="23">
        <v>1.2097999999999995</v>
      </c>
      <c r="P10" s="23">
        <v>1.4000000000000004</v>
      </c>
      <c r="Q10" s="23">
        <v>1.4000000000000004</v>
      </c>
      <c r="R10" s="23">
        <v>1.4000000000000004</v>
      </c>
      <c r="S10" s="23">
        <v>1.4000000000000004</v>
      </c>
      <c r="T10" s="23">
        <v>1.3999999999999986</v>
      </c>
      <c r="U10" s="23">
        <v>1.3999999999999986</v>
      </c>
      <c r="V10" s="23">
        <v>1.3999999999999986</v>
      </c>
      <c r="W10" s="23">
        <v>1.3999999999999986</v>
      </c>
      <c r="X10" s="23">
        <v>1.3999999999999986</v>
      </c>
      <c r="Y10" s="23">
        <v>1.4000000000000057</v>
      </c>
    </row>
    <row r="11" spans="1:25" x14ac:dyDescent="0.2">
      <c r="B11" s="31" t="s">
        <v>15</v>
      </c>
      <c r="I11" s="58" t="s">
        <v>16</v>
      </c>
      <c r="J11" s="58"/>
      <c r="K11" s="58"/>
      <c r="L11" s="58"/>
      <c r="M11" s="58"/>
      <c r="N11" s="58"/>
      <c r="O11" s="58"/>
      <c r="P11" s="58"/>
      <c r="Q11" s="58"/>
    </row>
    <row r="12" spans="1:25" x14ac:dyDescent="0.2">
      <c r="C12" s="28">
        <v>2008</v>
      </c>
      <c r="D12" s="28">
        <v>2009</v>
      </c>
      <c r="E12" s="28">
        <v>2010</v>
      </c>
      <c r="F12" s="28">
        <v>2011</v>
      </c>
      <c r="G12" s="28">
        <v>2012</v>
      </c>
      <c r="H12" s="28">
        <v>2013</v>
      </c>
      <c r="I12" s="28">
        <v>2014</v>
      </c>
      <c r="J12" s="28" t="s">
        <v>31</v>
      </c>
      <c r="K12" s="28">
        <v>2016</v>
      </c>
      <c r="L12" s="28">
        <v>2017</v>
      </c>
      <c r="M12" s="28">
        <v>2018</v>
      </c>
      <c r="N12" s="28">
        <v>2019</v>
      </c>
      <c r="O12" s="28">
        <v>2020</v>
      </c>
      <c r="P12" s="28">
        <v>2021</v>
      </c>
      <c r="Q12" s="28">
        <v>2022</v>
      </c>
      <c r="R12" s="28">
        <v>2023</v>
      </c>
      <c r="S12" s="28">
        <v>2024</v>
      </c>
      <c r="T12" s="28">
        <v>2025</v>
      </c>
      <c r="U12" s="28">
        <v>2026</v>
      </c>
      <c r="V12" s="28">
        <v>2027</v>
      </c>
      <c r="W12" s="28">
        <v>2028</v>
      </c>
      <c r="X12" s="28">
        <v>2029</v>
      </c>
      <c r="Y12" s="28">
        <v>2030</v>
      </c>
    </row>
    <row r="13" spans="1:25" x14ac:dyDescent="0.2">
      <c r="B13" s="17" t="s">
        <v>47</v>
      </c>
      <c r="C13" s="32">
        <v>0.58599999999999997</v>
      </c>
      <c r="D13" s="32">
        <v>0.94120000000000004</v>
      </c>
      <c r="E13" s="32">
        <v>1.3411999999999999</v>
      </c>
      <c r="F13" s="32">
        <v>1.8380000000000001</v>
      </c>
      <c r="G13" s="32">
        <v>2.9962000000000004</v>
      </c>
      <c r="H13" s="32">
        <v>3.6955999999999998</v>
      </c>
      <c r="I13" s="32">
        <v>4.5011999999999999</v>
      </c>
      <c r="J13" s="32">
        <v>5.117700000000001</v>
      </c>
      <c r="K13" s="32"/>
      <c r="L13" s="32"/>
      <c r="M13" s="32"/>
      <c r="N13" s="32"/>
      <c r="O13" s="32"/>
    </row>
    <row r="14" spans="1:25" x14ac:dyDescent="0.2">
      <c r="B14" s="8" t="s">
        <v>48</v>
      </c>
      <c r="C14" s="35">
        <v>0.59799999999999998</v>
      </c>
      <c r="D14" s="35">
        <v>0.86799999999999999</v>
      </c>
      <c r="E14" s="36">
        <v>1.34</v>
      </c>
      <c r="F14" s="36">
        <v>1.8049999999999999</v>
      </c>
      <c r="G14" s="36">
        <v>2.4590000000000001</v>
      </c>
      <c r="H14" s="36">
        <v>3.359</v>
      </c>
      <c r="I14" s="35">
        <v>4.6612</v>
      </c>
      <c r="J14" s="35">
        <v>5.1201999999999996</v>
      </c>
      <c r="K14" s="35">
        <v>5.4201999999999995</v>
      </c>
      <c r="L14" s="35">
        <v>6.4101999999999997</v>
      </c>
      <c r="M14" s="35">
        <v>7.8601999999999999</v>
      </c>
      <c r="N14" s="35">
        <v>9.7902000000000005</v>
      </c>
      <c r="O14" s="35">
        <v>11</v>
      </c>
      <c r="P14" s="35">
        <v>13.9</v>
      </c>
      <c r="Q14" s="35">
        <v>16.8</v>
      </c>
      <c r="R14" s="35">
        <v>19.7</v>
      </c>
      <c r="S14" s="35">
        <v>22.599999999999998</v>
      </c>
      <c r="T14" s="35">
        <v>25.499999999999996</v>
      </c>
      <c r="U14" s="35">
        <v>28.399999999999995</v>
      </c>
      <c r="V14" s="35">
        <v>31.299999999999994</v>
      </c>
      <c r="W14" s="35">
        <v>34.199999999999996</v>
      </c>
      <c r="X14" s="35">
        <v>37.099999999999994</v>
      </c>
      <c r="Y14" s="35">
        <v>39.999999999999993</v>
      </c>
    </row>
    <row r="15" spans="1:25" x14ac:dyDescent="0.2">
      <c r="B15" s="8"/>
      <c r="C15" s="35"/>
      <c r="D15" s="35"/>
      <c r="E15" s="36"/>
      <c r="F15" s="36"/>
      <c r="G15" s="36"/>
      <c r="H15" s="36"/>
      <c r="I15" s="35"/>
      <c r="J15" s="35"/>
      <c r="K15" s="35"/>
      <c r="L15" s="35"/>
      <c r="M15" s="35"/>
      <c r="N15" s="35"/>
      <c r="O15" s="35">
        <v>11</v>
      </c>
      <c r="P15" s="35">
        <v>12.4</v>
      </c>
      <c r="Q15" s="35">
        <v>13.8</v>
      </c>
      <c r="R15" s="35">
        <v>15.200000000000001</v>
      </c>
      <c r="S15" s="35">
        <v>16.600000000000001</v>
      </c>
      <c r="T15" s="35">
        <v>18</v>
      </c>
      <c r="U15" s="35">
        <v>19.399999999999999</v>
      </c>
      <c r="V15" s="35">
        <v>20.799999999999997</v>
      </c>
      <c r="W15" s="35">
        <v>22.199999999999996</v>
      </c>
      <c r="X15" s="35">
        <v>23.599999999999994</v>
      </c>
      <c r="Y15" s="35">
        <v>25</v>
      </c>
    </row>
    <row r="16" spans="1:25" x14ac:dyDescent="0.2">
      <c r="C16" s="28"/>
    </row>
    <row r="17" spans="2:25" x14ac:dyDescent="0.2">
      <c r="B17" s="37" t="s">
        <v>57</v>
      </c>
      <c r="C17" s="28">
        <v>2008</v>
      </c>
      <c r="D17" s="28">
        <v>2009</v>
      </c>
      <c r="E17" s="28">
        <v>2010</v>
      </c>
      <c r="F17" s="28">
        <v>2011</v>
      </c>
      <c r="G17" s="28">
        <v>2012</v>
      </c>
      <c r="H17" s="28">
        <v>2013</v>
      </c>
      <c r="I17" s="28">
        <v>2014</v>
      </c>
      <c r="J17" s="28" t="s">
        <v>31</v>
      </c>
      <c r="K17" s="28">
        <v>2016</v>
      </c>
      <c r="L17" s="28">
        <v>2017</v>
      </c>
      <c r="M17" s="28">
        <v>2018</v>
      </c>
      <c r="N17" s="28">
        <v>2019</v>
      </c>
      <c r="O17" s="28">
        <v>2020</v>
      </c>
      <c r="P17" s="28">
        <v>2021</v>
      </c>
      <c r="Q17" s="28">
        <v>2022</v>
      </c>
      <c r="R17" s="28">
        <v>2023</v>
      </c>
      <c r="S17" s="28">
        <v>2024</v>
      </c>
      <c r="T17" s="28">
        <v>2025</v>
      </c>
      <c r="U17" s="28">
        <v>2026</v>
      </c>
      <c r="V17" s="28">
        <v>2027</v>
      </c>
      <c r="W17" s="28">
        <v>2028</v>
      </c>
      <c r="X17" s="28">
        <v>2029</v>
      </c>
      <c r="Y17" s="28">
        <v>2030</v>
      </c>
    </row>
    <row r="18" spans="2:25" x14ac:dyDescent="0.2">
      <c r="B18" s="17" t="s">
        <v>49</v>
      </c>
      <c r="C18" s="38"/>
      <c r="D18" s="38"/>
      <c r="I18" s="17">
        <v>0</v>
      </c>
      <c r="J18" s="26"/>
      <c r="K18" s="26">
        <v>0.16140000000000002</v>
      </c>
      <c r="L18" s="26">
        <v>0.4</v>
      </c>
      <c r="M18" s="26">
        <v>0.91600000000000004</v>
      </c>
      <c r="N18" s="26">
        <v>0</v>
      </c>
      <c r="O18" s="26">
        <v>0</v>
      </c>
    </row>
    <row r="19" spans="2:25" x14ac:dyDescent="0.2">
      <c r="B19" s="17" t="s">
        <v>17</v>
      </c>
      <c r="J19" s="26"/>
      <c r="K19" s="26"/>
      <c r="L19" s="26">
        <v>0.99</v>
      </c>
      <c r="M19" s="26">
        <v>0.78900000000000003</v>
      </c>
      <c r="N19" s="26">
        <v>1.5169999999999999</v>
      </c>
      <c r="O19" s="26">
        <v>1.05</v>
      </c>
    </row>
    <row r="20" spans="2:25" s="39" customFormat="1" x14ac:dyDescent="0.2">
      <c r="B20" s="39" t="s">
        <v>47</v>
      </c>
      <c r="C20" s="39">
        <v>0</v>
      </c>
      <c r="D20" s="39">
        <v>0</v>
      </c>
      <c r="E20" s="39">
        <v>0</v>
      </c>
      <c r="F20" s="39">
        <v>0</v>
      </c>
      <c r="G20" s="39">
        <v>0</v>
      </c>
      <c r="H20" s="39">
        <v>0</v>
      </c>
      <c r="I20" s="39">
        <v>0</v>
      </c>
      <c r="J20" s="40">
        <v>5.117700000000001</v>
      </c>
      <c r="K20" s="40">
        <v>5.117700000000001</v>
      </c>
      <c r="L20" s="40">
        <v>5.2791000000000015</v>
      </c>
      <c r="M20" s="40">
        <v>6.669100000000002</v>
      </c>
      <c r="N20" s="40">
        <v>8.3741000000000021</v>
      </c>
      <c r="O20" s="40">
        <v>9.8911000000000016</v>
      </c>
      <c r="P20" s="40">
        <v>10.941100000000002</v>
      </c>
    </row>
    <row r="21" spans="2:25" x14ac:dyDescent="0.2">
      <c r="B21" s="8"/>
      <c r="C21" s="8"/>
      <c r="D21" s="8"/>
      <c r="E21" s="8"/>
      <c r="F21" s="8"/>
    </row>
    <row r="22" spans="2:25" x14ac:dyDescent="0.2">
      <c r="B22" s="8"/>
      <c r="C22" s="8"/>
      <c r="D22" s="8"/>
      <c r="E22" s="8"/>
      <c r="F22" s="8"/>
    </row>
    <row r="23" spans="2:25" x14ac:dyDescent="0.2">
      <c r="B23" s="8"/>
      <c r="C23" s="8"/>
      <c r="D23" s="8"/>
      <c r="E23" s="8"/>
      <c r="F23" s="8"/>
    </row>
    <row r="24" spans="2:25" x14ac:dyDescent="0.2">
      <c r="B24" s="8"/>
      <c r="C24" s="8"/>
      <c r="D24" s="8"/>
      <c r="E24" s="8"/>
      <c r="F24" s="8"/>
    </row>
    <row r="41" spans="4:30" x14ac:dyDescent="0.2">
      <c r="E41" s="59"/>
      <c r="F41" s="59"/>
      <c r="G41" s="59"/>
      <c r="H41" s="59"/>
    </row>
    <row r="42" spans="4:30" x14ac:dyDescent="0.2">
      <c r="D42" s="39"/>
      <c r="E42" s="28"/>
      <c r="F42" s="28"/>
      <c r="G42" s="28"/>
      <c r="H42" s="28"/>
      <c r="I42" s="28"/>
      <c r="J42" s="28"/>
    </row>
    <row r="46" spans="4:30" x14ac:dyDescent="0.2">
      <c r="AA46" s="26"/>
      <c r="AB46" s="26"/>
      <c r="AC46" s="26"/>
      <c r="AD46" s="41"/>
    </row>
    <row r="47" spans="4:30" x14ac:dyDescent="0.2">
      <c r="AB47" s="26"/>
    </row>
    <row r="48" spans="4:30" x14ac:dyDescent="0.2">
      <c r="G48" s="23"/>
    </row>
    <row r="49" spans="6:10" x14ac:dyDescent="0.2">
      <c r="F49" s="26"/>
      <c r="G49" s="41"/>
    </row>
    <row r="50" spans="6:10" x14ac:dyDescent="0.2">
      <c r="F50" s="26"/>
      <c r="G50" s="41"/>
    </row>
    <row r="51" spans="6:10" x14ac:dyDescent="0.2">
      <c r="F51" s="26"/>
      <c r="G51" s="26"/>
      <c r="H51" s="23"/>
      <c r="I51" s="23"/>
      <c r="J51" s="26"/>
    </row>
    <row r="52" spans="6:10" x14ac:dyDescent="0.2">
      <c r="F52" s="26"/>
      <c r="G52" s="41"/>
      <c r="H52" s="23"/>
      <c r="I52" s="23"/>
      <c r="J52" s="26"/>
    </row>
    <row r="53" spans="6:10" x14ac:dyDescent="0.2">
      <c r="F53" s="26"/>
      <c r="G53" s="41"/>
      <c r="H53" s="23"/>
      <c r="I53" s="23"/>
      <c r="J53" s="26"/>
    </row>
    <row r="54" spans="6:10" x14ac:dyDescent="0.2">
      <c r="F54" s="26"/>
      <c r="G54" s="41"/>
      <c r="H54" s="23"/>
      <c r="I54" s="23"/>
      <c r="J54" s="26"/>
    </row>
    <row r="55" spans="6:10" x14ac:dyDescent="0.2">
      <c r="F55" s="26"/>
      <c r="G55" s="19"/>
      <c r="H55" s="23"/>
      <c r="I55" s="23"/>
      <c r="J55" s="26"/>
    </row>
    <row r="56" spans="6:10" x14ac:dyDescent="0.2">
      <c r="F56" s="26"/>
      <c r="G56" s="19"/>
      <c r="J56" s="26"/>
    </row>
    <row r="57" spans="6:10" x14ac:dyDescent="0.2">
      <c r="F57" s="26"/>
      <c r="G57" s="19"/>
      <c r="J57" s="26"/>
    </row>
    <row r="58" spans="6:10" x14ac:dyDescent="0.2">
      <c r="F58" s="26"/>
      <c r="G58" s="19"/>
    </row>
    <row r="59" spans="6:10" x14ac:dyDescent="0.2">
      <c r="F59" s="26"/>
      <c r="G59" s="19"/>
    </row>
    <row r="60" spans="6:10" x14ac:dyDescent="0.2">
      <c r="F60" s="26"/>
      <c r="G60" s="19"/>
    </row>
    <row r="61" spans="6:10" x14ac:dyDescent="0.2">
      <c r="F61" s="26"/>
      <c r="G61" s="19"/>
    </row>
    <row r="62" spans="6:10" x14ac:dyDescent="0.2">
      <c r="F62" s="26"/>
      <c r="G62" s="19"/>
    </row>
    <row r="63" spans="6:10" x14ac:dyDescent="0.2">
      <c r="F63" s="26"/>
      <c r="G63" s="19"/>
    </row>
    <row r="64" spans="6:10" x14ac:dyDescent="0.2">
      <c r="F64" s="26"/>
      <c r="G64" s="19"/>
    </row>
    <row r="65" spans="5:9" x14ac:dyDescent="0.2">
      <c r="F65" s="26"/>
      <c r="G65" s="19"/>
    </row>
    <row r="66" spans="5:9" x14ac:dyDescent="0.2">
      <c r="E66" s="26"/>
      <c r="F66" s="26"/>
      <c r="G66" s="26"/>
      <c r="H66" s="26"/>
      <c r="I66" s="41"/>
    </row>
    <row r="67" spans="5:9" x14ac:dyDescent="0.2">
      <c r="G67" s="26"/>
      <c r="H67" s="26"/>
      <c r="I67" s="41"/>
    </row>
  </sheetData>
  <sheetProtection password="CBF5" sheet="1" objects="1" scenarios="1"/>
  <mergeCells count="2">
    <mergeCell ref="I11:Q11"/>
    <mergeCell ref="E41:H4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80" zoomScaleNormal="80" workbookViewId="0">
      <selection activeCell="A4" sqref="A4"/>
    </sheetView>
  </sheetViews>
  <sheetFormatPr defaultRowHeight="12.75" x14ac:dyDescent="0.2"/>
  <cols>
    <col min="1" max="1" width="8.88671875" style="19"/>
    <col min="2" max="2" width="14" style="19" customWidth="1"/>
    <col min="3" max="3" width="5.21875" style="19" bestFit="1" customWidth="1"/>
    <col min="4" max="4" width="5.5546875" style="19" bestFit="1" customWidth="1"/>
    <col min="5" max="8" width="5.21875" style="19" bestFit="1" customWidth="1"/>
    <col min="9" max="9" width="5.5546875" style="19" bestFit="1" customWidth="1"/>
    <col min="10" max="19" width="5.21875" style="19" bestFit="1" customWidth="1"/>
    <col min="20" max="20" width="5.21875" style="19" customWidth="1"/>
    <col min="21" max="24" width="5.21875" style="19" bestFit="1" customWidth="1"/>
    <col min="25" max="16384" width="8.88671875" style="19"/>
  </cols>
  <sheetData>
    <row r="1" spans="1:26" s="17" customFormat="1" x14ac:dyDescent="0.2">
      <c r="A1" s="10" t="s">
        <v>1</v>
      </c>
      <c r="B1" s="16" t="s">
        <v>78</v>
      </c>
    </row>
    <row r="2" spans="1:26" s="17" customFormat="1" x14ac:dyDescent="0.2">
      <c r="A2" s="18" t="s">
        <v>84</v>
      </c>
      <c r="B2" s="17" t="s">
        <v>102</v>
      </c>
    </row>
    <row r="3" spans="1:26" s="17" customFormat="1" x14ac:dyDescent="0.2">
      <c r="A3" s="18" t="s">
        <v>83</v>
      </c>
      <c r="B3" s="17" t="s">
        <v>88</v>
      </c>
    </row>
    <row r="4" spans="1:26" s="17" customFormat="1" x14ac:dyDescent="0.2">
      <c r="B4" s="18"/>
    </row>
    <row r="5" spans="1:26" s="17" customFormat="1" x14ac:dyDescent="0.2">
      <c r="B5" s="18"/>
    </row>
    <row r="6" spans="1:26" s="42" customFormat="1" x14ac:dyDescent="0.2">
      <c r="B6" s="42" t="s">
        <v>58</v>
      </c>
      <c r="C6" s="43" t="s">
        <v>24</v>
      </c>
      <c r="D6" s="44"/>
      <c r="E6" s="44"/>
      <c r="F6" s="44"/>
      <c r="G6" s="44"/>
      <c r="H6" s="44"/>
      <c r="I6" s="44"/>
      <c r="J6" s="45" t="s">
        <v>25</v>
      </c>
      <c r="K6" s="46"/>
      <c r="L6" s="46"/>
      <c r="M6" s="46"/>
      <c r="N6" s="46"/>
      <c r="O6" s="47" t="s">
        <v>26</v>
      </c>
      <c r="P6" s="48"/>
      <c r="Q6" s="48"/>
      <c r="R6" s="48"/>
      <c r="S6" s="48"/>
      <c r="T6" s="48"/>
      <c r="U6" s="48"/>
      <c r="V6" s="48"/>
      <c r="W6" s="48"/>
      <c r="X6" s="48"/>
    </row>
    <row r="7" spans="1:26" x14ac:dyDescent="0.2">
      <c r="C7" s="42">
        <v>2009</v>
      </c>
      <c r="D7" s="42">
        <v>2010</v>
      </c>
      <c r="E7" s="42">
        <v>2011</v>
      </c>
      <c r="F7" s="42">
        <v>2012</v>
      </c>
      <c r="G7" s="42">
        <v>2013</v>
      </c>
      <c r="H7" s="42">
        <v>2014</v>
      </c>
      <c r="I7" s="42">
        <v>2015</v>
      </c>
      <c r="J7" s="42">
        <v>2016</v>
      </c>
      <c r="K7" s="42">
        <v>2017</v>
      </c>
      <c r="L7" s="42">
        <v>2018</v>
      </c>
      <c r="M7" s="42">
        <v>2019</v>
      </c>
      <c r="N7" s="42">
        <v>2020</v>
      </c>
      <c r="O7" s="42">
        <v>2021</v>
      </c>
      <c r="P7" s="42">
        <v>2022</v>
      </c>
      <c r="Q7" s="42">
        <v>2023</v>
      </c>
      <c r="R7" s="42">
        <v>2024</v>
      </c>
      <c r="S7" s="42">
        <v>2025</v>
      </c>
      <c r="T7" s="42">
        <v>2026</v>
      </c>
      <c r="U7" s="42">
        <v>2027</v>
      </c>
      <c r="V7" s="42">
        <v>2028</v>
      </c>
      <c r="W7" s="42">
        <v>2029</v>
      </c>
      <c r="X7" s="42">
        <v>2030</v>
      </c>
    </row>
    <row r="8" spans="1:26" x14ac:dyDescent="0.2">
      <c r="B8" s="19" t="s">
        <v>18</v>
      </c>
      <c r="C8" s="49">
        <v>3.4709333569171283</v>
      </c>
      <c r="D8" s="49">
        <v>4.0598167479171234</v>
      </c>
      <c r="E8" s="49">
        <v>4.6294909109171227</v>
      </c>
      <c r="F8" s="49">
        <v>5.9036184819999988</v>
      </c>
      <c r="G8" s="49">
        <v>7.5185931419999994</v>
      </c>
      <c r="H8" s="49">
        <v>8.4861904920000004</v>
      </c>
      <c r="I8" s="49">
        <v>9.0733143419999998</v>
      </c>
      <c r="J8" s="49">
        <v>10.205751008666667</v>
      </c>
      <c r="K8" s="49">
        <v>11.338187675333334</v>
      </c>
      <c r="L8" s="49">
        <v>12.470624342000001</v>
      </c>
      <c r="M8" s="49">
        <v>12.470624342000001</v>
      </c>
      <c r="N8" s="49">
        <v>12.470624341999999</v>
      </c>
      <c r="O8" s="49">
        <v>12.9235619078</v>
      </c>
      <c r="P8" s="49">
        <v>13.376499473599999</v>
      </c>
      <c r="Q8" s="49">
        <v>13.829437039399998</v>
      </c>
      <c r="R8" s="49">
        <v>14.282374605199998</v>
      </c>
      <c r="S8" s="49">
        <v>14.735312170999997</v>
      </c>
      <c r="T8" s="49">
        <v>15.188249736799996</v>
      </c>
      <c r="U8" s="49">
        <v>15.641187302599995</v>
      </c>
      <c r="V8" s="49">
        <v>16.094124868399994</v>
      </c>
      <c r="W8" s="49">
        <v>16.547062434199994</v>
      </c>
      <c r="X8" s="49">
        <v>17</v>
      </c>
      <c r="Z8" s="42"/>
    </row>
    <row r="9" spans="1:26" x14ac:dyDescent="0.2">
      <c r="B9" s="19" t="s">
        <v>19</v>
      </c>
      <c r="C9" s="49">
        <v>2.6499999999999999E-2</v>
      </c>
      <c r="D9" s="49">
        <v>9.5579338000000014E-2</v>
      </c>
      <c r="E9" s="49">
        <v>0.99487009595000275</v>
      </c>
      <c r="F9" s="49">
        <v>1.7563966446599968</v>
      </c>
      <c r="G9" s="49">
        <v>2.8509770572299979</v>
      </c>
      <c r="H9" s="49">
        <v>5.3775913176500021</v>
      </c>
      <c r="I9" s="49">
        <v>8.915412262899439</v>
      </c>
      <c r="J9" s="49">
        <v>9.8131922628994381</v>
      </c>
      <c r="K9" s="49">
        <v>9.8131922628994381</v>
      </c>
      <c r="L9" s="49">
        <v>9.8131922628994381</v>
      </c>
      <c r="M9" s="49">
        <v>9.8131922628994381</v>
      </c>
      <c r="N9" s="49">
        <v>9.8131922628994381</v>
      </c>
      <c r="O9" s="49">
        <v>10.831873036609494</v>
      </c>
      <c r="P9" s="49">
        <v>11.85055381031955</v>
      </c>
      <c r="Q9" s="49">
        <v>12.869234584029606</v>
      </c>
      <c r="R9" s="49">
        <v>13.887915357739661</v>
      </c>
      <c r="S9" s="49">
        <v>14.906596131449717</v>
      </c>
      <c r="T9" s="49">
        <v>15.925276905159773</v>
      </c>
      <c r="U9" s="49">
        <v>16.943957678869829</v>
      </c>
      <c r="V9" s="49">
        <v>17.962638452579885</v>
      </c>
      <c r="W9" s="49">
        <v>18.981319226289941</v>
      </c>
      <c r="X9" s="49">
        <v>20</v>
      </c>
    </row>
    <row r="10" spans="1:26" x14ac:dyDescent="0.2">
      <c r="B10" s="19" t="s">
        <v>20</v>
      </c>
      <c r="C10" s="49">
        <v>0.95144999999999991</v>
      </c>
      <c r="D10" s="49">
        <v>1.3414499999999998</v>
      </c>
      <c r="E10" s="49">
        <v>1.8380000000000001</v>
      </c>
      <c r="F10" s="49">
        <v>2.9953999999999996</v>
      </c>
      <c r="G10" s="49">
        <v>3.6958999999999995</v>
      </c>
      <c r="H10" s="49">
        <v>4.5011999999999999</v>
      </c>
      <c r="I10" s="49">
        <v>5.117700000000001</v>
      </c>
      <c r="J10" s="49">
        <v>5.2791000000000015</v>
      </c>
      <c r="K10" s="49">
        <v>6.6691000000000011</v>
      </c>
      <c r="L10" s="49">
        <v>8.3741000000000021</v>
      </c>
      <c r="M10" s="49">
        <v>9.8911000000000016</v>
      </c>
      <c r="N10" s="49">
        <v>10.941100000000002</v>
      </c>
      <c r="O10" s="49">
        <v>11.18</v>
      </c>
      <c r="P10" s="49">
        <v>12.16</v>
      </c>
      <c r="Q10" s="49">
        <v>13.14</v>
      </c>
      <c r="R10" s="49">
        <v>14.120000000000001</v>
      </c>
      <c r="S10" s="49">
        <v>15.100000000000001</v>
      </c>
      <c r="T10" s="49">
        <v>16.080000000000002</v>
      </c>
      <c r="U10" s="49">
        <v>17.060000000000002</v>
      </c>
      <c r="V10" s="49">
        <v>18.040000000000003</v>
      </c>
      <c r="W10" s="49">
        <v>19.020000000000003</v>
      </c>
      <c r="X10" s="49">
        <v>20</v>
      </c>
    </row>
    <row r="11" spans="1:26" x14ac:dyDescent="0.2">
      <c r="B11" s="19" t="s">
        <v>21</v>
      </c>
      <c r="C11" s="49">
        <v>0.94546260000000004</v>
      </c>
      <c r="D11" s="49">
        <v>1.0730877999999997</v>
      </c>
      <c r="E11" s="49">
        <v>2.0332225456684991</v>
      </c>
      <c r="F11" s="49">
        <v>2.1214754846099217</v>
      </c>
      <c r="G11" s="49">
        <v>2.9776486346099218</v>
      </c>
      <c r="H11" s="49">
        <v>3.4752160756685</v>
      </c>
      <c r="I11" s="49">
        <v>3.1937949256685001</v>
      </c>
      <c r="J11" s="49">
        <v>4.2587949256685</v>
      </c>
      <c r="K11" s="49">
        <v>4.5577949256685004</v>
      </c>
      <c r="L11" s="49">
        <v>4.5577949256685004</v>
      </c>
      <c r="M11" s="49">
        <v>4.5577949256685004</v>
      </c>
      <c r="N11" s="49">
        <v>4.5577949256685004</v>
      </c>
      <c r="O11" s="49">
        <v>4.4451164511016508</v>
      </c>
      <c r="P11" s="49">
        <v>4.3324379765348011</v>
      </c>
      <c r="Q11" s="49">
        <v>4.2197595019679515</v>
      </c>
      <c r="R11" s="49">
        <v>4.1070810274011018</v>
      </c>
      <c r="S11" s="49">
        <v>3.9944025528342517</v>
      </c>
      <c r="T11" s="49">
        <v>3.8817240782674016</v>
      </c>
      <c r="U11" s="49">
        <v>3.7690456037005515</v>
      </c>
      <c r="V11" s="49">
        <v>3.6563671291337014</v>
      </c>
      <c r="W11" s="49">
        <v>3.5436886545668513</v>
      </c>
      <c r="X11" s="49">
        <v>3.4310101800000004</v>
      </c>
    </row>
    <row r="12" spans="1:26" x14ac:dyDescent="0.2">
      <c r="B12" s="19" t="s">
        <v>23</v>
      </c>
      <c r="C12" s="49">
        <v>2.4500000000000004E-3</v>
      </c>
      <c r="D12" s="49">
        <v>2.5500000000000002E-3</v>
      </c>
      <c r="E12" s="49">
        <v>3.1100000000000004E-3</v>
      </c>
      <c r="F12" s="49">
        <v>6.6600000000000001E-3</v>
      </c>
      <c r="G12" s="49">
        <v>7.2979999999999998E-3</v>
      </c>
      <c r="H12" s="49">
        <v>8.6880000000000013E-3</v>
      </c>
      <c r="I12" s="49">
        <v>8.9379999999999998E-3</v>
      </c>
      <c r="J12" s="49">
        <v>8.9379999999999998E-3</v>
      </c>
      <c r="K12" s="49">
        <v>4.9999999999999996E-2</v>
      </c>
      <c r="L12" s="49">
        <v>6.3333333333333339E-2</v>
      </c>
      <c r="M12" s="49">
        <v>0.11033333333333334</v>
      </c>
      <c r="N12" s="49">
        <v>0.12466666666666666</v>
      </c>
      <c r="O12" s="49">
        <v>0.17133333333333334</v>
      </c>
      <c r="P12" s="49">
        <v>0.26433333333333336</v>
      </c>
      <c r="Q12" s="49">
        <v>0.3213333333333333</v>
      </c>
      <c r="R12" s="49">
        <v>0.41566666666666668</v>
      </c>
      <c r="S12" s="49">
        <v>0.52833333333333332</v>
      </c>
      <c r="T12" s="49">
        <v>0.59599999999999997</v>
      </c>
      <c r="U12" s="49">
        <v>0.70266666666666666</v>
      </c>
      <c r="V12" s="49">
        <v>0.77166666666666661</v>
      </c>
      <c r="W12" s="49">
        <v>0.84833333333333327</v>
      </c>
      <c r="X12" s="49">
        <v>0.92499999999999993</v>
      </c>
    </row>
    <row r="13" spans="1:26" x14ac:dyDescent="0.2">
      <c r="B13" s="19" t="s">
        <v>22</v>
      </c>
      <c r="C13" s="49">
        <v>1.6396565000000005</v>
      </c>
      <c r="D13" s="49">
        <v>1.6426723600000002</v>
      </c>
      <c r="E13" s="49">
        <v>1.6782382600000003</v>
      </c>
      <c r="F13" s="49">
        <v>1.6945351300000002</v>
      </c>
      <c r="G13" s="49">
        <v>1.7076530200000006</v>
      </c>
      <c r="H13" s="49">
        <v>1.7232147200000003</v>
      </c>
      <c r="I13" s="49">
        <v>1.7437914200000004</v>
      </c>
      <c r="J13" s="49">
        <v>1.7437914200000004</v>
      </c>
      <c r="K13" s="49">
        <v>1.7437914200000004</v>
      </c>
      <c r="L13" s="49">
        <v>1.7437914200000004</v>
      </c>
      <c r="M13" s="49">
        <v>1.7437914200000004</v>
      </c>
      <c r="N13" s="49">
        <v>1.7437914200000004</v>
      </c>
      <c r="O13" s="49">
        <v>1.7437914200000004</v>
      </c>
      <c r="P13" s="49">
        <v>1.7437914200000004</v>
      </c>
      <c r="Q13" s="49">
        <v>1.7437914200000004</v>
      </c>
      <c r="R13" s="49">
        <v>1.7437914200000004</v>
      </c>
      <c r="S13" s="49">
        <v>1.7437914200000004</v>
      </c>
      <c r="T13" s="49">
        <v>1.7437914200000004</v>
      </c>
      <c r="U13" s="49">
        <v>1.7437914200000004</v>
      </c>
      <c r="V13" s="49">
        <v>1.7437914200000004</v>
      </c>
      <c r="W13" s="49">
        <v>1.7437914200000004</v>
      </c>
      <c r="X13" s="49">
        <v>1.7437914200000004</v>
      </c>
    </row>
    <row r="14" spans="1:26" x14ac:dyDescent="0.2">
      <c r="B14" s="19" t="s">
        <v>27</v>
      </c>
      <c r="I14" s="19">
        <v>0</v>
      </c>
      <c r="J14" s="19">
        <v>0</v>
      </c>
      <c r="K14" s="19">
        <v>0</v>
      </c>
      <c r="L14" s="19">
        <v>0</v>
      </c>
      <c r="M14" s="19">
        <v>0</v>
      </c>
      <c r="N14" s="49">
        <v>0.64</v>
      </c>
      <c r="O14" s="49">
        <v>0.64</v>
      </c>
      <c r="P14" s="49">
        <v>1.21</v>
      </c>
      <c r="Q14" s="49">
        <v>1.51</v>
      </c>
      <c r="R14" s="49">
        <v>1.51</v>
      </c>
      <c r="S14" s="49">
        <v>2.11</v>
      </c>
      <c r="T14" s="49">
        <v>3.3099999999999996</v>
      </c>
      <c r="U14" s="49">
        <v>4.1099999999999994</v>
      </c>
      <c r="V14" s="49">
        <v>5.6099999999999994</v>
      </c>
      <c r="W14" s="49">
        <v>7</v>
      </c>
      <c r="X14" s="49">
        <v>7</v>
      </c>
    </row>
    <row r="15" spans="1:26" x14ac:dyDescent="0.2">
      <c r="B15" s="19" t="s">
        <v>28</v>
      </c>
      <c r="I15" s="19">
        <v>0</v>
      </c>
      <c r="J15" s="19">
        <v>0</v>
      </c>
      <c r="K15" s="19">
        <v>0</v>
      </c>
      <c r="L15" s="19">
        <v>0</v>
      </c>
      <c r="M15" s="19">
        <v>0</v>
      </c>
      <c r="N15" s="19">
        <v>0</v>
      </c>
      <c r="O15" s="19">
        <v>0</v>
      </c>
      <c r="P15" s="19">
        <v>0</v>
      </c>
      <c r="Q15" s="19">
        <v>0</v>
      </c>
      <c r="R15" s="19">
        <v>0</v>
      </c>
      <c r="S15" s="50">
        <v>3.2401602435311987</v>
      </c>
      <c r="T15" s="50">
        <v>3.2401602435311987</v>
      </c>
      <c r="U15" s="50">
        <v>4.9108678691019731</v>
      </c>
      <c r="V15" s="50">
        <v>4.9108678691019731</v>
      </c>
      <c r="W15" s="50">
        <v>6.7299999999999986</v>
      </c>
      <c r="X15" s="50">
        <v>6.7299999999999986</v>
      </c>
    </row>
    <row r="17" spans="2:25" s="42" customFormat="1" x14ac:dyDescent="0.2">
      <c r="B17" s="42" t="s">
        <v>29</v>
      </c>
      <c r="C17" s="43" t="s">
        <v>24</v>
      </c>
      <c r="D17" s="44"/>
      <c r="E17" s="44"/>
      <c r="F17" s="44"/>
      <c r="G17" s="44"/>
      <c r="H17" s="44"/>
      <c r="I17" s="44"/>
      <c r="J17" s="45" t="s">
        <v>25</v>
      </c>
      <c r="K17" s="46"/>
      <c r="L17" s="46"/>
      <c r="M17" s="46"/>
      <c r="N17" s="46"/>
      <c r="O17" s="47" t="s">
        <v>26</v>
      </c>
      <c r="P17" s="48"/>
      <c r="Q17" s="48"/>
      <c r="R17" s="48"/>
      <c r="S17" s="48"/>
      <c r="T17" s="48"/>
      <c r="U17" s="48"/>
      <c r="V17" s="48"/>
      <c r="W17" s="48"/>
      <c r="X17" s="48"/>
    </row>
    <row r="18" spans="2:25" x14ac:dyDescent="0.2">
      <c r="C18" s="42">
        <v>2009</v>
      </c>
      <c r="D18" s="42">
        <v>2010</v>
      </c>
      <c r="E18" s="42">
        <v>2011</v>
      </c>
      <c r="F18" s="42">
        <v>2012</v>
      </c>
      <c r="G18" s="42">
        <v>2013</v>
      </c>
      <c r="H18" s="42">
        <v>2014</v>
      </c>
      <c r="I18" s="42">
        <v>2015</v>
      </c>
      <c r="J18" s="42">
        <v>2016</v>
      </c>
      <c r="K18" s="42">
        <v>2017</v>
      </c>
      <c r="L18" s="42">
        <v>2018</v>
      </c>
      <c r="M18" s="42">
        <v>2019</v>
      </c>
      <c r="N18" s="42">
        <v>2020</v>
      </c>
      <c r="O18" s="42">
        <v>2021</v>
      </c>
      <c r="P18" s="42">
        <v>2022</v>
      </c>
      <c r="Q18" s="42">
        <v>2023</v>
      </c>
      <c r="R18" s="42">
        <v>2024</v>
      </c>
      <c r="S18" s="42">
        <v>2025</v>
      </c>
      <c r="T18" s="42">
        <v>2026</v>
      </c>
      <c r="U18" s="42">
        <v>2027</v>
      </c>
      <c r="V18" s="42">
        <v>2028</v>
      </c>
      <c r="W18" s="42">
        <v>2029</v>
      </c>
      <c r="X18" s="42">
        <v>2030</v>
      </c>
    </row>
    <row r="19" spans="2:25" x14ac:dyDescent="0.2">
      <c r="B19" s="19" t="s">
        <v>18</v>
      </c>
      <c r="C19" s="49">
        <v>8.2094515757803919</v>
      </c>
      <c r="D19" s="49">
        <v>9.6022785721735797</v>
      </c>
      <c r="E19" s="49">
        <v>10.949671902501178</v>
      </c>
      <c r="F19" s="49">
        <v>13.963238433626397</v>
      </c>
      <c r="G19" s="49">
        <v>17.7829764994584</v>
      </c>
      <c r="H19" s="49">
        <v>20.071537751678402</v>
      </c>
      <c r="I19" s="49">
        <v>21.460203081698403</v>
      </c>
      <c r="J19" s="49">
        <v>24.138642285698403</v>
      </c>
      <c r="K19" s="49">
        <v>26.817081489698403</v>
      </c>
      <c r="L19" s="49">
        <v>29.495520693698403</v>
      </c>
      <c r="M19" s="49">
        <v>29.495520693698403</v>
      </c>
      <c r="N19" s="49">
        <v>29.495520693698399</v>
      </c>
      <c r="O19" s="49">
        <v>30.566808624328562</v>
      </c>
      <c r="P19" s="49">
        <v>31.638096554958722</v>
      </c>
      <c r="Q19" s="49">
        <v>32.709384485588878</v>
      </c>
      <c r="R19" s="49">
        <v>33.780672416219033</v>
      </c>
      <c r="S19" s="49">
        <v>34.851960346849189</v>
      </c>
      <c r="T19" s="49">
        <v>35.923248277479345</v>
      </c>
      <c r="U19" s="49">
        <v>36.994536208109501</v>
      </c>
      <c r="V19" s="49">
        <v>38.065824138739657</v>
      </c>
      <c r="W19" s="49">
        <v>39.137112069369813</v>
      </c>
      <c r="X19" s="49">
        <v>40.20839999999999</v>
      </c>
    </row>
    <row r="20" spans="2:25" x14ac:dyDescent="0.2">
      <c r="B20" s="19" t="s">
        <v>19</v>
      </c>
      <c r="C20" s="49">
        <v>2.236876201424963E-2</v>
      </c>
      <c r="D20" s="49">
        <v>8.0678923215151938E-2</v>
      </c>
      <c r="E20" s="49">
        <v>0.83977405326035115</v>
      </c>
      <c r="F20" s="49">
        <v>1.4825818319632469</v>
      </c>
      <c r="G20" s="49">
        <v>2.4065217849533425</v>
      </c>
      <c r="H20" s="49">
        <v>4.5392475620531316</v>
      </c>
      <c r="I20" s="49">
        <v>7.5255371761403893</v>
      </c>
      <c r="J20" s="49">
        <v>8.2833570690140874</v>
      </c>
      <c r="K20" s="49">
        <v>8.2833570690140874</v>
      </c>
      <c r="L20" s="49">
        <v>8.2833570690140874</v>
      </c>
      <c r="M20" s="49">
        <v>8.2833570690140874</v>
      </c>
      <c r="N20" s="49">
        <v>8.2833570690140874</v>
      </c>
      <c r="O20" s="49">
        <v>9.1432298160183105</v>
      </c>
      <c r="P20" s="49">
        <v>10.003102563022534</v>
      </c>
      <c r="Q20" s="49">
        <v>10.862975310026757</v>
      </c>
      <c r="R20" s="49">
        <v>11.72284805703098</v>
      </c>
      <c r="S20" s="49">
        <v>12.582720804035203</v>
      </c>
      <c r="T20" s="49">
        <v>13.442593551039426</v>
      </c>
      <c r="U20" s="49">
        <v>14.302466298043649</v>
      </c>
      <c r="V20" s="49">
        <v>15.162339045047872</v>
      </c>
      <c r="W20" s="49">
        <v>16.022211792052097</v>
      </c>
      <c r="X20" s="49">
        <v>16.882084539056322</v>
      </c>
      <c r="Y20" s="51"/>
    </row>
    <row r="21" spans="2:25" x14ac:dyDescent="0.2">
      <c r="B21" s="19" t="s">
        <v>20</v>
      </c>
      <c r="C21" s="49">
        <v>3.0838397399999997</v>
      </c>
      <c r="D21" s="49">
        <v>5.2879958999999994</v>
      </c>
      <c r="E21" s="49">
        <v>7.2453960000000004</v>
      </c>
      <c r="F21" s="49">
        <v>11.807866799999998</v>
      </c>
      <c r="G21" s="49">
        <v>14.569237799999996</v>
      </c>
      <c r="H21" s="49">
        <v>17.743730399999997</v>
      </c>
      <c r="I21" s="49">
        <v>20.173973400000001</v>
      </c>
      <c r="J21" s="49">
        <v>20.810212200000002</v>
      </c>
      <c r="K21" s="49">
        <v>26.289592200000001</v>
      </c>
      <c r="L21" s="49">
        <v>33.010702200000004</v>
      </c>
      <c r="M21" s="49">
        <v>38.990716200000001</v>
      </c>
      <c r="N21" s="49">
        <v>43.129816200000008</v>
      </c>
      <c r="O21" s="49">
        <v>44.071559999999998</v>
      </c>
      <c r="P21" s="49">
        <v>47.934719999999999</v>
      </c>
      <c r="Q21" s="49">
        <v>51.797879999999999</v>
      </c>
      <c r="R21" s="49">
        <v>55.66104</v>
      </c>
      <c r="S21" s="49">
        <v>59.5242</v>
      </c>
      <c r="T21" s="49">
        <v>63.387360000000001</v>
      </c>
      <c r="U21" s="49">
        <v>67.250520000000009</v>
      </c>
      <c r="V21" s="49">
        <v>71.113680000000016</v>
      </c>
      <c r="W21" s="49">
        <v>74.976840000000024</v>
      </c>
      <c r="X21" s="49">
        <v>78.840000000000018</v>
      </c>
    </row>
    <row r="22" spans="2:25" x14ac:dyDescent="0.2">
      <c r="B22" s="19" t="s">
        <v>21</v>
      </c>
      <c r="C22" s="49">
        <v>6.6258019008</v>
      </c>
      <c r="D22" s="49">
        <v>7.5201993023999982</v>
      </c>
      <c r="E22" s="49">
        <v>14.248823600044844</v>
      </c>
      <c r="F22" s="49">
        <v>14.867300196146331</v>
      </c>
      <c r="G22" s="49">
        <v>20.867361631346334</v>
      </c>
      <c r="H22" s="49">
        <v>24.354314258284852</v>
      </c>
      <c r="I22" s="49">
        <v>22.382114839084853</v>
      </c>
      <c r="J22" s="49">
        <v>29.845634839084852</v>
      </c>
      <c r="K22" s="49">
        <v>31.941026839084856</v>
      </c>
      <c r="L22" s="49">
        <v>31.941026839084856</v>
      </c>
      <c r="M22" s="49">
        <v>31.941026839084856</v>
      </c>
      <c r="N22" s="49">
        <v>31.941026839084856</v>
      </c>
      <c r="O22" s="49">
        <v>31.151376089320372</v>
      </c>
      <c r="P22" s="49">
        <v>30.361725339555889</v>
      </c>
      <c r="Q22" s="49">
        <v>29.572074589791406</v>
      </c>
      <c r="R22" s="49">
        <v>28.782423840026922</v>
      </c>
      <c r="S22" s="49">
        <v>27.992773090262435</v>
      </c>
      <c r="T22" s="49">
        <v>27.203122340497949</v>
      </c>
      <c r="U22" s="49">
        <v>26.413471590733462</v>
      </c>
      <c r="V22" s="49">
        <v>25.623820840968975</v>
      </c>
      <c r="W22" s="49">
        <v>24.834170091204488</v>
      </c>
      <c r="X22" s="49">
        <v>24.044519341439997</v>
      </c>
    </row>
    <row r="23" spans="2:25" x14ac:dyDescent="0.2">
      <c r="B23" s="19" t="s">
        <v>23</v>
      </c>
      <c r="C23" s="49">
        <v>5.3655000000000005E-3</v>
      </c>
      <c r="D23" s="49">
        <v>5.7595816216216228E-3</v>
      </c>
      <c r="E23" s="49">
        <v>7.02443091891892E-3</v>
      </c>
      <c r="F23" s="49">
        <v>1.5042672000000002E-2</v>
      </c>
      <c r="G23" s="49">
        <v>1.6483696735135136E-2</v>
      </c>
      <c r="H23" s="49">
        <v>1.9623233383783786E-2</v>
      </c>
      <c r="I23" s="49">
        <v>2.0187898248648646E-2</v>
      </c>
      <c r="J23" s="49">
        <v>2.0187898248648646E-2</v>
      </c>
      <c r="K23" s="49">
        <v>0.11293297297297297</v>
      </c>
      <c r="L23" s="49">
        <v>0.14304843243243245</v>
      </c>
      <c r="M23" s="49">
        <v>0.24920542702702705</v>
      </c>
      <c r="N23" s="49">
        <v>0.28157954594594597</v>
      </c>
      <c r="O23" s="49">
        <v>0.28157954594594597</v>
      </c>
      <c r="P23" s="49">
        <v>0.49163487567567576</v>
      </c>
      <c r="Q23" s="49">
        <v>0.62037846486486481</v>
      </c>
      <c r="R23" s="49">
        <v>0.83344534054054065</v>
      </c>
      <c r="S23" s="49">
        <v>1.0879209729729731</v>
      </c>
      <c r="T23" s="49">
        <v>1.2407569297297298</v>
      </c>
      <c r="U23" s="49">
        <v>1.4816806054054057</v>
      </c>
      <c r="V23" s="49">
        <v>1.6375281081081083</v>
      </c>
      <c r="W23" s="49">
        <v>1.8106920000000002</v>
      </c>
      <c r="X23" s="49">
        <v>1.983855891891892</v>
      </c>
    </row>
    <row r="24" spans="2:25" x14ac:dyDescent="0.2">
      <c r="B24" s="19" t="s">
        <v>22</v>
      </c>
      <c r="C24" s="49">
        <v>4.8835529196000023</v>
      </c>
      <c r="D24" s="49">
        <v>4.8925353570240011</v>
      </c>
      <c r="E24" s="49">
        <v>4.9984648335840012</v>
      </c>
      <c r="F24" s="49">
        <v>5.0470034311920005</v>
      </c>
      <c r="G24" s="49">
        <v>5.0860737547680026</v>
      </c>
      <c r="H24" s="49">
        <v>5.132422722048001</v>
      </c>
      <c r="I24" s="49">
        <v>5.1937083653280016</v>
      </c>
      <c r="J24" s="49">
        <v>5.1937083653280016</v>
      </c>
      <c r="K24" s="49">
        <v>5.1937083653280016</v>
      </c>
      <c r="L24" s="49">
        <v>5.1937083653280016</v>
      </c>
      <c r="M24" s="49">
        <v>5.1937083653280016</v>
      </c>
      <c r="N24" s="49">
        <v>5.1937083653280016</v>
      </c>
      <c r="O24" s="49">
        <v>5.1937083653280016</v>
      </c>
      <c r="P24" s="49">
        <v>5.1937083653280016</v>
      </c>
      <c r="Q24" s="49">
        <v>5.1937083653280016</v>
      </c>
      <c r="R24" s="49">
        <v>5.1937083653280016</v>
      </c>
      <c r="S24" s="49">
        <v>5.1937083653280016</v>
      </c>
      <c r="T24" s="49">
        <v>5.1937083653280016</v>
      </c>
      <c r="U24" s="49">
        <v>5.1937083653280016</v>
      </c>
      <c r="V24" s="49">
        <v>5.1937083653280016</v>
      </c>
      <c r="W24" s="49">
        <v>5.1937083653280016</v>
      </c>
      <c r="X24" s="49">
        <v>5.1937083653280016</v>
      </c>
    </row>
    <row r="25" spans="2:25" x14ac:dyDescent="0.2">
      <c r="B25" s="19" t="s">
        <v>27</v>
      </c>
      <c r="C25" s="49">
        <v>0</v>
      </c>
      <c r="D25" s="49">
        <v>0</v>
      </c>
      <c r="E25" s="49">
        <v>0</v>
      </c>
      <c r="F25" s="49">
        <v>0</v>
      </c>
      <c r="G25" s="49">
        <v>0</v>
      </c>
      <c r="H25" s="49">
        <v>0</v>
      </c>
      <c r="I25" s="49">
        <v>0</v>
      </c>
      <c r="J25" s="49">
        <v>0</v>
      </c>
      <c r="K25" s="49">
        <v>0</v>
      </c>
      <c r="L25" s="49">
        <v>0</v>
      </c>
      <c r="M25" s="49">
        <v>0</v>
      </c>
      <c r="N25" s="49">
        <v>4.3782963713725769</v>
      </c>
      <c r="O25" s="49">
        <v>4.3782963713725769</v>
      </c>
      <c r="P25" s="49">
        <v>8.2777165771262773</v>
      </c>
      <c r="Q25" s="49">
        <v>10.330043001207171</v>
      </c>
      <c r="R25" s="49">
        <v>10.330043001207171</v>
      </c>
      <c r="S25" s="49">
        <v>14.434695849368962</v>
      </c>
      <c r="T25" s="49">
        <v>22.644001545692543</v>
      </c>
      <c r="U25" s="49">
        <v>28.11687200990826</v>
      </c>
      <c r="V25" s="49">
        <v>38.378504130312734</v>
      </c>
      <c r="W25" s="49">
        <v>47.887616561887555</v>
      </c>
      <c r="X25" s="49">
        <v>47.887616561887555</v>
      </c>
    </row>
    <row r="26" spans="2:25" x14ac:dyDescent="0.2">
      <c r="B26" s="19" t="s">
        <v>28</v>
      </c>
      <c r="C26" s="49"/>
      <c r="D26" s="49"/>
      <c r="E26" s="49"/>
      <c r="F26" s="49"/>
      <c r="G26" s="49"/>
      <c r="H26" s="49"/>
      <c r="I26" s="49"/>
      <c r="J26" s="49"/>
      <c r="K26" s="49"/>
      <c r="L26" s="49"/>
      <c r="M26" s="49"/>
      <c r="N26" s="49">
        <v>0</v>
      </c>
      <c r="O26" s="49">
        <v>0</v>
      </c>
      <c r="P26" s="49">
        <v>0</v>
      </c>
      <c r="Q26" s="49">
        <v>0</v>
      </c>
      <c r="R26" s="49">
        <v>0</v>
      </c>
      <c r="S26" s="49">
        <v>25.545423359999969</v>
      </c>
      <c r="T26" s="49">
        <v>25.545423359999969</v>
      </c>
      <c r="U26" s="49">
        <v>38.717282279999957</v>
      </c>
      <c r="V26" s="49">
        <v>38.717282279999957</v>
      </c>
      <c r="W26" s="49">
        <v>53.059319999999985</v>
      </c>
      <c r="X26" s="49">
        <v>53.059319999999985</v>
      </c>
    </row>
    <row r="28" spans="2:25" s="42" customFormat="1" x14ac:dyDescent="0.2">
      <c r="B28" s="42" t="s">
        <v>30</v>
      </c>
      <c r="C28" s="43" t="s">
        <v>24</v>
      </c>
      <c r="D28" s="44"/>
      <c r="E28" s="44"/>
      <c r="F28" s="44"/>
      <c r="G28" s="44"/>
      <c r="H28" s="44"/>
      <c r="I28" s="44"/>
      <c r="J28" s="45" t="s">
        <v>25</v>
      </c>
      <c r="K28" s="46"/>
      <c r="L28" s="46"/>
      <c r="M28" s="46"/>
      <c r="N28" s="46"/>
      <c r="O28" s="47" t="s">
        <v>26</v>
      </c>
      <c r="P28" s="48"/>
      <c r="Q28" s="48"/>
      <c r="R28" s="48"/>
      <c r="S28" s="48"/>
      <c r="T28" s="48"/>
      <c r="U28" s="48"/>
      <c r="V28" s="48"/>
      <c r="W28" s="48"/>
      <c r="X28" s="48"/>
    </row>
    <row r="29" spans="2:25" x14ac:dyDescent="0.2">
      <c r="C29" s="42">
        <v>2009</v>
      </c>
      <c r="D29" s="42">
        <v>2010</v>
      </c>
      <c r="E29" s="42">
        <v>2011</v>
      </c>
      <c r="F29" s="42">
        <v>2012</v>
      </c>
      <c r="G29" s="42">
        <v>2013</v>
      </c>
      <c r="H29" s="42">
        <v>2014</v>
      </c>
      <c r="I29" s="42">
        <v>2015</v>
      </c>
      <c r="J29" s="42">
        <v>2016</v>
      </c>
      <c r="K29" s="42">
        <v>2017</v>
      </c>
      <c r="L29" s="42">
        <v>2018</v>
      </c>
      <c r="M29" s="42">
        <v>2019</v>
      </c>
      <c r="N29" s="42">
        <v>2020</v>
      </c>
      <c r="O29" s="42">
        <v>2021</v>
      </c>
      <c r="P29" s="42">
        <v>2022</v>
      </c>
      <c r="Q29" s="42">
        <v>2023</v>
      </c>
      <c r="R29" s="42">
        <v>2024</v>
      </c>
      <c r="S29" s="42">
        <v>2025</v>
      </c>
      <c r="T29" s="42">
        <v>2026</v>
      </c>
      <c r="U29" s="42">
        <v>2027</v>
      </c>
      <c r="V29" s="42">
        <v>2028</v>
      </c>
      <c r="W29" s="42">
        <v>2029</v>
      </c>
      <c r="X29" s="42">
        <v>2030</v>
      </c>
    </row>
    <row r="30" spans="2:25" x14ac:dyDescent="0.2">
      <c r="B30" s="19" t="s">
        <v>36</v>
      </c>
      <c r="C30" s="49">
        <v>0</v>
      </c>
      <c r="D30" s="49">
        <v>1.3928269963931879</v>
      </c>
      <c r="E30" s="49">
        <v>1.3473933303275984</v>
      </c>
      <c r="F30" s="49">
        <v>3.0135665311252193</v>
      </c>
      <c r="G30" s="49">
        <v>3.8197380658320021</v>
      </c>
      <c r="H30" s="49">
        <v>2.2885612522200027</v>
      </c>
      <c r="I30" s="49">
        <v>1.3886653300200003</v>
      </c>
      <c r="J30" s="49">
        <v>2.678439204</v>
      </c>
      <c r="K30" s="49">
        <v>2.678439204</v>
      </c>
      <c r="L30" s="49">
        <v>2.678439204</v>
      </c>
      <c r="M30" s="49">
        <v>0</v>
      </c>
      <c r="N30" s="49">
        <v>0</v>
      </c>
      <c r="O30" s="49">
        <v>1.071287930630163</v>
      </c>
      <c r="P30" s="49">
        <v>1.0712879306301595</v>
      </c>
      <c r="Q30" s="49">
        <v>1.0712879306301559</v>
      </c>
      <c r="R30" s="49">
        <v>1.0712879306301559</v>
      </c>
      <c r="S30" s="49">
        <v>1.0712879306301559</v>
      </c>
      <c r="T30" s="49">
        <v>1.0712879306301559</v>
      </c>
      <c r="U30" s="49">
        <v>1.0712879306301559</v>
      </c>
      <c r="V30" s="49">
        <v>1.0712879306301559</v>
      </c>
      <c r="W30" s="49">
        <v>1.0712879306301559</v>
      </c>
      <c r="X30" s="49">
        <v>1.0712879306301772</v>
      </c>
    </row>
    <row r="31" spans="2:25" x14ac:dyDescent="0.2">
      <c r="B31" s="19" t="s">
        <v>35</v>
      </c>
      <c r="C31" s="49">
        <v>0</v>
      </c>
      <c r="D31" s="49">
        <v>5.8310161200902308E-2</v>
      </c>
      <c r="E31" s="49">
        <v>0.75909513004519924</v>
      </c>
      <c r="F31" s="49">
        <v>0.64280777870289574</v>
      </c>
      <c r="G31" s="49">
        <v>0.92393995299009557</v>
      </c>
      <c r="H31" s="49">
        <v>2.1327257770997892</v>
      </c>
      <c r="I31" s="49">
        <v>2.9862896140872577</v>
      </c>
      <c r="J31" s="49">
        <v>0.75781989287369811</v>
      </c>
      <c r="K31" s="49">
        <v>0</v>
      </c>
      <c r="L31" s="49">
        <v>0</v>
      </c>
      <c r="M31" s="49">
        <v>0</v>
      </c>
      <c r="N31" s="49">
        <v>0</v>
      </c>
      <c r="O31" s="49">
        <v>0.85987274700422311</v>
      </c>
      <c r="P31" s="49">
        <v>0.85987274700422311</v>
      </c>
      <c r="Q31" s="49">
        <v>0.85987274700422311</v>
      </c>
      <c r="R31" s="49">
        <v>0.85987274700422311</v>
      </c>
      <c r="S31" s="49">
        <v>0.85987274700422311</v>
      </c>
      <c r="T31" s="49">
        <v>0.85987274700422311</v>
      </c>
      <c r="U31" s="49">
        <v>0.85987274700422311</v>
      </c>
      <c r="V31" s="49">
        <v>0.85987274700422311</v>
      </c>
      <c r="W31" s="49">
        <v>0.85987274700422489</v>
      </c>
      <c r="X31" s="49">
        <v>0.85987274700422489</v>
      </c>
    </row>
    <row r="32" spans="2:25" x14ac:dyDescent="0.2">
      <c r="B32" s="19" t="s">
        <v>34</v>
      </c>
      <c r="C32" s="49">
        <v>0</v>
      </c>
      <c r="D32" s="49">
        <v>2.2041561599999997</v>
      </c>
      <c r="E32" s="49">
        <v>1.957400100000001</v>
      </c>
      <c r="F32" s="49">
        <v>4.5624707999999972</v>
      </c>
      <c r="G32" s="49">
        <v>2.7613709999999987</v>
      </c>
      <c r="H32" s="49">
        <v>3.1744926000000007</v>
      </c>
      <c r="I32" s="49">
        <v>2.4302430000000044</v>
      </c>
      <c r="J32" s="49">
        <v>0.63623880000000099</v>
      </c>
      <c r="K32" s="49">
        <v>5.479379999999999</v>
      </c>
      <c r="L32" s="49">
        <v>6.721110000000003</v>
      </c>
      <c r="M32" s="49">
        <v>5.9800139999999971</v>
      </c>
      <c r="N32" s="49">
        <v>4.1391000000000062</v>
      </c>
      <c r="O32" s="49">
        <v>0.94174379999999047</v>
      </c>
      <c r="P32" s="49">
        <v>3.8631600000000006</v>
      </c>
      <c r="Q32" s="49">
        <v>3.8631600000000006</v>
      </c>
      <c r="R32" s="49">
        <v>3.8631600000000006</v>
      </c>
      <c r="S32" s="49">
        <v>3.8631600000000006</v>
      </c>
      <c r="T32" s="49">
        <v>3.8631600000000006</v>
      </c>
      <c r="U32" s="49">
        <v>3.8631600000000077</v>
      </c>
      <c r="V32" s="49">
        <v>3.8631600000000077</v>
      </c>
      <c r="W32" s="49">
        <v>3.8631600000000077</v>
      </c>
      <c r="X32" s="49">
        <v>3.8631599999999935</v>
      </c>
    </row>
    <row r="33" spans="2:24" x14ac:dyDescent="0.2">
      <c r="B33" s="19" t="s">
        <v>21</v>
      </c>
      <c r="C33" s="49">
        <v>0</v>
      </c>
      <c r="D33" s="49">
        <v>0.89439740159999825</v>
      </c>
      <c r="E33" s="49">
        <v>6.7286242976448456</v>
      </c>
      <c r="F33" s="49">
        <v>0.61847659610148753</v>
      </c>
      <c r="G33" s="49">
        <v>6.0000614352000028</v>
      </c>
      <c r="H33" s="49">
        <v>3.4869526269385176</v>
      </c>
      <c r="I33" s="49">
        <v>-1.972199419199999</v>
      </c>
      <c r="J33" s="49">
        <v>7.463519999999999</v>
      </c>
      <c r="K33" s="49">
        <v>2.0953920000000039</v>
      </c>
      <c r="L33" s="49">
        <v>0</v>
      </c>
      <c r="M33" s="49">
        <v>0</v>
      </c>
      <c r="N33" s="49">
        <v>0</v>
      </c>
      <c r="O33" s="49">
        <v>-0.78965074976448335</v>
      </c>
      <c r="P33" s="49">
        <v>-0.78965074976448335</v>
      </c>
      <c r="Q33" s="49">
        <v>-0.78965074976448335</v>
      </c>
      <c r="R33" s="49">
        <v>-0.78965074976448335</v>
      </c>
      <c r="S33" s="49">
        <v>-0.7896507497644869</v>
      </c>
      <c r="T33" s="49">
        <v>-0.7896507497644869</v>
      </c>
      <c r="U33" s="49">
        <v>-0.7896507497644869</v>
      </c>
      <c r="V33" s="49">
        <v>-0.7896507497644869</v>
      </c>
      <c r="W33" s="49">
        <v>-0.7896507497644869</v>
      </c>
      <c r="X33" s="49">
        <v>-0.78965074976449046</v>
      </c>
    </row>
    <row r="34" spans="2:24" x14ac:dyDescent="0.2">
      <c r="B34" s="19" t="s">
        <v>23</v>
      </c>
      <c r="C34" s="49">
        <v>0</v>
      </c>
      <c r="D34" s="49">
        <v>3.9408162162162235E-4</v>
      </c>
      <c r="E34" s="49">
        <v>1.2648492972972972E-3</v>
      </c>
      <c r="F34" s="49">
        <v>8.0182410810810817E-3</v>
      </c>
      <c r="G34" s="49">
        <v>1.4410247351351341E-3</v>
      </c>
      <c r="H34" s="49">
        <v>3.1395366486486505E-3</v>
      </c>
      <c r="I34" s="49">
        <v>5.6466486486485973E-4</v>
      </c>
      <c r="J34" s="49">
        <v>0</v>
      </c>
      <c r="K34" s="49">
        <v>9.2745074724324333E-2</v>
      </c>
      <c r="L34" s="49">
        <v>3.0115459459459482E-2</v>
      </c>
      <c r="M34" s="49">
        <v>0.1061569945945946</v>
      </c>
      <c r="N34" s="49">
        <v>3.237411891891892E-2</v>
      </c>
      <c r="O34" s="49">
        <v>0</v>
      </c>
      <c r="P34" s="49">
        <v>0.21005532972972979</v>
      </c>
      <c r="Q34" s="49">
        <v>0.12874358918918904</v>
      </c>
      <c r="R34" s="49">
        <v>0.21306687567567584</v>
      </c>
      <c r="S34" s="49">
        <v>0.25447563243243243</v>
      </c>
      <c r="T34" s="49">
        <v>0.15283595675675676</v>
      </c>
      <c r="U34" s="49">
        <v>0.24092367567567585</v>
      </c>
      <c r="V34" s="49">
        <v>0.15584750270270264</v>
      </c>
      <c r="W34" s="49">
        <v>0.17316389189189185</v>
      </c>
      <c r="X34" s="49">
        <v>0.17316389189189185</v>
      </c>
    </row>
    <row r="35" spans="2:24" x14ac:dyDescent="0.2">
      <c r="B35" s="19" t="s">
        <v>22</v>
      </c>
      <c r="C35" s="49">
        <v>0</v>
      </c>
      <c r="D35" s="49">
        <v>8.9824374239988458E-3</v>
      </c>
      <c r="E35" s="49">
        <v>0.10592947656000007</v>
      </c>
      <c r="F35" s="49">
        <v>4.8538597607999279E-2</v>
      </c>
      <c r="G35" s="49">
        <v>3.9070323576002153E-2</v>
      </c>
      <c r="H35" s="49">
        <v>4.6348967279998377E-2</v>
      </c>
      <c r="I35" s="49">
        <v>6.1285643280000635E-2</v>
      </c>
      <c r="J35" s="49">
        <v>0</v>
      </c>
      <c r="K35" s="49">
        <v>0</v>
      </c>
      <c r="L35" s="49">
        <v>0</v>
      </c>
      <c r="M35" s="49">
        <v>0</v>
      </c>
      <c r="N35" s="49">
        <v>0</v>
      </c>
      <c r="O35" s="49">
        <v>0</v>
      </c>
      <c r="P35" s="49">
        <v>0</v>
      </c>
      <c r="Q35" s="49">
        <v>0</v>
      </c>
      <c r="R35" s="49">
        <v>0</v>
      </c>
      <c r="S35" s="49">
        <v>0</v>
      </c>
      <c r="T35" s="49">
        <v>0</v>
      </c>
      <c r="U35" s="49">
        <v>0</v>
      </c>
      <c r="V35" s="49">
        <v>0</v>
      </c>
      <c r="W35" s="49">
        <v>0</v>
      </c>
      <c r="X35" s="49">
        <v>0</v>
      </c>
    </row>
    <row r="36" spans="2:24" x14ac:dyDescent="0.2">
      <c r="B36" s="19" t="s">
        <v>33</v>
      </c>
      <c r="O36" s="49">
        <v>8.7056189249138818</v>
      </c>
      <c r="P36" s="49">
        <v>8.7056189249138818</v>
      </c>
      <c r="Q36" s="49">
        <v>8.7056189249138818</v>
      </c>
      <c r="R36" s="49">
        <v>8.7056189249138818</v>
      </c>
      <c r="S36" s="49">
        <v>17.548838924913881</v>
      </c>
      <c r="T36" s="49">
        <v>21.206210834732694</v>
      </c>
      <c r="U36" s="49">
        <v>21.206210834732694</v>
      </c>
      <c r="V36" s="49">
        <v>21.206210834732694</v>
      </c>
      <c r="W36" s="49">
        <v>21.206210834732694</v>
      </c>
      <c r="X36" s="49">
        <v>21.206210834732694</v>
      </c>
    </row>
    <row r="37" spans="2:24" x14ac:dyDescent="0.2">
      <c r="B37" s="19" t="s">
        <v>52</v>
      </c>
      <c r="O37" s="49">
        <v>5.6724066922289769</v>
      </c>
      <c r="P37" s="49">
        <v>5.6724066922289769</v>
      </c>
      <c r="Q37" s="49">
        <v>5.6724066922289769</v>
      </c>
      <c r="R37" s="49">
        <v>5.6724066922289769</v>
      </c>
      <c r="S37" s="49">
        <v>5.6724066922289769</v>
      </c>
      <c r="T37" s="49">
        <v>5.6724066922289769</v>
      </c>
      <c r="U37" s="49">
        <v>5.6724066922289769</v>
      </c>
      <c r="V37" s="49">
        <v>5.6724066922289769</v>
      </c>
      <c r="W37" s="49">
        <v>5.6724066922289769</v>
      </c>
      <c r="X37" s="49">
        <v>5.6724066922289769</v>
      </c>
    </row>
    <row r="38" spans="2:24" x14ac:dyDescent="0.2">
      <c r="B38" s="19" t="s">
        <v>53</v>
      </c>
      <c r="O38" s="49">
        <v>3.0332122326849049</v>
      </c>
      <c r="P38" s="49">
        <v>3.0332122326849049</v>
      </c>
      <c r="Q38" s="49">
        <v>3.0332122326849049</v>
      </c>
      <c r="R38" s="49">
        <v>3.0332122326849049</v>
      </c>
      <c r="S38" s="49">
        <v>3.0332122326849049</v>
      </c>
      <c r="T38" s="49">
        <v>6.6905841425037185</v>
      </c>
      <c r="U38" s="49">
        <v>6.6905841425037185</v>
      </c>
      <c r="V38" s="49">
        <v>6.6905841425037185</v>
      </c>
      <c r="W38" s="49">
        <v>6.6905841425037185</v>
      </c>
      <c r="X38" s="49">
        <v>6.6905841425037185</v>
      </c>
    </row>
    <row r="39" spans="2:24" x14ac:dyDescent="0.2">
      <c r="B39" s="19" t="s">
        <v>54</v>
      </c>
      <c r="O39" s="49"/>
      <c r="P39" s="49"/>
      <c r="Q39" s="49"/>
      <c r="R39" s="49"/>
      <c r="S39" s="49">
        <v>8.843219999999997</v>
      </c>
      <c r="T39" s="49">
        <v>8.843219999999997</v>
      </c>
      <c r="U39" s="49">
        <v>8.843219999999997</v>
      </c>
      <c r="V39" s="49">
        <v>8.843219999999997</v>
      </c>
      <c r="W39" s="49">
        <v>8.843219999999997</v>
      </c>
      <c r="X39" s="49">
        <v>8.843219999999997</v>
      </c>
    </row>
    <row r="40" spans="2:24" x14ac:dyDescent="0.2">
      <c r="O40" s="49"/>
      <c r="P40" s="49"/>
      <c r="Q40" s="49"/>
      <c r="R40" s="49"/>
      <c r="S40" s="49"/>
      <c r="T40" s="49"/>
      <c r="U40" s="49"/>
      <c r="V40" s="49"/>
      <c r="W40" s="49"/>
      <c r="X40" s="49"/>
    </row>
    <row r="43" spans="2:24" x14ac:dyDescent="0.2">
      <c r="J43" s="51"/>
    </row>
    <row r="50" spans="21:21" x14ac:dyDescent="0.2">
      <c r="U50" s="19" t="s">
        <v>32</v>
      </c>
    </row>
  </sheetData>
  <sheetProtection password="CBF5" sheet="1" objects="1" scenarios="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zoomScale="80" zoomScaleNormal="80" workbookViewId="0">
      <selection activeCell="A4" sqref="A4"/>
    </sheetView>
  </sheetViews>
  <sheetFormatPr defaultRowHeight="12.75" x14ac:dyDescent="0.2"/>
  <cols>
    <col min="1" max="1" width="8.88671875" style="19"/>
    <col min="2" max="2" width="42.77734375" style="19" bestFit="1" customWidth="1"/>
    <col min="3" max="3" width="7" style="19" bestFit="1" customWidth="1"/>
    <col min="4" max="10" width="5" style="19" bestFit="1" customWidth="1"/>
    <col min="11" max="11" width="6.88671875" style="19" bestFit="1" customWidth="1"/>
    <col min="12" max="27" width="5" style="19" bestFit="1" customWidth="1"/>
    <col min="28" max="16384" width="8.88671875" style="19"/>
  </cols>
  <sheetData>
    <row r="1" spans="1:27" s="17" customFormat="1" x14ac:dyDescent="0.2">
      <c r="A1" s="10" t="s">
        <v>1</v>
      </c>
      <c r="B1" s="16" t="s">
        <v>79</v>
      </c>
    </row>
    <row r="2" spans="1:27" s="17" customFormat="1" x14ac:dyDescent="0.2">
      <c r="A2" s="18" t="s">
        <v>84</v>
      </c>
      <c r="B2" s="17" t="s">
        <v>103</v>
      </c>
    </row>
    <row r="3" spans="1:27" s="17" customFormat="1" x14ac:dyDescent="0.2">
      <c r="A3" s="18" t="s">
        <v>83</v>
      </c>
      <c r="B3" s="17" t="s">
        <v>89</v>
      </c>
    </row>
    <row r="4" spans="1:27" s="17" customFormat="1" x14ac:dyDescent="0.2">
      <c r="A4" s="18"/>
    </row>
    <row r="5" spans="1:27" s="17" customFormat="1" x14ac:dyDescent="0.2">
      <c r="A5" s="18"/>
    </row>
    <row r="6" spans="1:27" x14ac:dyDescent="0.2">
      <c r="B6" s="19" t="s">
        <v>42</v>
      </c>
      <c r="C6" s="20">
        <v>2008</v>
      </c>
      <c r="D6" s="20">
        <v>2009</v>
      </c>
      <c r="E6" s="20">
        <v>2010</v>
      </c>
      <c r="F6" s="20">
        <v>2011</v>
      </c>
      <c r="G6" s="20">
        <v>2012</v>
      </c>
      <c r="H6" s="20">
        <v>2013</v>
      </c>
      <c r="I6" s="20">
        <v>2014</v>
      </c>
      <c r="J6" s="20">
        <v>2015</v>
      </c>
      <c r="K6" s="20">
        <v>2016</v>
      </c>
      <c r="L6" s="20">
        <v>2017</v>
      </c>
      <c r="M6" s="20">
        <v>2018</v>
      </c>
      <c r="N6" s="20">
        <v>2019</v>
      </c>
      <c r="O6" s="20">
        <v>2020</v>
      </c>
      <c r="P6" s="20">
        <v>2021</v>
      </c>
      <c r="Q6" s="20">
        <v>2022</v>
      </c>
      <c r="R6" s="20">
        <v>2023</v>
      </c>
      <c r="S6" s="20">
        <v>2024</v>
      </c>
      <c r="T6" s="20">
        <v>2025</v>
      </c>
      <c r="U6" s="20">
        <v>2026</v>
      </c>
      <c r="V6" s="20">
        <v>2027</v>
      </c>
      <c r="W6" s="20">
        <v>2028</v>
      </c>
      <c r="X6" s="20">
        <v>2029</v>
      </c>
      <c r="Y6" s="20">
        <v>2030</v>
      </c>
      <c r="Z6" s="20">
        <v>2031</v>
      </c>
      <c r="AA6" s="20">
        <v>2032</v>
      </c>
    </row>
    <row r="7" spans="1:27" x14ac:dyDescent="0.2">
      <c r="B7" s="19" t="s">
        <v>37</v>
      </c>
      <c r="C7" s="21">
        <v>544.10939442103495</v>
      </c>
      <c r="D7" s="21">
        <v>493.19242001039646</v>
      </c>
      <c r="E7" s="21">
        <v>498.46700841807632</v>
      </c>
      <c r="F7" s="21">
        <v>482.29361923064135</v>
      </c>
      <c r="G7" s="21">
        <v>541.2955785513218</v>
      </c>
      <c r="H7" s="21">
        <v>502.54134896675748</v>
      </c>
      <c r="I7" s="21">
        <v>453.83077310035952</v>
      </c>
      <c r="J7" s="21">
        <v>371.19962419442038</v>
      </c>
      <c r="K7" s="21">
        <v>0</v>
      </c>
      <c r="L7" s="21">
        <v>0</v>
      </c>
      <c r="M7" s="21">
        <v>0</v>
      </c>
      <c r="N7" s="21">
        <v>0</v>
      </c>
      <c r="O7" s="21">
        <v>0</v>
      </c>
      <c r="P7" s="21">
        <v>0</v>
      </c>
      <c r="Q7" s="21">
        <v>0</v>
      </c>
      <c r="R7" s="21">
        <v>0</v>
      </c>
      <c r="S7" s="21">
        <v>0</v>
      </c>
      <c r="T7" s="21">
        <v>0</v>
      </c>
      <c r="U7" s="21">
        <v>0</v>
      </c>
      <c r="V7" s="21">
        <v>0</v>
      </c>
      <c r="W7" s="21">
        <v>0</v>
      </c>
      <c r="X7" s="21">
        <v>0</v>
      </c>
      <c r="Y7" s="21">
        <v>0</v>
      </c>
      <c r="Z7" s="21">
        <v>0</v>
      </c>
      <c r="AA7" s="21">
        <v>0</v>
      </c>
    </row>
    <row r="8" spans="1:27" x14ac:dyDescent="0.2">
      <c r="B8" s="19" t="s">
        <v>50</v>
      </c>
      <c r="C8" s="21">
        <v>544.10939442103495</v>
      </c>
      <c r="D8" s="21">
        <v>493.19242001039646</v>
      </c>
      <c r="E8" s="21">
        <v>498.46700841807632</v>
      </c>
      <c r="F8" s="21">
        <v>482.29361923064135</v>
      </c>
      <c r="G8" s="21">
        <v>541.2955785513218</v>
      </c>
      <c r="H8" s="21">
        <v>502.54134896675748</v>
      </c>
      <c r="I8" s="21">
        <v>453.83077310035952</v>
      </c>
      <c r="J8" s="21">
        <v>371.19962419442038</v>
      </c>
      <c r="K8" s="21">
        <v>358.08440902617178</v>
      </c>
      <c r="L8" s="21">
        <v>344.96919385792319</v>
      </c>
      <c r="M8" s="21">
        <v>331.85397868967459</v>
      </c>
      <c r="N8" s="21">
        <v>318.73876352142599</v>
      </c>
      <c r="O8" s="21">
        <v>305.62354835317751</v>
      </c>
      <c r="P8" s="21">
        <v>303.93608231260481</v>
      </c>
      <c r="Q8" s="21">
        <v>302.24861627203211</v>
      </c>
      <c r="R8" s="21">
        <v>300.56115023145941</v>
      </c>
      <c r="S8" s="21">
        <v>298.87368419088671</v>
      </c>
      <c r="T8" s="21">
        <v>297.18621815031406</v>
      </c>
      <c r="U8" s="21">
        <v>295.54836386247791</v>
      </c>
      <c r="V8" s="21">
        <v>293.91050957464176</v>
      </c>
      <c r="W8" s="21">
        <v>292.27265528680562</v>
      </c>
      <c r="X8" s="21">
        <v>290.63480099896947</v>
      </c>
      <c r="Y8" s="21">
        <v>288.99694671113326</v>
      </c>
      <c r="Z8" s="21">
        <v>297.99059591304535</v>
      </c>
      <c r="AA8" s="21">
        <v>306.9842451149575</v>
      </c>
    </row>
    <row r="9" spans="1:27" x14ac:dyDescent="0.2">
      <c r="B9" s="19" t="s">
        <v>38</v>
      </c>
      <c r="C9" s="21">
        <v>0</v>
      </c>
      <c r="D9" s="21">
        <v>0</v>
      </c>
      <c r="E9" s="21">
        <v>0</v>
      </c>
      <c r="F9" s="21">
        <v>0</v>
      </c>
      <c r="G9" s="21">
        <v>0</v>
      </c>
      <c r="H9" s="21">
        <v>0</v>
      </c>
      <c r="I9" s="21">
        <v>0</v>
      </c>
      <c r="J9" s="21">
        <v>0</v>
      </c>
      <c r="K9" s="21">
        <v>12.137921091453416</v>
      </c>
      <c r="L9" s="21">
        <v>24.275842182906832</v>
      </c>
      <c r="M9" s="21">
        <v>36.41376327436025</v>
      </c>
      <c r="N9" s="21">
        <v>48.551684365813664</v>
      </c>
      <c r="O9" s="21">
        <v>60.689605457267078</v>
      </c>
      <c r="P9" s="21">
        <v>65.898568725947726</v>
      </c>
      <c r="Q9" s="21">
        <v>71.107531994628374</v>
      </c>
      <c r="R9" s="21">
        <v>76.316495263309022</v>
      </c>
      <c r="S9" s="21">
        <v>81.525458531989671</v>
      </c>
      <c r="T9" s="21">
        <v>86.734421800670333</v>
      </c>
      <c r="U9" s="21">
        <v>86.335367060046536</v>
      </c>
      <c r="V9" s="21">
        <v>85.93631231942274</v>
      </c>
      <c r="W9" s="21">
        <v>85.537257578798943</v>
      </c>
      <c r="X9" s="21">
        <v>85.138202838175147</v>
      </c>
      <c r="Y9" s="21">
        <v>84.739148097551322</v>
      </c>
      <c r="Z9" s="21">
        <v>84.121823654026599</v>
      </c>
      <c r="AA9" s="21">
        <v>83.504499210501876</v>
      </c>
    </row>
    <row r="10" spans="1:27" x14ac:dyDescent="0.2">
      <c r="B10" s="19" t="s">
        <v>51</v>
      </c>
      <c r="C10" s="21">
        <v>0</v>
      </c>
      <c r="D10" s="21">
        <v>0</v>
      </c>
      <c r="E10" s="21">
        <v>0</v>
      </c>
      <c r="F10" s="21">
        <v>0</v>
      </c>
      <c r="G10" s="21">
        <v>0</v>
      </c>
      <c r="H10" s="21">
        <v>0</v>
      </c>
      <c r="I10" s="21">
        <v>0</v>
      </c>
      <c r="J10" s="21">
        <v>0</v>
      </c>
      <c r="K10" s="21">
        <v>0.35760382894105758</v>
      </c>
      <c r="L10" s="21">
        <v>0.71520765788211516</v>
      </c>
      <c r="M10" s="21">
        <v>1.0728114868231726</v>
      </c>
      <c r="N10" s="21">
        <v>1.4304153157642303</v>
      </c>
      <c r="O10" s="21">
        <v>1.788019144705288</v>
      </c>
      <c r="P10" s="21">
        <v>3.5795999708242845</v>
      </c>
      <c r="Q10" s="21">
        <v>5.371180796943281</v>
      </c>
      <c r="R10" s="21">
        <v>7.162761623062277</v>
      </c>
      <c r="S10" s="21">
        <v>8.954342449181274</v>
      </c>
      <c r="T10" s="21">
        <v>10.745923275300271</v>
      </c>
      <c r="U10" s="21">
        <v>10.407205035893075</v>
      </c>
      <c r="V10" s="21">
        <v>10.068486796485878</v>
      </c>
      <c r="W10" s="21">
        <v>9.7297685570786818</v>
      </c>
      <c r="X10" s="21">
        <v>9.3910503176714855</v>
      </c>
      <c r="Y10" s="21">
        <v>9.0523320782642909</v>
      </c>
      <c r="Z10" s="21">
        <v>13.206348459888577</v>
      </c>
      <c r="AA10" s="21">
        <v>17.360364841512862</v>
      </c>
    </row>
    <row r="11" spans="1:27" x14ac:dyDescent="0.2">
      <c r="B11" s="19" t="s">
        <v>39</v>
      </c>
      <c r="C11" s="21">
        <v>0</v>
      </c>
      <c r="D11" s="21">
        <v>0</v>
      </c>
      <c r="E11" s="21">
        <v>0</v>
      </c>
      <c r="F11" s="21">
        <v>0</v>
      </c>
      <c r="G11" s="21">
        <v>0</v>
      </c>
      <c r="H11" s="21">
        <v>0</v>
      </c>
      <c r="I11" s="21">
        <v>0</v>
      </c>
      <c r="J11" s="21">
        <v>0</v>
      </c>
      <c r="K11" s="21">
        <v>0</v>
      </c>
      <c r="L11" s="21">
        <v>0</v>
      </c>
      <c r="M11" s="21">
        <v>0</v>
      </c>
      <c r="N11" s="21">
        <v>0</v>
      </c>
      <c r="O11" s="21">
        <v>0</v>
      </c>
      <c r="P11" s="21">
        <v>5.3549594514598846</v>
      </c>
      <c r="Q11" s="21">
        <v>10.709918902919769</v>
      </c>
      <c r="R11" s="21">
        <v>16.064878354379655</v>
      </c>
      <c r="S11" s="21">
        <v>21.419837805839538</v>
      </c>
      <c r="T11" s="21">
        <v>26.774797257299422</v>
      </c>
      <c r="U11" s="21">
        <v>24.703438796046953</v>
      </c>
      <c r="V11" s="21">
        <v>22.632080334794484</v>
      </c>
      <c r="W11" s="21">
        <v>20.560721873542015</v>
      </c>
      <c r="X11" s="21">
        <v>18.489363412289546</v>
      </c>
      <c r="Y11" s="21">
        <v>16.418004951037073</v>
      </c>
      <c r="Z11" s="21">
        <v>17.070282231666088</v>
      </c>
      <c r="AA11" s="21">
        <v>17.722559512295103</v>
      </c>
    </row>
    <row r="12" spans="1:27" x14ac:dyDescent="0.2">
      <c r="B12" s="19" t="s">
        <v>40</v>
      </c>
      <c r="C12" s="21">
        <v>0</v>
      </c>
      <c r="D12" s="21">
        <v>0</v>
      </c>
      <c r="E12" s="21">
        <v>0</v>
      </c>
      <c r="F12" s="21">
        <v>0</v>
      </c>
      <c r="G12" s="21">
        <v>0</v>
      </c>
      <c r="H12" s="21">
        <v>0</v>
      </c>
      <c r="I12" s="21">
        <v>0</v>
      </c>
      <c r="J12" s="21">
        <v>0</v>
      </c>
      <c r="K12" s="21">
        <v>0.6228542560953827</v>
      </c>
      <c r="L12" s="21">
        <v>1.2457085121907654</v>
      </c>
      <c r="M12" s="21">
        <v>1.8685627682861481</v>
      </c>
      <c r="N12" s="21">
        <v>2.4914170243815308</v>
      </c>
      <c r="O12" s="21">
        <v>3.1142712804769133</v>
      </c>
      <c r="P12" s="21">
        <v>6.1505130497124734</v>
      </c>
      <c r="Q12" s="21">
        <v>9.1867548189480335</v>
      </c>
      <c r="R12" s="21">
        <v>12.222996588183594</v>
      </c>
      <c r="S12" s="21">
        <v>15.259238357419154</v>
      </c>
      <c r="T12" s="21">
        <v>18.295480126654713</v>
      </c>
      <c r="U12" s="21">
        <v>31.611454435902179</v>
      </c>
      <c r="V12" s="21">
        <v>44.927428745149641</v>
      </c>
      <c r="W12" s="21">
        <v>58.243403054397106</v>
      </c>
      <c r="X12" s="21">
        <v>71.559377363644572</v>
      </c>
      <c r="Y12" s="21">
        <v>84.875351672892037</v>
      </c>
      <c r="Z12" s="21">
        <v>96.136057525295001</v>
      </c>
      <c r="AA12" s="21">
        <v>107.39676337769795</v>
      </c>
    </row>
    <row r="13" spans="1:27" x14ac:dyDescent="0.2">
      <c r="B13" s="19" t="s">
        <v>41</v>
      </c>
      <c r="C13" s="21">
        <v>544.10939442103495</v>
      </c>
      <c r="D13" s="21">
        <v>493.19242001039646</v>
      </c>
      <c r="E13" s="21">
        <v>498.46700841807632</v>
      </c>
      <c r="F13" s="21">
        <v>482.29361923064135</v>
      </c>
      <c r="G13" s="21">
        <v>541.2955785513218</v>
      </c>
      <c r="H13" s="21">
        <v>502.54134896675748</v>
      </c>
      <c r="I13" s="21">
        <v>453.83077310035952</v>
      </c>
      <c r="J13" s="21">
        <v>371.19962419442038</v>
      </c>
      <c r="K13" s="21">
        <v>344.96602984968195</v>
      </c>
      <c r="L13" s="21">
        <v>318.73243550494351</v>
      </c>
      <c r="M13" s="21">
        <v>292.49884116020507</v>
      </c>
      <c r="N13" s="21">
        <v>266.26524681546664</v>
      </c>
      <c r="O13" s="21">
        <v>240.03165247072823</v>
      </c>
      <c r="P13" s="21">
        <v>222.95244111466045</v>
      </c>
      <c r="Q13" s="21">
        <v>205.87322975859266</v>
      </c>
      <c r="R13" s="21">
        <v>188.79401840252487</v>
      </c>
      <c r="S13" s="21">
        <v>171.71480704645708</v>
      </c>
      <c r="T13" s="21">
        <v>154.63559569038932</v>
      </c>
      <c r="U13" s="21">
        <v>142.49089853458918</v>
      </c>
      <c r="V13" s="21">
        <v>130.34620137878903</v>
      </c>
      <c r="W13" s="21">
        <v>118.20150422298887</v>
      </c>
      <c r="X13" s="21">
        <v>106.05680706718871</v>
      </c>
      <c r="Y13" s="21">
        <v>93.912109911388526</v>
      </c>
      <c r="Z13" s="21">
        <v>87.456084042169124</v>
      </c>
      <c r="AA13" s="21">
        <v>81.000058172949707</v>
      </c>
    </row>
    <row r="14" spans="1:27" x14ac:dyDescent="0.2">
      <c r="B14" s="19" t="s">
        <v>41</v>
      </c>
      <c r="C14" s="21">
        <v>544.10939442103495</v>
      </c>
      <c r="D14" s="21">
        <v>493.19242001039646</v>
      </c>
      <c r="E14" s="21">
        <v>498.46700841807632</v>
      </c>
      <c r="F14" s="21">
        <v>482.29361923064135</v>
      </c>
      <c r="G14" s="21">
        <v>541.2955785513218</v>
      </c>
      <c r="H14" s="21">
        <v>502.54134896675748</v>
      </c>
      <c r="I14" s="21">
        <v>453.83077310035952</v>
      </c>
      <c r="J14" s="21">
        <v>371.19962419442038</v>
      </c>
      <c r="K14" s="21">
        <v>345.1481726040027</v>
      </c>
      <c r="L14" s="21">
        <v>319.09672101358501</v>
      </c>
      <c r="M14" s="21">
        <v>293.04526942316733</v>
      </c>
      <c r="N14" s="21">
        <v>266.99381783274964</v>
      </c>
      <c r="O14" s="21">
        <v>240.94236624233184</v>
      </c>
      <c r="P14" s="21">
        <v>223.77021014100944</v>
      </c>
      <c r="Q14" s="21">
        <v>206.59805403968704</v>
      </c>
      <c r="R14" s="21">
        <v>189.42589793836464</v>
      </c>
      <c r="S14" s="21">
        <v>172.25374183704224</v>
      </c>
      <c r="T14" s="21">
        <v>155.08158573571987</v>
      </c>
      <c r="U14" s="21">
        <v>142.84769057085362</v>
      </c>
      <c r="V14" s="21">
        <v>130.61379540598733</v>
      </c>
      <c r="W14" s="21">
        <v>118.37990024112106</v>
      </c>
      <c r="X14" s="21">
        <v>106.1460050762548</v>
      </c>
      <c r="Y14" s="21">
        <v>93.912109911388526</v>
      </c>
      <c r="Z14" s="21">
        <v>87.456084042169124</v>
      </c>
      <c r="AA14" s="21">
        <v>81.000058172949707</v>
      </c>
    </row>
  </sheetData>
  <sheetProtection password="CBF5" sheet="1" objects="1" scenarios="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zoomScale="80" zoomScaleNormal="80" workbookViewId="0">
      <selection activeCell="A4" sqref="A4"/>
    </sheetView>
  </sheetViews>
  <sheetFormatPr defaultRowHeight="12.75" x14ac:dyDescent="0.2"/>
  <cols>
    <col min="1" max="1" width="8.88671875" style="17"/>
    <col min="2" max="2" width="14.5546875" style="17" customWidth="1"/>
    <col min="3" max="6" width="8.88671875" style="17"/>
    <col min="7" max="7" width="1.77734375" style="17" customWidth="1"/>
    <col min="8" max="10" width="8.88671875" style="17"/>
    <col min="11" max="11" width="7.109375" style="17" customWidth="1"/>
    <col min="12" max="12" width="1.21875" style="17" customWidth="1"/>
    <col min="13" max="16" width="8.88671875" style="17"/>
    <col min="17" max="17" width="1.88671875" style="17" customWidth="1"/>
    <col min="18" max="18" width="2.44140625" style="17" customWidth="1"/>
    <col min="19" max="22" width="8.88671875" style="17"/>
    <col min="23" max="23" width="1" style="17" customWidth="1"/>
    <col min="24" max="27" width="8.88671875" style="17"/>
    <col min="28" max="28" width="1" style="17" customWidth="1"/>
    <col min="29" max="16384" width="8.88671875" style="17"/>
  </cols>
  <sheetData>
    <row r="1" spans="1:17" x14ac:dyDescent="0.2">
      <c r="A1" s="10" t="s">
        <v>1</v>
      </c>
      <c r="B1" s="16" t="s">
        <v>80</v>
      </c>
    </row>
    <row r="2" spans="1:17" x14ac:dyDescent="0.2">
      <c r="A2" s="18" t="s">
        <v>84</v>
      </c>
      <c r="B2" s="17" t="s">
        <v>104</v>
      </c>
    </row>
    <row r="3" spans="1:17" x14ac:dyDescent="0.2">
      <c r="A3" s="18" t="s">
        <v>83</v>
      </c>
      <c r="B3" s="17" t="s">
        <v>90</v>
      </c>
    </row>
    <row r="4" spans="1:17" x14ac:dyDescent="0.2">
      <c r="B4" s="18"/>
    </row>
    <row r="6" spans="1:17" x14ac:dyDescent="0.2">
      <c r="B6" s="61" t="s">
        <v>36</v>
      </c>
      <c r="C6" s="61"/>
      <c r="D6" s="61"/>
      <c r="E6" s="61"/>
      <c r="F6" s="61"/>
      <c r="G6" s="61"/>
      <c r="H6" s="61"/>
      <c r="I6" s="61"/>
      <c r="J6" s="61"/>
      <c r="K6" s="61"/>
      <c r="L6" s="61"/>
      <c r="M6" s="61"/>
      <c r="N6" s="61"/>
      <c r="O6" s="61"/>
      <c r="P6" s="61"/>
      <c r="Q6" s="22"/>
    </row>
    <row r="7" spans="1:17" x14ac:dyDescent="0.2">
      <c r="B7" s="52"/>
      <c r="C7" s="60" t="s">
        <v>59</v>
      </c>
      <c r="D7" s="60"/>
      <c r="E7" s="60"/>
      <c r="F7" s="60"/>
      <c r="G7" s="52"/>
      <c r="H7" s="60" t="s">
        <v>60</v>
      </c>
      <c r="I7" s="60"/>
      <c r="J7" s="60"/>
      <c r="K7" s="60"/>
      <c r="L7" s="52"/>
      <c r="M7" s="60" t="s">
        <v>61</v>
      </c>
      <c r="N7" s="60"/>
      <c r="O7" s="60"/>
      <c r="P7" s="60"/>
      <c r="Q7" s="22"/>
    </row>
    <row r="8" spans="1:17" ht="25.5" x14ac:dyDescent="0.2">
      <c r="B8" s="52"/>
      <c r="C8" s="53" t="s">
        <v>62</v>
      </c>
      <c r="D8" s="53" t="s">
        <v>63</v>
      </c>
      <c r="E8" s="53" t="s">
        <v>64</v>
      </c>
      <c r="F8" s="53" t="s">
        <v>65</v>
      </c>
      <c r="G8" s="54"/>
      <c r="H8" s="53" t="s">
        <v>62</v>
      </c>
      <c r="I8" s="53" t="s">
        <v>66</v>
      </c>
      <c r="J8" s="53" t="s">
        <v>67</v>
      </c>
      <c r="K8" s="54" t="s">
        <v>65</v>
      </c>
      <c r="L8" s="54"/>
      <c r="M8" s="53" t="s">
        <v>62</v>
      </c>
      <c r="N8" s="54" t="s">
        <v>68</v>
      </c>
      <c r="O8" s="54" t="s">
        <v>69</v>
      </c>
      <c r="P8" s="54" t="s">
        <v>65</v>
      </c>
      <c r="Q8" s="22"/>
    </row>
    <row r="9" spans="1:17" x14ac:dyDescent="0.2">
      <c r="B9" s="52"/>
      <c r="C9" s="53"/>
      <c r="D9" s="53"/>
      <c r="E9" s="53"/>
      <c r="F9" s="53"/>
      <c r="G9" s="54"/>
      <c r="H9" s="53"/>
      <c r="I9" s="53"/>
      <c r="J9" s="53"/>
      <c r="K9" s="54"/>
      <c r="L9" s="54"/>
      <c r="M9" s="54"/>
      <c r="N9" s="54"/>
      <c r="O9" s="54"/>
      <c r="P9" s="54"/>
      <c r="Q9" s="22"/>
    </row>
    <row r="10" spans="1:17" x14ac:dyDescent="0.2">
      <c r="B10" s="52" t="s">
        <v>70</v>
      </c>
      <c r="C10" s="36">
        <v>6.4870400000000004</v>
      </c>
      <c r="D10" s="34">
        <v>6.4870400000000004</v>
      </c>
      <c r="E10" s="34"/>
      <c r="F10" s="36">
        <v>5.90069</v>
      </c>
      <c r="G10" s="36"/>
      <c r="H10" s="36">
        <v>4.4844500000000007</v>
      </c>
      <c r="I10" s="33">
        <v>4.4844500000000007</v>
      </c>
      <c r="J10" s="8"/>
      <c r="K10" s="34">
        <v>3.5597000000000008</v>
      </c>
      <c r="L10" s="34"/>
      <c r="M10" s="34">
        <v>1.16831</v>
      </c>
      <c r="N10" s="33">
        <v>1.16831</v>
      </c>
      <c r="O10" s="33">
        <v>2.3839861500000006</v>
      </c>
      <c r="P10" s="34">
        <v>2.3839861500000006</v>
      </c>
      <c r="Q10" s="22"/>
    </row>
    <row r="11" spans="1:17" x14ac:dyDescent="0.2">
      <c r="B11" s="52" t="s">
        <v>71</v>
      </c>
      <c r="C11" s="34"/>
      <c r="D11" s="36">
        <v>2.4570499999999997</v>
      </c>
      <c r="E11" s="34">
        <v>5.9006899999999991</v>
      </c>
      <c r="F11" s="36"/>
      <c r="G11" s="36"/>
      <c r="H11" s="36"/>
      <c r="I11" s="36"/>
      <c r="J11" s="36">
        <v>3.5597000000000008</v>
      </c>
      <c r="K11" s="34"/>
      <c r="L11" s="34"/>
      <c r="M11" s="34"/>
      <c r="N11" s="34"/>
      <c r="O11" s="34"/>
      <c r="P11" s="34"/>
      <c r="Q11" s="22"/>
    </row>
    <row r="12" spans="1:17" x14ac:dyDescent="0.2">
      <c r="B12" s="52" t="s">
        <v>66</v>
      </c>
      <c r="C12" s="36"/>
      <c r="D12" s="34"/>
      <c r="E12" s="36">
        <v>0.87805</v>
      </c>
      <c r="F12" s="36"/>
      <c r="G12" s="36"/>
      <c r="H12" s="36"/>
      <c r="I12" s="36">
        <v>0.87805</v>
      </c>
      <c r="J12" s="36"/>
      <c r="K12" s="34"/>
      <c r="L12" s="34"/>
      <c r="M12" s="34"/>
      <c r="N12" s="34"/>
      <c r="O12" s="34"/>
      <c r="P12" s="34"/>
      <c r="Q12" s="22"/>
    </row>
    <row r="13" spans="1:17" x14ac:dyDescent="0.2">
      <c r="B13" s="24" t="s">
        <v>72</v>
      </c>
      <c r="C13" s="36"/>
      <c r="D13" s="34"/>
      <c r="E13" s="36">
        <v>1.6375499999999996</v>
      </c>
      <c r="F13" s="36"/>
      <c r="G13" s="36"/>
      <c r="H13" s="36"/>
      <c r="I13" s="8"/>
      <c r="J13" s="36"/>
      <c r="K13" s="34"/>
      <c r="L13" s="34"/>
      <c r="M13" s="34"/>
      <c r="N13" s="34"/>
      <c r="O13" s="34"/>
      <c r="P13" s="34"/>
      <c r="Q13" s="22"/>
    </row>
    <row r="14" spans="1:17" x14ac:dyDescent="0.2">
      <c r="B14" s="24" t="s">
        <v>73</v>
      </c>
      <c r="C14" s="36"/>
      <c r="D14" s="36"/>
      <c r="E14" s="36">
        <v>0.52779999999999994</v>
      </c>
      <c r="F14" s="34"/>
      <c r="G14" s="36"/>
      <c r="H14" s="36"/>
      <c r="I14" s="36"/>
      <c r="J14" s="36"/>
      <c r="K14" s="34"/>
      <c r="L14" s="34"/>
      <c r="M14" s="34"/>
      <c r="N14" s="34"/>
      <c r="O14" s="34"/>
      <c r="P14" s="34"/>
      <c r="Q14" s="22"/>
    </row>
    <row r="15" spans="1:17" x14ac:dyDescent="0.2">
      <c r="B15" s="52" t="s">
        <v>67</v>
      </c>
      <c r="C15" s="34"/>
      <c r="D15" s="34"/>
      <c r="E15" s="34">
        <v>0</v>
      </c>
      <c r="F15" s="34"/>
      <c r="G15" s="36"/>
      <c r="H15" s="36"/>
      <c r="I15" s="36"/>
      <c r="J15" s="36">
        <v>1.8028</v>
      </c>
      <c r="K15" s="34"/>
      <c r="L15" s="34"/>
      <c r="M15" s="34"/>
      <c r="N15" s="34">
        <v>1.8028</v>
      </c>
      <c r="O15" s="34"/>
      <c r="P15" s="34"/>
      <c r="Q15" s="22"/>
    </row>
    <row r="16" spans="1:17" x14ac:dyDescent="0.2">
      <c r="B16" s="52" t="s">
        <v>74</v>
      </c>
      <c r="C16" s="34"/>
      <c r="D16" s="34"/>
      <c r="E16" s="34">
        <v>0</v>
      </c>
      <c r="F16" s="36"/>
      <c r="G16" s="36"/>
      <c r="H16" s="36"/>
      <c r="I16" s="36"/>
      <c r="J16" s="36"/>
      <c r="K16" s="34"/>
      <c r="L16" s="34"/>
      <c r="M16" s="34"/>
      <c r="N16" s="34"/>
      <c r="O16" s="34">
        <v>0.58712384999999934</v>
      </c>
      <c r="P16" s="34"/>
      <c r="Q16" s="22"/>
    </row>
    <row r="17" spans="2:22" x14ac:dyDescent="0.2">
      <c r="B17" s="52"/>
      <c r="C17" s="52"/>
      <c r="D17" s="52"/>
      <c r="E17" s="52"/>
      <c r="F17" s="52"/>
      <c r="G17" s="52"/>
      <c r="H17" s="52"/>
      <c r="I17" s="52"/>
      <c r="J17" s="52"/>
      <c r="K17" s="52"/>
      <c r="L17" s="52"/>
      <c r="M17" s="52"/>
      <c r="N17" s="52"/>
      <c r="O17" s="52"/>
      <c r="P17" s="52"/>
      <c r="Q17" s="22"/>
    </row>
    <row r="18" spans="2:22" x14ac:dyDescent="0.2">
      <c r="B18" s="52"/>
      <c r="C18" s="52"/>
      <c r="D18" s="52"/>
      <c r="E18" s="52"/>
      <c r="F18" s="8"/>
      <c r="G18" s="52"/>
      <c r="H18" s="52"/>
      <c r="I18" s="52"/>
      <c r="J18" s="52"/>
      <c r="K18" s="8"/>
      <c r="L18" s="52"/>
      <c r="M18" s="52"/>
      <c r="N18" s="52"/>
      <c r="O18" s="52"/>
      <c r="P18" s="8"/>
      <c r="Q18" s="22"/>
      <c r="V18" s="25"/>
    </row>
    <row r="19" spans="2:22" x14ac:dyDescent="0.2">
      <c r="B19" s="61" t="s">
        <v>34</v>
      </c>
      <c r="C19" s="61"/>
      <c r="D19" s="61"/>
      <c r="E19" s="61"/>
      <c r="F19" s="61"/>
      <c r="G19" s="61"/>
      <c r="H19" s="61"/>
      <c r="I19" s="61"/>
      <c r="J19" s="61"/>
      <c r="K19" s="61"/>
      <c r="L19" s="61"/>
      <c r="M19" s="61"/>
      <c r="N19" s="61"/>
      <c r="O19" s="61"/>
      <c r="P19" s="61"/>
      <c r="Q19" s="22"/>
    </row>
    <row r="20" spans="2:22" x14ac:dyDescent="0.2">
      <c r="B20" s="52"/>
      <c r="C20" s="60" t="s">
        <v>59</v>
      </c>
      <c r="D20" s="60"/>
      <c r="E20" s="60"/>
      <c r="F20" s="60"/>
      <c r="G20" s="52"/>
      <c r="H20" s="60" t="s">
        <v>60</v>
      </c>
      <c r="I20" s="60"/>
      <c r="J20" s="60"/>
      <c r="K20" s="60"/>
      <c r="L20" s="52"/>
      <c r="M20" s="60" t="s">
        <v>61</v>
      </c>
      <c r="N20" s="60"/>
      <c r="O20" s="60"/>
      <c r="P20" s="60"/>
    </row>
    <row r="21" spans="2:22" ht="25.5" x14ac:dyDescent="0.2">
      <c r="B21" s="52"/>
      <c r="C21" s="53" t="s">
        <v>62</v>
      </c>
      <c r="D21" s="53" t="s">
        <v>63</v>
      </c>
      <c r="E21" s="53" t="s">
        <v>64</v>
      </c>
      <c r="F21" s="53" t="s">
        <v>65</v>
      </c>
      <c r="G21" s="54"/>
      <c r="H21" s="53" t="s">
        <v>62</v>
      </c>
      <c r="I21" s="53" t="s">
        <v>66</v>
      </c>
      <c r="J21" s="53" t="s">
        <v>67</v>
      </c>
      <c r="K21" s="54" t="s">
        <v>65</v>
      </c>
      <c r="L21" s="54"/>
      <c r="M21" s="53" t="s">
        <v>62</v>
      </c>
      <c r="N21" s="54" t="s">
        <v>68</v>
      </c>
      <c r="O21" s="54" t="s">
        <v>69</v>
      </c>
      <c r="P21" s="54" t="s">
        <v>65</v>
      </c>
    </row>
    <row r="22" spans="2:22" x14ac:dyDescent="0.2">
      <c r="B22" s="8"/>
      <c r="C22" s="8"/>
      <c r="D22" s="8"/>
      <c r="E22" s="8"/>
      <c r="F22" s="8"/>
      <c r="G22" s="8"/>
      <c r="H22" s="8"/>
      <c r="I22" s="8"/>
      <c r="J22" s="8"/>
      <c r="K22" s="8"/>
      <c r="L22" s="8"/>
      <c r="M22" s="8"/>
      <c r="N22" s="8"/>
      <c r="O22" s="8"/>
      <c r="P22" s="8"/>
    </row>
    <row r="23" spans="2:22" x14ac:dyDescent="0.2">
      <c r="B23" s="52" t="s">
        <v>70</v>
      </c>
      <c r="C23" s="55">
        <v>6.01</v>
      </c>
      <c r="D23" s="55">
        <v>6.01</v>
      </c>
      <c r="E23" s="55">
        <v>3.2189999999999999</v>
      </c>
      <c r="F23" s="56">
        <v>3.2189999999999999</v>
      </c>
      <c r="G23" s="55"/>
      <c r="H23" s="55">
        <v>9.6268999999999991</v>
      </c>
      <c r="I23" s="33">
        <v>9.6268999999999991</v>
      </c>
      <c r="J23" s="33">
        <v>14.456899999999999</v>
      </c>
      <c r="K23" s="55">
        <v>14.456899999999999</v>
      </c>
      <c r="L23" s="55"/>
      <c r="M23" s="55">
        <v>1.0545</v>
      </c>
      <c r="N23" s="33">
        <v>1.0545</v>
      </c>
      <c r="O23" s="33">
        <v>0.43799999999999883</v>
      </c>
      <c r="P23" s="56">
        <v>0.43799999999999883</v>
      </c>
    </row>
    <row r="24" spans="2:22" x14ac:dyDescent="0.2">
      <c r="B24" s="52" t="s">
        <v>71</v>
      </c>
      <c r="C24" s="55"/>
      <c r="D24" s="55">
        <v>3.0089999999999999</v>
      </c>
      <c r="E24" s="55"/>
      <c r="F24" s="8"/>
      <c r="G24" s="55"/>
      <c r="H24" s="55"/>
      <c r="I24" s="55"/>
      <c r="J24" s="55"/>
      <c r="K24" s="55"/>
      <c r="L24" s="55"/>
      <c r="M24" s="55"/>
      <c r="N24" s="55"/>
      <c r="O24" s="55"/>
      <c r="P24" s="55"/>
    </row>
    <row r="25" spans="2:22" x14ac:dyDescent="0.2">
      <c r="B25" s="52" t="s">
        <v>66</v>
      </c>
      <c r="C25" s="55"/>
      <c r="D25" s="55"/>
      <c r="E25" s="55">
        <v>4.83</v>
      </c>
      <c r="F25" s="55"/>
      <c r="G25" s="55"/>
      <c r="H25" s="55"/>
      <c r="I25" s="55">
        <v>4.83</v>
      </c>
      <c r="J25" s="55"/>
      <c r="K25" s="55"/>
      <c r="L25" s="55"/>
      <c r="M25" s="55"/>
      <c r="N25" s="55"/>
      <c r="O25" s="55"/>
      <c r="P25" s="55"/>
    </row>
    <row r="26" spans="2:22" x14ac:dyDescent="0.2">
      <c r="B26" s="24" t="s">
        <v>72</v>
      </c>
      <c r="C26" s="55"/>
      <c r="D26" s="55"/>
      <c r="E26" s="55">
        <v>0.97</v>
      </c>
      <c r="F26" s="55"/>
      <c r="G26" s="55"/>
      <c r="H26" s="55"/>
      <c r="I26" s="55"/>
      <c r="J26" s="55"/>
      <c r="K26" s="55"/>
      <c r="L26" s="55"/>
      <c r="M26" s="55"/>
      <c r="N26" s="55"/>
      <c r="O26" s="55"/>
      <c r="P26" s="55"/>
    </row>
    <row r="27" spans="2:22" x14ac:dyDescent="0.2">
      <c r="B27" s="24" t="s">
        <v>73</v>
      </c>
      <c r="C27" s="55"/>
      <c r="D27" s="55"/>
      <c r="E27" s="55">
        <v>0</v>
      </c>
      <c r="F27" s="55"/>
      <c r="G27" s="55"/>
      <c r="H27" s="55"/>
      <c r="I27" s="55"/>
      <c r="J27" s="55"/>
      <c r="K27" s="55"/>
      <c r="L27" s="55"/>
      <c r="M27" s="55"/>
      <c r="N27" s="55"/>
      <c r="O27" s="55"/>
      <c r="P27" s="55"/>
    </row>
    <row r="28" spans="2:22" x14ac:dyDescent="0.2">
      <c r="B28" s="52" t="s">
        <v>67</v>
      </c>
      <c r="C28" s="55"/>
      <c r="D28" s="55"/>
      <c r="E28" s="55">
        <v>0</v>
      </c>
      <c r="F28" s="55"/>
      <c r="G28" s="55"/>
      <c r="H28" s="55"/>
      <c r="I28" s="8"/>
      <c r="J28" s="55">
        <v>0</v>
      </c>
      <c r="K28" s="55"/>
      <c r="L28" s="55"/>
      <c r="M28" s="55"/>
      <c r="N28" s="55">
        <v>0</v>
      </c>
      <c r="O28" s="55"/>
      <c r="P28" s="55"/>
    </row>
    <row r="29" spans="2:22" x14ac:dyDescent="0.2">
      <c r="B29" s="52" t="s">
        <v>74</v>
      </c>
      <c r="C29" s="56"/>
      <c r="D29" s="56"/>
      <c r="E29" s="55">
        <v>0</v>
      </c>
      <c r="F29" s="56"/>
      <c r="G29" s="56"/>
      <c r="H29" s="56"/>
      <c r="I29" s="56"/>
      <c r="J29" s="56"/>
      <c r="K29" s="56"/>
      <c r="L29" s="56"/>
      <c r="M29" s="56"/>
      <c r="N29" s="56"/>
      <c r="O29" s="55">
        <v>0.61650000000000116</v>
      </c>
      <c r="P29" s="56"/>
    </row>
    <row r="30" spans="2:22" x14ac:dyDescent="0.2">
      <c r="B30" s="8"/>
      <c r="C30" s="8"/>
      <c r="D30" s="8"/>
      <c r="E30" s="8"/>
      <c r="F30" s="8"/>
      <c r="G30" s="8"/>
      <c r="H30" s="8"/>
      <c r="I30" s="8"/>
      <c r="J30" s="8"/>
      <c r="K30" s="8"/>
      <c r="L30" s="8"/>
      <c r="M30" s="8"/>
      <c r="N30" s="8"/>
      <c r="O30" s="8"/>
      <c r="P30" s="8"/>
    </row>
    <row r="31" spans="2:22" x14ac:dyDescent="0.2">
      <c r="B31" s="8"/>
      <c r="C31" s="8"/>
      <c r="D31" s="8"/>
      <c r="E31" s="8"/>
      <c r="F31" s="8"/>
      <c r="G31" s="8"/>
      <c r="H31" s="8"/>
      <c r="I31" s="8"/>
      <c r="J31" s="8"/>
      <c r="K31" s="8"/>
      <c r="L31" s="8"/>
      <c r="M31" s="8"/>
      <c r="N31" s="8"/>
      <c r="O31" s="8"/>
      <c r="P31" s="8"/>
    </row>
    <row r="32" spans="2:22" x14ac:dyDescent="0.2">
      <c r="B32" s="8"/>
      <c r="C32" s="8"/>
      <c r="D32" s="8"/>
      <c r="E32" s="8"/>
      <c r="F32" s="8"/>
      <c r="G32" s="8"/>
      <c r="H32" s="8"/>
      <c r="I32" s="8"/>
      <c r="J32" s="8"/>
      <c r="K32" s="8"/>
      <c r="L32" s="8"/>
      <c r="M32" s="8"/>
      <c r="N32" s="8"/>
      <c r="O32" s="8"/>
      <c r="P32" s="8"/>
    </row>
    <row r="33" spans="2:16" x14ac:dyDescent="0.2">
      <c r="B33" s="8"/>
      <c r="C33" s="8"/>
      <c r="D33" s="8"/>
      <c r="E33" s="8"/>
      <c r="F33" s="8"/>
      <c r="G33" s="8"/>
      <c r="H33" s="8"/>
      <c r="I33" s="8"/>
      <c r="J33" s="8"/>
      <c r="K33" s="8"/>
      <c r="L33" s="8"/>
      <c r="M33" s="8"/>
      <c r="N33" s="8"/>
      <c r="O33" s="8"/>
      <c r="P33" s="8"/>
    </row>
    <row r="46" spans="2:16" x14ac:dyDescent="0.2">
      <c r="B46" s="8"/>
      <c r="C46" s="8"/>
      <c r="D46" s="8"/>
      <c r="E46" s="8"/>
      <c r="F46" s="8"/>
      <c r="G46" s="8"/>
      <c r="H46" s="8"/>
      <c r="I46" s="8"/>
      <c r="J46" s="8"/>
      <c r="K46" s="8"/>
      <c r="L46" s="8"/>
      <c r="M46" s="8"/>
      <c r="N46" s="8"/>
      <c r="O46" s="8"/>
      <c r="P46" s="8"/>
    </row>
    <row r="47" spans="2:16" x14ac:dyDescent="0.2">
      <c r="B47" s="8"/>
      <c r="C47" s="8"/>
      <c r="D47" s="8"/>
      <c r="E47" s="8"/>
      <c r="F47" s="8"/>
      <c r="G47" s="8"/>
      <c r="H47" s="8"/>
      <c r="I47" s="8"/>
      <c r="J47" s="8"/>
      <c r="K47" s="8"/>
      <c r="L47" s="8"/>
      <c r="M47" s="8"/>
      <c r="N47" s="8"/>
      <c r="O47" s="8"/>
      <c r="P47" s="8"/>
    </row>
    <row r="48" spans="2:16" x14ac:dyDescent="0.2">
      <c r="B48" s="8"/>
      <c r="C48" s="8"/>
      <c r="D48" s="8"/>
      <c r="E48" s="8"/>
      <c r="F48" s="8"/>
      <c r="G48" s="8"/>
      <c r="H48" s="8"/>
      <c r="I48" s="8"/>
      <c r="J48" s="8"/>
      <c r="K48" s="8"/>
      <c r="L48" s="8"/>
      <c r="M48" s="8"/>
      <c r="N48" s="8"/>
      <c r="O48" s="8"/>
      <c r="P48" s="8"/>
    </row>
    <row r="49" spans="2:16" x14ac:dyDescent="0.2">
      <c r="B49" s="8"/>
      <c r="C49" s="8"/>
      <c r="D49" s="8"/>
      <c r="E49" s="8"/>
      <c r="F49" s="8"/>
      <c r="G49" s="8"/>
      <c r="H49" s="8"/>
      <c r="I49" s="8"/>
      <c r="J49" s="8"/>
      <c r="K49" s="8"/>
      <c r="L49" s="8"/>
      <c r="M49" s="8"/>
      <c r="N49" s="8"/>
      <c r="O49" s="8"/>
      <c r="P49" s="8"/>
    </row>
    <row r="50" spans="2:16" x14ac:dyDescent="0.2">
      <c r="B50" s="8"/>
      <c r="C50" s="8"/>
      <c r="D50" s="8"/>
      <c r="E50" s="8"/>
      <c r="F50" s="8"/>
      <c r="G50" s="8"/>
      <c r="H50" s="8"/>
      <c r="I50" s="8"/>
      <c r="J50" s="8"/>
      <c r="K50" s="8"/>
      <c r="L50" s="8"/>
      <c r="M50" s="8"/>
      <c r="N50" s="8"/>
      <c r="O50" s="8"/>
      <c r="P50" s="8"/>
    </row>
    <row r="51" spans="2:16" x14ac:dyDescent="0.2">
      <c r="B51" s="8"/>
      <c r="C51" s="8"/>
      <c r="D51" s="8"/>
      <c r="E51" s="8"/>
      <c r="F51" s="8"/>
      <c r="G51" s="8"/>
      <c r="H51" s="8"/>
      <c r="I51" s="8"/>
      <c r="J51" s="8"/>
      <c r="K51" s="8"/>
      <c r="L51" s="8"/>
      <c r="M51" s="8"/>
      <c r="N51" s="8"/>
      <c r="O51" s="8"/>
      <c r="P51" s="8"/>
    </row>
  </sheetData>
  <sheetProtection password="CBF5" sheet="1" objects="1" scenarios="1"/>
  <mergeCells count="8">
    <mergeCell ref="C20:F20"/>
    <mergeCell ref="H20:K20"/>
    <mergeCell ref="M20:P20"/>
    <mergeCell ref="B6:P6"/>
    <mergeCell ref="B19:P19"/>
    <mergeCell ref="C7:F7"/>
    <mergeCell ref="H7:K7"/>
    <mergeCell ref="M7:P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Contents</vt:lpstr>
      <vt:lpstr>2.1</vt:lpstr>
      <vt:lpstr>2.2</vt:lpstr>
      <vt:lpstr>2.3</vt:lpstr>
      <vt:lpstr>2.4</vt:lpstr>
      <vt:lpstr>2.5</vt:lpstr>
      <vt:lpstr>2.6</vt:lpstr>
      <vt:lpstr>2.7 &amp; A2.4</vt:lpstr>
      <vt:lpstr>A2.1 &amp; A2.2</vt:lpstr>
      <vt:lpstr>A2.3</vt:lpstr>
      <vt:lpstr>'2.2'!Print_Area</vt:lpstr>
    </vt:vector>
  </TitlesOfParts>
  <Company>Defra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 Hafraoui</dc:creator>
  <cp:lastModifiedBy>Owen Bellamy</cp:lastModifiedBy>
  <dcterms:created xsi:type="dcterms:W3CDTF">2013-02-21T17:09:28Z</dcterms:created>
  <dcterms:modified xsi:type="dcterms:W3CDTF">2016-07-07T15:01:03Z</dcterms:modified>
</cp:coreProperties>
</file>