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90" yWindow="390" windowWidth="21165" windowHeight="12060" tabRatio="722"/>
  </bookViews>
  <sheets>
    <sheet name="Contents" sheetId="1" r:id="rId1"/>
    <sheet name="1" sheetId="59" r:id="rId2"/>
    <sheet name="2" sheetId="57" r:id="rId3"/>
    <sheet name="B2" sheetId="56" r:id="rId4"/>
  </sheets>
  <externalReferences>
    <externalReference r:id="rId5"/>
    <externalReference r:id="rId6"/>
    <externalReference r:id="rId7"/>
  </externalReferences>
  <calcPr calcId="145621"/>
</workbook>
</file>

<file path=xl/calcChain.xml><?xml version="1.0" encoding="utf-8"?>
<calcChain xmlns="http://schemas.openxmlformats.org/spreadsheetml/2006/main">
  <c r="C11" i="1" l="1"/>
  <c r="C10" i="1"/>
  <c r="C9" i="1"/>
  <c r="B11" i="1"/>
  <c r="B10" i="1"/>
  <c r="B9" i="1"/>
  <c r="C18" i="1" l="1"/>
  <c r="C17" i="1"/>
  <c r="C16" i="1"/>
</calcChain>
</file>

<file path=xl/sharedStrings.xml><?xml version="1.0" encoding="utf-8"?>
<sst xmlns="http://schemas.openxmlformats.org/spreadsheetml/2006/main" count="40" uniqueCount="36">
  <si>
    <t>Figure</t>
  </si>
  <si>
    <t>Title</t>
  </si>
  <si>
    <t>Source</t>
  </si>
  <si>
    <t xml:space="preserve">Source: </t>
  </si>
  <si>
    <t xml:space="preserve">Notes: </t>
  </si>
  <si>
    <t>Historical emissions are on a 'gross' basis (i.e. actual emissions). Carbon budgets are on the current budget accounting basis: net carbon account excluding international aviation and shipping (IAS), but allowing for IAS to be included in the 2050 target.</t>
  </si>
  <si>
    <t>Historical emissions</t>
  </si>
  <si>
    <t>Cost-effective path to 2050</t>
  </si>
  <si>
    <t>Legislated carbon budgets</t>
  </si>
  <si>
    <t>Statutory 2050 target allowing for IAS emissions</t>
  </si>
  <si>
    <t>Allowance for IAS</t>
  </si>
  <si>
    <t>Baseline emissions</t>
  </si>
  <si>
    <t>Base</t>
  </si>
  <si>
    <t xml:space="preserve">Outturn </t>
  </si>
  <si>
    <t>Lower-risk UK policies</t>
  </si>
  <si>
    <t>Lower-risk EU-level policies</t>
  </si>
  <si>
    <t>At-risk UK policies</t>
  </si>
  <si>
    <t>At-risk EU-level policies</t>
  </si>
  <si>
    <t>UK policy gap</t>
  </si>
  <si>
    <t>Potential contribution of EU-level policies to closing policy gap</t>
  </si>
  <si>
    <t>Cost-effective path</t>
  </si>
  <si>
    <t>Contribution of EU policies to the cost-effective path for meeting carbon budgets and the 2050 target</t>
  </si>
  <si>
    <r>
      <t xml:space="preserve">CCC analysis; CCC (2016) </t>
    </r>
    <r>
      <rPr>
        <i/>
        <sz val="11"/>
        <color theme="1"/>
        <rFont val="Calibri"/>
        <family val="2"/>
        <scheme val="minor"/>
      </rPr>
      <t>Meeting Carbon Budgets - Progress Report to Parliament</t>
    </r>
    <r>
      <rPr>
        <sz val="11"/>
        <color theme="1"/>
        <rFont val="Calibri"/>
        <family val="2"/>
        <scheme val="minor"/>
      </rPr>
      <t xml:space="preserve">; DECC (2015) </t>
    </r>
    <r>
      <rPr>
        <i/>
        <sz val="11"/>
        <color theme="1"/>
        <rFont val="Calibri"/>
        <family val="2"/>
        <scheme val="minor"/>
      </rPr>
      <t>Updated energy and emissions projections</t>
    </r>
  </si>
  <si>
    <t>‘Lower-risk policies’ (green) are those that aim to address known barriers and have sufficient funding and ambition to deliver with reasonable confidence. ‘At-risk policies’ (amber) either lack sufficient funding, do not address known barriers or have important design elements still to be confirmed. No funded policies exist to close the ‘policy gap’ (red), even though the Committee’s scenarios identify abatement options to do so that are on the lowest cost path to meet the carbon budgets and the 2050 target. Shaded areas reflect the contribution of policies agreed at the EU level. Red shaded area reflects contribution that would be expected if EU-level policies were extended and strengthened in line with the EU's 2030 climate ambition.</t>
  </si>
  <si>
    <r>
      <t xml:space="preserve">CCC (2015) </t>
    </r>
    <r>
      <rPr>
        <i/>
        <sz val="11"/>
        <color theme="1"/>
        <rFont val="Calibri"/>
        <family val="2"/>
        <scheme val="minor"/>
      </rPr>
      <t>The Fifth Carbon Budget: the next step towards a low-carbon economy</t>
    </r>
  </si>
  <si>
    <t>Power</t>
  </si>
  <si>
    <t>Buildings</t>
  </si>
  <si>
    <t>Industry</t>
  </si>
  <si>
    <t>Transport</t>
  </si>
  <si>
    <t>Agriculture</t>
  </si>
  <si>
    <t>Waste &amp; F-gases</t>
  </si>
  <si>
    <t>The fifth carbon budget continues the historical rate of emissions reduction</t>
  </si>
  <si>
    <t>Shows the cost-effective path by sector, relative to 2015 outturn levels</t>
  </si>
  <si>
    <t>Sectoral emissions pathways to meet the fifth carbon budget</t>
  </si>
  <si>
    <t>B2</t>
  </si>
  <si>
    <r>
      <t xml:space="preserve">CCC analysis based on the Central scenario in CCC (2015) </t>
    </r>
    <r>
      <rPr>
        <i/>
        <sz val="11"/>
        <color theme="1"/>
        <rFont val="Calibri"/>
        <family val="2"/>
        <scheme val="minor"/>
      </rPr>
      <t>The Fifth Carbon Budget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</si>
</sst>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_-* #,##0_-;\-* #,##0_-;_-* &quot;-&quot;??_-;_-@_-"/>
  </numFmts>
  <fonts count="32" x14ac:knownFonts="1">
    <font>
      <sz val="12"/>
      <color theme="1"/>
      <name val="Arial"/>
      <family val="2"/>
    </font>
    <font>
      <sz val="10"/>
      <color theme="1"/>
      <name val="Arial"/>
      <family val="2"/>
    </font>
    <font>
      <sz val="10"/>
      <color theme="1"/>
      <name val="Arial"/>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1"/>
      <color theme="1"/>
      <name val="Arial"/>
      <family val="2"/>
    </font>
    <font>
      <b/>
      <sz val="11"/>
      <color theme="1"/>
      <name val="Calibri"/>
      <family val="2"/>
      <scheme val="minor"/>
    </font>
    <font>
      <sz val="10"/>
      <color theme="1"/>
      <name val="Arial"/>
      <family val="2"/>
    </font>
    <font>
      <sz val="10"/>
      <color rgb="FFFF00FF"/>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1"/>
      <color indexed="8"/>
      <name val="Calibri"/>
      <family val="2"/>
      <scheme val="minor"/>
    </font>
    <font>
      <sz val="11"/>
      <name val="Calibri"/>
      <family val="2"/>
      <scheme val="minor"/>
    </font>
    <font>
      <b/>
      <sz val="12"/>
      <color theme="1"/>
      <name val="Arial"/>
      <family val="2"/>
    </font>
    <font>
      <i/>
      <sz val="11"/>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3" fontId="5" fillId="0" borderId="0" applyFont="0" applyFill="0" applyBorder="0" applyAlignment="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 fillId="0" borderId="0"/>
    <xf numFmtId="9"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2" fillId="0" borderId="9" applyNumberFormat="0" applyFill="0" applyAlignment="0" applyProtection="0"/>
    <xf numFmtId="0" fontId="2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0" fontId="2" fillId="0" borderId="0" applyNumberFormat="0" applyFont="0" applyFill="0" applyBorder="0" applyProtection="0">
      <alignment vertical="center"/>
    </xf>
    <xf numFmtId="0" fontId="2" fillId="9" borderId="8" applyNumberFormat="0" applyFont="0" applyAlignment="0" applyProtection="0"/>
  </cellStyleXfs>
  <cellXfs count="24">
    <xf numFmtId="0" fontId="0" fillId="0" borderId="0" xfId="0"/>
    <xf numFmtId="0" fontId="8" fillId="2" borderId="0" xfId="0" applyFont="1" applyFill="1"/>
    <xf numFmtId="0" fontId="9" fillId="0" borderId="0" xfId="0" applyFont="1"/>
    <xf numFmtId="0" fontId="0" fillId="0" borderId="0" xfId="0"/>
    <xf numFmtId="0" fontId="10" fillId="2" borderId="0" xfId="0" applyFont="1" applyFill="1"/>
    <xf numFmtId="0" fontId="6" fillId="2" borderId="0" xfId="3" applyFont="1" applyFill="1" applyAlignment="1" applyProtection="1"/>
    <xf numFmtId="0" fontId="11" fillId="0" borderId="0" xfId="0" applyFont="1"/>
    <xf numFmtId="0" fontId="6" fillId="2" borderId="0" xfId="3" applyFill="1" applyAlignment="1" applyProtection="1"/>
    <xf numFmtId="0" fontId="5" fillId="0" borderId="0" xfId="0" applyFont="1" applyFill="1"/>
    <xf numFmtId="0" fontId="5" fillId="0" borderId="0" xfId="0" applyFont="1" applyFill="1" applyAlignment="1">
      <alignment horizontal="left"/>
    </xf>
    <xf numFmtId="0" fontId="5" fillId="0" borderId="0" xfId="0" applyFont="1"/>
    <xf numFmtId="0" fontId="28" fillId="0" borderId="0" xfId="0" applyFont="1" applyFill="1" applyAlignment="1"/>
    <xf numFmtId="0" fontId="29" fillId="0" borderId="0" xfId="0" applyFont="1" applyFill="1" applyBorder="1"/>
    <xf numFmtId="165" fontId="5" fillId="0" borderId="0" xfId="10" applyNumberFormat="1" applyFont="1"/>
    <xf numFmtId="0" fontId="5" fillId="0" borderId="0" xfId="9" applyNumberFormat="1" applyFont="1" applyFill="1"/>
    <xf numFmtId="0" fontId="5" fillId="0" borderId="0" xfId="9" applyNumberFormat="1" applyFont="1"/>
    <xf numFmtId="1" fontId="5" fillId="0" borderId="0" xfId="0" applyNumberFormat="1" applyFont="1"/>
    <xf numFmtId="0" fontId="30" fillId="0" borderId="0" xfId="0" applyFont="1"/>
    <xf numFmtId="1" fontId="0" fillId="0" borderId="0" xfId="0" applyNumberFormat="1"/>
    <xf numFmtId="1" fontId="5" fillId="0" borderId="0" xfId="9" applyNumberFormat="1" applyFont="1" applyFill="1"/>
    <xf numFmtId="0" fontId="1" fillId="2" borderId="0" xfId="0" applyFont="1" applyFill="1" applyAlignment="1">
      <alignment horizontal="right"/>
    </xf>
    <xf numFmtId="0" fontId="12" fillId="2" borderId="0" xfId="0" applyFont="1" applyFill="1" applyAlignment="1">
      <alignment horizontal="left"/>
    </xf>
    <xf numFmtId="0" fontId="1" fillId="2" borderId="0" xfId="0" applyFont="1" applyFill="1"/>
    <xf numFmtId="0" fontId="1" fillId="0" borderId="0" xfId="0" applyFont="1" applyFill="1"/>
  </cellXfs>
  <cellStyles count="53">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9" builtinId="3"/>
    <cellStyle name="Comma 2" xfId="1"/>
    <cellStyle name="Comma 2 2" xfId="2"/>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3" builtinId="8"/>
    <cellStyle name="Hyperlink 2" xfId="4"/>
    <cellStyle name="Input" xfId="19" builtinId="20" customBuiltin="1"/>
    <cellStyle name="Linked Cell" xfId="22" builtinId="24" customBuiltin="1"/>
    <cellStyle name="Neutral" xfId="18" builtinId="28" customBuiltin="1"/>
    <cellStyle name="Normal" xfId="0" builtinId="0"/>
    <cellStyle name="Normal 2" xfId="5"/>
    <cellStyle name="Normal 2 2" xfId="6"/>
    <cellStyle name="Normal 3" xfId="51"/>
    <cellStyle name="Normal 4" xfId="8"/>
    <cellStyle name="Note 2" xfId="52"/>
    <cellStyle name="Output" xfId="20" builtinId="21" customBuiltin="1"/>
    <cellStyle name="Percent" xfId="10" builtinId="5"/>
    <cellStyle name="Percent 2" xfId="7"/>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411601307189548E-2"/>
          <c:y val="7.4877160493827158E-2"/>
          <c:w val="0.56137467320261425"/>
          <c:h val="0.78743518518518518"/>
        </c:manualLayout>
      </c:layout>
      <c:barChart>
        <c:barDir val="col"/>
        <c:grouping val="stacked"/>
        <c:varyColors val="0"/>
        <c:ser>
          <c:idx val="5"/>
          <c:order val="2"/>
          <c:tx>
            <c:strRef>
              <c:f>'1'!$B$10</c:f>
              <c:strCache>
                <c:ptCount val="1"/>
                <c:pt idx="0">
                  <c:v>Statutory 2050 target allowing for IAS emissions</c:v>
                </c:pt>
              </c:strCache>
            </c:strRef>
          </c:tx>
          <c:spPr>
            <a:solidFill>
              <a:srgbClr val="92D050"/>
            </a:solidFill>
          </c:spPr>
          <c:invertIfNegative val="0"/>
          <c:dPt>
            <c:idx val="60"/>
            <c:invertIfNegative val="0"/>
            <c:bubble3D val="0"/>
            <c:spPr>
              <a:solidFill>
                <a:schemeClr val="accent3"/>
              </a:solidFill>
            </c:spPr>
          </c:dPt>
          <c:cat>
            <c:numRef>
              <c:f>'[2]ES Figure 1'!$C$13:$BL$13</c:f>
              <c:numCache>
                <c:formatCode>General</c:formatCode>
                <c:ptCount val="62"/>
                <c:pt idx="0">
                  <c:v>1990</c:v>
                </c:pt>
                <c:pt idx="5">
                  <c:v>1995</c:v>
                </c:pt>
                <c:pt idx="10">
                  <c:v>2000</c:v>
                </c:pt>
                <c:pt idx="15">
                  <c:v>2005</c:v>
                </c:pt>
                <c:pt idx="20">
                  <c:v>2010</c:v>
                </c:pt>
                <c:pt idx="25">
                  <c:v>2015</c:v>
                </c:pt>
                <c:pt idx="30">
                  <c:v>2020</c:v>
                </c:pt>
                <c:pt idx="35">
                  <c:v>2025</c:v>
                </c:pt>
                <c:pt idx="40">
                  <c:v>2030</c:v>
                </c:pt>
                <c:pt idx="45">
                  <c:v>2035</c:v>
                </c:pt>
                <c:pt idx="50">
                  <c:v>2040</c:v>
                </c:pt>
                <c:pt idx="55">
                  <c:v>2045</c:v>
                </c:pt>
                <c:pt idx="60">
                  <c:v>2050</c:v>
                </c:pt>
              </c:numCache>
            </c:numRef>
          </c:cat>
          <c:val>
            <c:numRef>
              <c:f>'1'!$C$10:$BK$10</c:f>
              <c:numCache>
                <c:formatCode>General</c:formatCode>
                <c:ptCount val="61"/>
                <c:pt idx="60">
                  <c:v>124</c:v>
                </c:pt>
              </c:numCache>
            </c:numRef>
          </c:val>
        </c:ser>
        <c:ser>
          <c:idx val="6"/>
          <c:order val="3"/>
          <c:tx>
            <c:strRef>
              <c:f>'1'!$B$11</c:f>
              <c:strCache>
                <c:ptCount val="1"/>
                <c:pt idx="0">
                  <c:v>Allowance for IAS</c:v>
                </c:pt>
              </c:strCache>
            </c:strRef>
          </c:tx>
          <c:spPr>
            <a:noFill/>
            <a:ln>
              <a:solidFill>
                <a:schemeClr val="accent1"/>
              </a:solidFill>
              <a:prstDash val="dash"/>
            </a:ln>
          </c:spPr>
          <c:invertIfNegative val="0"/>
          <c:cat>
            <c:numRef>
              <c:f>'[2]ES Figure 1'!$C$13:$BL$13</c:f>
              <c:numCache>
                <c:formatCode>General</c:formatCode>
                <c:ptCount val="62"/>
                <c:pt idx="0">
                  <c:v>1990</c:v>
                </c:pt>
                <c:pt idx="5">
                  <c:v>1995</c:v>
                </c:pt>
                <c:pt idx="10">
                  <c:v>2000</c:v>
                </c:pt>
                <c:pt idx="15">
                  <c:v>2005</c:v>
                </c:pt>
                <c:pt idx="20">
                  <c:v>2010</c:v>
                </c:pt>
                <c:pt idx="25">
                  <c:v>2015</c:v>
                </c:pt>
                <c:pt idx="30">
                  <c:v>2020</c:v>
                </c:pt>
                <c:pt idx="35">
                  <c:v>2025</c:v>
                </c:pt>
                <c:pt idx="40">
                  <c:v>2030</c:v>
                </c:pt>
                <c:pt idx="45">
                  <c:v>2035</c:v>
                </c:pt>
                <c:pt idx="50">
                  <c:v>2040</c:v>
                </c:pt>
                <c:pt idx="55">
                  <c:v>2045</c:v>
                </c:pt>
                <c:pt idx="60">
                  <c:v>2050</c:v>
                </c:pt>
              </c:numCache>
            </c:numRef>
          </c:cat>
          <c:val>
            <c:numRef>
              <c:f>'1'!$C$11:$BK$11</c:f>
              <c:numCache>
                <c:formatCode>General</c:formatCode>
                <c:ptCount val="61"/>
                <c:pt idx="60">
                  <c:v>41</c:v>
                </c:pt>
              </c:numCache>
            </c:numRef>
          </c:val>
        </c:ser>
        <c:dLbls>
          <c:showLegendKey val="0"/>
          <c:showVal val="0"/>
          <c:showCatName val="0"/>
          <c:showSerName val="0"/>
          <c:showPercent val="0"/>
          <c:showBubbleSize val="0"/>
        </c:dLbls>
        <c:gapWidth val="0"/>
        <c:overlap val="100"/>
        <c:axId val="119246848"/>
        <c:axId val="119248384"/>
      </c:barChart>
      <c:barChart>
        <c:barDir val="col"/>
        <c:grouping val="clustered"/>
        <c:varyColors val="0"/>
        <c:ser>
          <c:idx val="3"/>
          <c:order val="1"/>
          <c:tx>
            <c:strRef>
              <c:f>'1'!$B$9</c:f>
              <c:strCache>
                <c:ptCount val="1"/>
                <c:pt idx="0">
                  <c:v>Legislated carbon budgets</c:v>
                </c:pt>
              </c:strCache>
            </c:strRef>
          </c:tx>
          <c:spPr>
            <a:solidFill>
              <a:schemeClr val="bg1">
                <a:lumMod val="75000"/>
              </a:schemeClr>
            </a:solidFill>
          </c:spPr>
          <c:invertIfNegative val="0"/>
          <c:cat>
            <c:numRef>
              <c:f>'[2]ES Figure 1'!$C$13:$BL$13</c:f>
              <c:numCache>
                <c:formatCode>General</c:formatCode>
                <c:ptCount val="62"/>
                <c:pt idx="0">
                  <c:v>1990</c:v>
                </c:pt>
                <c:pt idx="5">
                  <c:v>1995</c:v>
                </c:pt>
                <c:pt idx="10">
                  <c:v>2000</c:v>
                </c:pt>
                <c:pt idx="15">
                  <c:v>2005</c:v>
                </c:pt>
                <c:pt idx="20">
                  <c:v>2010</c:v>
                </c:pt>
                <c:pt idx="25">
                  <c:v>2015</c:v>
                </c:pt>
                <c:pt idx="30">
                  <c:v>2020</c:v>
                </c:pt>
                <c:pt idx="35">
                  <c:v>2025</c:v>
                </c:pt>
                <c:pt idx="40">
                  <c:v>2030</c:v>
                </c:pt>
                <c:pt idx="45">
                  <c:v>2035</c:v>
                </c:pt>
                <c:pt idx="50">
                  <c:v>2040</c:v>
                </c:pt>
                <c:pt idx="55">
                  <c:v>2045</c:v>
                </c:pt>
                <c:pt idx="60">
                  <c:v>2050</c:v>
                </c:pt>
              </c:numCache>
            </c:numRef>
          </c:cat>
          <c:val>
            <c:numRef>
              <c:f>'1'!$C$9:$BK$9</c:f>
              <c:numCache>
                <c:formatCode>General</c:formatCode>
                <c:ptCount val="61"/>
                <c:pt idx="18" formatCode="0">
                  <c:v>3018</c:v>
                </c:pt>
                <c:pt idx="19" formatCode="0">
                  <c:v>3018</c:v>
                </c:pt>
                <c:pt idx="20" formatCode="0">
                  <c:v>3018</c:v>
                </c:pt>
                <c:pt idx="21" formatCode="0">
                  <c:v>3018</c:v>
                </c:pt>
                <c:pt idx="22" formatCode="0">
                  <c:v>3018</c:v>
                </c:pt>
                <c:pt idx="23" formatCode="0">
                  <c:v>2782</c:v>
                </c:pt>
                <c:pt idx="24" formatCode="0">
                  <c:v>2782</c:v>
                </c:pt>
                <c:pt idx="25" formatCode="0">
                  <c:v>2782</c:v>
                </c:pt>
                <c:pt idx="26" formatCode="0">
                  <c:v>2782</c:v>
                </c:pt>
                <c:pt idx="27" formatCode="0">
                  <c:v>2782</c:v>
                </c:pt>
                <c:pt idx="28" formatCode="0">
                  <c:v>2544</c:v>
                </c:pt>
                <c:pt idx="29" formatCode="0">
                  <c:v>2544</c:v>
                </c:pt>
                <c:pt idx="30" formatCode="0">
                  <c:v>2544</c:v>
                </c:pt>
                <c:pt idx="31" formatCode="0">
                  <c:v>2544</c:v>
                </c:pt>
                <c:pt idx="32" formatCode="0">
                  <c:v>2544</c:v>
                </c:pt>
                <c:pt idx="33" formatCode="0">
                  <c:v>1950</c:v>
                </c:pt>
                <c:pt idx="34" formatCode="0">
                  <c:v>1950</c:v>
                </c:pt>
                <c:pt idx="35" formatCode="0">
                  <c:v>1950</c:v>
                </c:pt>
                <c:pt idx="36" formatCode="0">
                  <c:v>1950</c:v>
                </c:pt>
                <c:pt idx="37" formatCode="0">
                  <c:v>1950</c:v>
                </c:pt>
                <c:pt idx="38">
                  <c:v>1725</c:v>
                </c:pt>
                <c:pt idx="39">
                  <c:v>1725</c:v>
                </c:pt>
                <c:pt idx="40">
                  <c:v>1725</c:v>
                </c:pt>
                <c:pt idx="41">
                  <c:v>1725</c:v>
                </c:pt>
                <c:pt idx="42">
                  <c:v>1725</c:v>
                </c:pt>
              </c:numCache>
            </c:numRef>
          </c:val>
        </c:ser>
        <c:dLbls>
          <c:showLegendKey val="0"/>
          <c:showVal val="0"/>
          <c:showCatName val="0"/>
          <c:showSerName val="0"/>
          <c:showPercent val="0"/>
          <c:showBubbleSize val="0"/>
        </c:dLbls>
        <c:gapWidth val="0"/>
        <c:overlap val="100"/>
        <c:axId val="119260672"/>
        <c:axId val="119250304"/>
      </c:barChart>
      <c:lineChart>
        <c:grouping val="standard"/>
        <c:varyColors val="0"/>
        <c:ser>
          <c:idx val="2"/>
          <c:order val="0"/>
          <c:tx>
            <c:strRef>
              <c:f>'1'!$B$8</c:f>
              <c:strCache>
                <c:ptCount val="1"/>
                <c:pt idx="0">
                  <c:v>Cost-effective path to 2050</c:v>
                </c:pt>
              </c:strCache>
            </c:strRef>
          </c:tx>
          <c:spPr>
            <a:ln>
              <a:solidFill>
                <a:schemeClr val="tx1"/>
              </a:solidFill>
              <a:prstDash val="sysDot"/>
            </a:ln>
          </c:spPr>
          <c:marker>
            <c:symbol val="none"/>
          </c:marker>
          <c:cat>
            <c:numRef>
              <c:f>'1'!$C$6:$BK$6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'1'!$C$8:$BK$8</c:f>
              <c:numCache>
                <c:formatCode>General</c:formatCode>
                <c:ptCount val="61"/>
                <c:pt idx="26" formatCode="0">
                  <c:v>489.20094281353482</c:v>
                </c:pt>
                <c:pt idx="27" formatCode="0">
                  <c:v>478.96796861771099</c:v>
                </c:pt>
                <c:pt idx="28" formatCode="0">
                  <c:v>467.82871006442139</c:v>
                </c:pt>
                <c:pt idx="29" formatCode="0">
                  <c:v>459.33941400407093</c:v>
                </c:pt>
                <c:pt idx="30" formatCode="0">
                  <c:v>447.75150969106926</c:v>
                </c:pt>
                <c:pt idx="31" formatCode="0">
                  <c:v>443.64598122319592</c:v>
                </c:pt>
                <c:pt idx="32" formatCode="0">
                  <c:v>432.55714801315173</c:v>
                </c:pt>
                <c:pt idx="33" formatCode="0">
                  <c:v>420.57390268047288</c:v>
                </c:pt>
                <c:pt idx="34" formatCode="0">
                  <c:v>411.36169231265637</c:v>
                </c:pt>
                <c:pt idx="35" formatCode="0">
                  <c:v>391.90432343314524</c:v>
                </c:pt>
                <c:pt idx="36" formatCode="0">
                  <c:v>383.58564616836122</c:v>
                </c:pt>
                <c:pt idx="37" formatCode="0">
                  <c:v>372.39684778073007</c:v>
                </c:pt>
                <c:pt idx="38" formatCode="0">
                  <c:v>361.5449216469375</c:v>
                </c:pt>
                <c:pt idx="39" formatCode="0">
                  <c:v>354.25261786636588</c:v>
                </c:pt>
                <c:pt idx="40" formatCode="0">
                  <c:v>340.5394822824627</c:v>
                </c:pt>
                <c:pt idx="41" formatCode="0">
                  <c:v>329.71250816833953</c:v>
                </c:pt>
                <c:pt idx="42" formatCode="0">
                  <c:v>318.88553405421641</c:v>
                </c:pt>
                <c:pt idx="43" formatCode="0">
                  <c:v>308.05855994009329</c:v>
                </c:pt>
                <c:pt idx="44" formatCode="0">
                  <c:v>297.23158582597017</c:v>
                </c:pt>
                <c:pt idx="45" formatCode="0">
                  <c:v>286.404611711847</c:v>
                </c:pt>
                <c:pt idx="46" formatCode="0">
                  <c:v>275.57763759772388</c:v>
                </c:pt>
                <c:pt idx="47" formatCode="0">
                  <c:v>264.75066348360076</c:v>
                </c:pt>
                <c:pt idx="48" formatCode="0">
                  <c:v>253.92368936947761</c:v>
                </c:pt>
                <c:pt idx="49" formatCode="0">
                  <c:v>243.09671525535447</c:v>
                </c:pt>
                <c:pt idx="50" formatCode="0">
                  <c:v>232.26974114123135</c:v>
                </c:pt>
                <c:pt idx="51" formatCode="0">
                  <c:v>221.4427670271082</c:v>
                </c:pt>
                <c:pt idx="52" formatCode="0">
                  <c:v>210.61579291298509</c:v>
                </c:pt>
                <c:pt idx="53" formatCode="0">
                  <c:v>199.78881879886194</c:v>
                </c:pt>
                <c:pt idx="54" formatCode="0">
                  <c:v>188.96184468473882</c:v>
                </c:pt>
                <c:pt idx="55" formatCode="0">
                  <c:v>178.13487057061567</c:v>
                </c:pt>
                <c:pt idx="56" formatCode="0">
                  <c:v>167.30789645649253</c:v>
                </c:pt>
                <c:pt idx="57" formatCode="0">
                  <c:v>156.48092234236941</c:v>
                </c:pt>
                <c:pt idx="58" formatCode="0">
                  <c:v>145.65394822824626</c:v>
                </c:pt>
                <c:pt idx="59" formatCode="0">
                  <c:v>134.82697411412315</c:v>
                </c:pt>
                <c:pt idx="60">
                  <c:v>124</c:v>
                </c:pt>
              </c:numCache>
            </c:numRef>
          </c:val>
          <c:smooth val="0"/>
        </c:ser>
        <c:ser>
          <c:idx val="0"/>
          <c:order val="4"/>
          <c:tx>
            <c:strRef>
              <c:f>'1'!$B$7</c:f>
              <c:strCache>
                <c:ptCount val="1"/>
                <c:pt idx="0">
                  <c:v>Historical emissions</c:v>
                </c:pt>
              </c:strCache>
            </c:strRef>
          </c:tx>
          <c:spPr>
            <a:ln w="34925">
              <a:solidFill>
                <a:sysClr val="windowText" lastClr="000000"/>
              </a:solidFill>
            </a:ln>
          </c:spPr>
          <c:marker>
            <c:symbol val="none"/>
          </c:marker>
          <c:dPt>
            <c:idx val="25"/>
            <c:bubble3D val="0"/>
            <c:spPr>
              <a:ln w="34925">
                <a:solidFill>
                  <a:sysClr val="windowText" lastClr="000000"/>
                </a:solidFill>
                <a:prstDash val="dash"/>
              </a:ln>
            </c:spPr>
          </c:dPt>
          <c:dPt>
            <c:idx val="26"/>
            <c:bubble3D val="0"/>
            <c:spPr>
              <a:ln w="34925">
                <a:solidFill>
                  <a:sysClr val="windowText" lastClr="000000"/>
                </a:solidFill>
                <a:prstDash val="dash"/>
              </a:ln>
            </c:spPr>
          </c:dPt>
          <c:dPt>
            <c:idx val="27"/>
            <c:bubble3D val="0"/>
            <c:spPr>
              <a:ln w="34925">
                <a:solidFill>
                  <a:sysClr val="windowText" lastClr="000000"/>
                </a:solidFill>
                <a:prstDash val="dash"/>
              </a:ln>
            </c:spPr>
          </c:dPt>
          <c:dPt>
            <c:idx val="28"/>
            <c:bubble3D val="0"/>
            <c:spPr>
              <a:ln w="34925">
                <a:solidFill>
                  <a:sysClr val="windowText" lastClr="000000"/>
                </a:solidFill>
                <a:prstDash val="dash"/>
              </a:ln>
            </c:spPr>
          </c:dPt>
          <c:dPt>
            <c:idx val="29"/>
            <c:bubble3D val="0"/>
            <c:spPr>
              <a:ln w="34925">
                <a:solidFill>
                  <a:sysClr val="windowText" lastClr="000000"/>
                </a:solidFill>
                <a:prstDash val="dash"/>
              </a:ln>
            </c:spPr>
          </c:dPt>
          <c:dPt>
            <c:idx val="30"/>
            <c:bubble3D val="0"/>
            <c:spPr>
              <a:ln w="34925">
                <a:solidFill>
                  <a:sysClr val="windowText" lastClr="000000"/>
                </a:solidFill>
                <a:prstDash val="dash"/>
              </a:ln>
            </c:spPr>
          </c:dPt>
          <c:dPt>
            <c:idx val="31"/>
            <c:bubble3D val="0"/>
            <c:spPr>
              <a:ln w="34925">
                <a:solidFill>
                  <a:sysClr val="windowText" lastClr="000000"/>
                </a:solidFill>
                <a:prstDash val="dash"/>
              </a:ln>
            </c:spPr>
          </c:dPt>
          <c:dPt>
            <c:idx val="32"/>
            <c:bubble3D val="0"/>
            <c:spPr>
              <a:ln w="34925">
                <a:solidFill>
                  <a:schemeClr val="bg1">
                    <a:lumMod val="50000"/>
                  </a:schemeClr>
                </a:solidFill>
                <a:prstDash val="sysDot"/>
              </a:ln>
            </c:spPr>
          </c:dPt>
          <c:dPt>
            <c:idx val="33"/>
            <c:bubble3D val="0"/>
            <c:spPr>
              <a:ln w="34925">
                <a:solidFill>
                  <a:schemeClr val="bg1">
                    <a:lumMod val="50000"/>
                  </a:schemeClr>
                </a:solidFill>
                <a:prstDash val="sysDot"/>
              </a:ln>
            </c:spPr>
          </c:dPt>
          <c:dPt>
            <c:idx val="34"/>
            <c:bubble3D val="0"/>
            <c:spPr>
              <a:ln w="34925">
                <a:solidFill>
                  <a:schemeClr val="bg1">
                    <a:lumMod val="50000"/>
                  </a:schemeClr>
                </a:solidFill>
                <a:prstDash val="sysDot"/>
              </a:ln>
            </c:spPr>
          </c:dPt>
          <c:dPt>
            <c:idx val="35"/>
            <c:bubble3D val="0"/>
            <c:spPr>
              <a:ln w="34925">
                <a:solidFill>
                  <a:schemeClr val="bg1">
                    <a:lumMod val="50000"/>
                  </a:schemeClr>
                </a:solidFill>
                <a:prstDash val="sysDot"/>
              </a:ln>
            </c:spPr>
          </c:dPt>
          <c:dPt>
            <c:idx val="36"/>
            <c:bubble3D val="0"/>
            <c:spPr>
              <a:ln w="34925">
                <a:solidFill>
                  <a:schemeClr val="bg1">
                    <a:lumMod val="50000"/>
                  </a:schemeClr>
                </a:solidFill>
                <a:prstDash val="sysDot"/>
              </a:ln>
            </c:spPr>
          </c:dPt>
          <c:dPt>
            <c:idx val="37"/>
            <c:bubble3D val="0"/>
            <c:spPr>
              <a:ln w="34925">
                <a:solidFill>
                  <a:schemeClr val="bg1">
                    <a:lumMod val="50000"/>
                  </a:schemeClr>
                </a:solidFill>
                <a:prstDash val="sysDot"/>
              </a:ln>
            </c:spPr>
          </c:dPt>
          <c:dPt>
            <c:idx val="38"/>
            <c:bubble3D val="0"/>
            <c:spPr>
              <a:ln w="34925">
                <a:solidFill>
                  <a:schemeClr val="bg1">
                    <a:lumMod val="50000"/>
                  </a:schemeClr>
                </a:solidFill>
                <a:prstDash val="sysDot"/>
              </a:ln>
            </c:spPr>
          </c:dPt>
          <c:dPt>
            <c:idx val="39"/>
            <c:bubble3D val="0"/>
            <c:spPr>
              <a:ln w="34925">
                <a:solidFill>
                  <a:schemeClr val="bg1">
                    <a:lumMod val="50000"/>
                  </a:schemeClr>
                </a:solidFill>
                <a:prstDash val="sysDot"/>
              </a:ln>
            </c:spPr>
          </c:dPt>
          <c:dPt>
            <c:idx val="40"/>
            <c:bubble3D val="0"/>
            <c:spPr>
              <a:ln w="34925">
                <a:solidFill>
                  <a:schemeClr val="bg1">
                    <a:lumMod val="50000"/>
                  </a:schemeClr>
                </a:solidFill>
                <a:prstDash val="sysDot"/>
              </a:ln>
            </c:spPr>
          </c:dPt>
          <c:dPt>
            <c:idx val="41"/>
            <c:bubble3D val="0"/>
            <c:spPr>
              <a:ln w="34925">
                <a:solidFill>
                  <a:schemeClr val="bg1">
                    <a:lumMod val="50000"/>
                  </a:schemeClr>
                </a:solidFill>
                <a:prstDash val="sysDot"/>
              </a:ln>
            </c:spPr>
          </c:dPt>
          <c:dPt>
            <c:idx val="42"/>
            <c:bubble3D val="0"/>
            <c:spPr>
              <a:ln w="34925">
                <a:solidFill>
                  <a:schemeClr val="bg1">
                    <a:lumMod val="50000"/>
                  </a:schemeClr>
                </a:solidFill>
                <a:prstDash val="sysDot"/>
              </a:ln>
            </c:spPr>
          </c:dPt>
          <c:dPt>
            <c:idx val="43"/>
            <c:bubble3D val="0"/>
            <c:spPr>
              <a:ln w="34925">
                <a:solidFill>
                  <a:schemeClr val="bg1">
                    <a:lumMod val="50000"/>
                  </a:schemeClr>
                </a:solidFill>
                <a:prstDash val="sysDot"/>
              </a:ln>
            </c:spPr>
          </c:dPt>
          <c:dPt>
            <c:idx val="44"/>
            <c:bubble3D val="0"/>
            <c:spPr>
              <a:ln w="34925">
                <a:solidFill>
                  <a:schemeClr val="bg1">
                    <a:lumMod val="50000"/>
                  </a:schemeClr>
                </a:solidFill>
                <a:prstDash val="sysDot"/>
              </a:ln>
            </c:spPr>
          </c:dPt>
          <c:dPt>
            <c:idx val="45"/>
            <c:bubble3D val="0"/>
            <c:spPr>
              <a:ln w="34925">
                <a:solidFill>
                  <a:schemeClr val="bg1">
                    <a:lumMod val="50000"/>
                  </a:schemeClr>
                </a:solidFill>
                <a:prstDash val="sysDot"/>
              </a:ln>
            </c:spPr>
          </c:dPt>
          <c:dPt>
            <c:idx val="46"/>
            <c:bubble3D val="0"/>
            <c:spPr>
              <a:ln w="34925">
                <a:solidFill>
                  <a:schemeClr val="bg1">
                    <a:lumMod val="50000"/>
                  </a:schemeClr>
                </a:solidFill>
                <a:prstDash val="sysDot"/>
              </a:ln>
            </c:spPr>
          </c:dPt>
          <c:dPt>
            <c:idx val="47"/>
            <c:bubble3D val="0"/>
            <c:spPr>
              <a:ln w="34925">
                <a:solidFill>
                  <a:schemeClr val="bg1">
                    <a:lumMod val="50000"/>
                  </a:schemeClr>
                </a:solidFill>
                <a:prstDash val="sysDot"/>
              </a:ln>
            </c:spPr>
          </c:dPt>
          <c:dPt>
            <c:idx val="48"/>
            <c:bubble3D val="0"/>
            <c:spPr>
              <a:ln w="34925">
                <a:solidFill>
                  <a:schemeClr val="bg1">
                    <a:lumMod val="50000"/>
                  </a:schemeClr>
                </a:solidFill>
                <a:prstDash val="sysDot"/>
              </a:ln>
            </c:spPr>
          </c:dPt>
          <c:dPt>
            <c:idx val="49"/>
            <c:bubble3D val="0"/>
            <c:spPr>
              <a:ln w="34925">
                <a:solidFill>
                  <a:schemeClr val="bg1">
                    <a:lumMod val="50000"/>
                  </a:schemeClr>
                </a:solidFill>
                <a:prstDash val="sysDot"/>
              </a:ln>
            </c:spPr>
          </c:dPt>
          <c:dPt>
            <c:idx val="50"/>
            <c:bubble3D val="0"/>
            <c:spPr>
              <a:ln w="34925">
                <a:solidFill>
                  <a:schemeClr val="bg1">
                    <a:lumMod val="50000"/>
                  </a:schemeClr>
                </a:solidFill>
                <a:prstDash val="sysDot"/>
              </a:ln>
            </c:spPr>
          </c:dPt>
          <c:dPt>
            <c:idx val="51"/>
            <c:bubble3D val="0"/>
            <c:spPr>
              <a:ln w="34925">
                <a:solidFill>
                  <a:schemeClr val="bg1">
                    <a:lumMod val="50000"/>
                  </a:schemeClr>
                </a:solidFill>
                <a:prstDash val="sysDot"/>
              </a:ln>
            </c:spPr>
          </c:dPt>
          <c:dPt>
            <c:idx val="52"/>
            <c:bubble3D val="0"/>
            <c:spPr>
              <a:ln w="34925">
                <a:solidFill>
                  <a:schemeClr val="bg1">
                    <a:lumMod val="50000"/>
                  </a:schemeClr>
                </a:solidFill>
                <a:prstDash val="sysDot"/>
              </a:ln>
            </c:spPr>
          </c:dPt>
          <c:dPt>
            <c:idx val="53"/>
            <c:bubble3D val="0"/>
            <c:spPr>
              <a:ln w="34925">
                <a:solidFill>
                  <a:schemeClr val="bg1">
                    <a:lumMod val="50000"/>
                  </a:schemeClr>
                </a:solidFill>
                <a:prstDash val="sysDot"/>
              </a:ln>
            </c:spPr>
          </c:dPt>
          <c:dPt>
            <c:idx val="54"/>
            <c:bubble3D val="0"/>
            <c:spPr>
              <a:ln w="34925">
                <a:solidFill>
                  <a:schemeClr val="bg1">
                    <a:lumMod val="50000"/>
                  </a:schemeClr>
                </a:solidFill>
                <a:prstDash val="sysDot"/>
              </a:ln>
            </c:spPr>
          </c:dPt>
          <c:dPt>
            <c:idx val="55"/>
            <c:bubble3D val="0"/>
            <c:spPr>
              <a:ln w="34925">
                <a:solidFill>
                  <a:schemeClr val="bg1">
                    <a:lumMod val="50000"/>
                  </a:schemeClr>
                </a:solidFill>
                <a:prstDash val="sysDot"/>
              </a:ln>
            </c:spPr>
          </c:dPt>
          <c:dPt>
            <c:idx val="56"/>
            <c:bubble3D val="0"/>
            <c:spPr>
              <a:ln w="34925">
                <a:solidFill>
                  <a:schemeClr val="bg1">
                    <a:lumMod val="50000"/>
                  </a:schemeClr>
                </a:solidFill>
                <a:prstDash val="sysDot"/>
              </a:ln>
            </c:spPr>
          </c:dPt>
          <c:dPt>
            <c:idx val="57"/>
            <c:bubble3D val="0"/>
            <c:spPr>
              <a:ln w="34925">
                <a:solidFill>
                  <a:schemeClr val="bg1">
                    <a:lumMod val="50000"/>
                  </a:schemeClr>
                </a:solidFill>
                <a:prstDash val="sysDot"/>
              </a:ln>
            </c:spPr>
          </c:dPt>
          <c:dPt>
            <c:idx val="58"/>
            <c:bubble3D val="0"/>
            <c:spPr>
              <a:ln w="34925">
                <a:solidFill>
                  <a:schemeClr val="bg1">
                    <a:lumMod val="50000"/>
                  </a:schemeClr>
                </a:solidFill>
                <a:prstDash val="sysDot"/>
              </a:ln>
            </c:spPr>
          </c:dPt>
          <c:dPt>
            <c:idx val="59"/>
            <c:bubble3D val="0"/>
            <c:spPr>
              <a:ln w="34925">
                <a:solidFill>
                  <a:schemeClr val="bg1">
                    <a:lumMod val="50000"/>
                  </a:schemeClr>
                </a:solidFill>
                <a:prstDash val="sysDot"/>
              </a:ln>
            </c:spPr>
          </c:dPt>
          <c:dPt>
            <c:idx val="60"/>
            <c:bubble3D val="0"/>
            <c:spPr>
              <a:ln w="34925">
                <a:solidFill>
                  <a:schemeClr val="bg1">
                    <a:lumMod val="50000"/>
                  </a:schemeClr>
                </a:solidFill>
                <a:prstDash val="sysDot"/>
              </a:ln>
            </c:spPr>
          </c:dPt>
          <c:cat>
            <c:numRef>
              <c:f>'1'!$C$6:$BK$6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'1'!$C$7:$BK$7</c:f>
              <c:numCache>
                <c:formatCode>_-* #,##0_-;\-* #,##0_-;_-* "-"??_-;_-@_-</c:formatCode>
                <c:ptCount val="61"/>
                <c:pt idx="0">
                  <c:v>796.63976509310555</c:v>
                </c:pt>
                <c:pt idx="1">
                  <c:v>805.73543857900984</c:v>
                </c:pt>
                <c:pt idx="2">
                  <c:v>784.94759412250619</c:v>
                </c:pt>
                <c:pt idx="3">
                  <c:v>765.23872706859231</c:v>
                </c:pt>
                <c:pt idx="4">
                  <c:v>754.23612116409913</c:v>
                </c:pt>
                <c:pt idx="5">
                  <c:v>748.45691212080317</c:v>
                </c:pt>
                <c:pt idx="6">
                  <c:v>769.09746468614992</c:v>
                </c:pt>
                <c:pt idx="7">
                  <c:v>743.9807828145764</c:v>
                </c:pt>
                <c:pt idx="8">
                  <c:v>740.64035022417863</c:v>
                </c:pt>
                <c:pt idx="9">
                  <c:v>709.59497073660373</c:v>
                </c:pt>
                <c:pt idx="10">
                  <c:v>710.57585426785511</c:v>
                </c:pt>
                <c:pt idx="11">
                  <c:v>713.69691269598457</c:v>
                </c:pt>
                <c:pt idx="12">
                  <c:v>692.92149317689893</c:v>
                </c:pt>
                <c:pt idx="13">
                  <c:v>699.91590829877214</c:v>
                </c:pt>
                <c:pt idx="14">
                  <c:v>694.93233127218866</c:v>
                </c:pt>
                <c:pt idx="15">
                  <c:v>686.25357280395178</c:v>
                </c:pt>
                <c:pt idx="16">
                  <c:v>679.74620636156135</c:v>
                </c:pt>
                <c:pt idx="17">
                  <c:v>666.59320029239109</c:v>
                </c:pt>
                <c:pt idx="18">
                  <c:v>646.25543437748343</c:v>
                </c:pt>
                <c:pt idx="19">
                  <c:v>587.8014303529676</c:v>
                </c:pt>
                <c:pt idx="20">
                  <c:v>602.05947579848112</c:v>
                </c:pt>
                <c:pt idx="21">
                  <c:v>553.42700313928117</c:v>
                </c:pt>
                <c:pt idx="22">
                  <c:v>570.48191600417476</c:v>
                </c:pt>
                <c:pt idx="23">
                  <c:v>557.25967311163868</c:v>
                </c:pt>
                <c:pt idx="24">
                  <c:v>514.42381923628409</c:v>
                </c:pt>
                <c:pt idx="25" formatCode="0">
                  <c:v>497.18397879970274</c:v>
                </c:pt>
              </c:numCache>
            </c:numRef>
          </c:val>
          <c:smooth val="0"/>
        </c:ser>
        <c:dLbls>
          <c:showLegendKey val="0"/>
          <c:showVal val="0"/>
          <c:showCatName val="0"/>
          <c:showSerName val="0"/>
          <c:showPercent val="0"/>
          <c:showBubbleSize val="0"/>
        </c:dLbls>
        <c:marker val="1"/>
        <c:smooth val="0"/>
        <c:axId val="119246848"/>
        <c:axId val="119248384"/>
      </c:lineChart>
      <c:catAx>
        <c:axId val="119246848"/>
        <c:scaling>
          <c:orientation val="minMax"/>
        </c:scaling>
        <c:delete val="0"/>
        <c:axPos val="b"/>
        <c:numFmt formatCode="General" sourceLinked="1"/>
        <c:majorTickMark val="out"/>
        <c:minorTickMark val="none"/>
        <c:tickLblPos val="nextTo"/>
        <c:spPr>
          <a:ln>
            <a:solidFill>
              <a:schemeClr val="tx1"/>
            </a:solidFill>
          </a:ln>
        </c:spPr>
        <c:crossAx val="119248384"/>
        <c:crosses val="autoZero"/>
        <c:auto val="1"/>
        <c:lblAlgn val="ctr"/>
        <c:lblOffset val="100"/>
        <c:tickLblSkip val="5"/>
        <c:tickMarkSkip val="5"/>
        <c:noMultiLvlLbl val="0"/>
      </c:catAx>
      <c:valAx>
        <c:axId val="119248384"/>
        <c:scaling>
          <c:orientation val="minMax"/>
          <c:max val="900"/>
        </c:scaling>
        <c:delete val="0"/>
        <c:axPos val="l"/>
        <c:majorGridlines>
          <c:spPr>
            <a:ln>
              <a:prstDash val="sysDash"/>
            </a:ln>
          </c:spPr>
        </c:majorGridlines>
        <c:title>
          <c:tx>
            <c:rich>
              <a:bodyPr rot="-5400000" vert="horz"/>
              <a:lstStyle/>
              <a:p>
                <a:pPr>
                  <a:defRPr/>
                </a:pPr>
                <a:r>
                  <a:rPr lang="en-US"/>
                  <a:t>Annual emissions (MtCO</a:t>
                </a:r>
                <a:r>
                  <a:rPr lang="en-US" baseline="-25000"/>
                  <a:t>2</a:t>
                </a:r>
                <a:r>
                  <a:rPr lang="en-US"/>
                  <a:t>e)</a:t>
                </a:r>
              </a:p>
            </c:rich>
          </c:tx>
          <c:layout/>
          <c:overlay val="0"/>
        </c:title>
        <c:numFmt formatCode="General" sourceLinked="1"/>
        <c:majorTickMark val="out"/>
        <c:minorTickMark val="none"/>
        <c:tickLblPos val="nextTo"/>
        <c:spPr>
          <a:ln>
            <a:noFill/>
          </a:ln>
        </c:spPr>
        <c:crossAx val="119246848"/>
        <c:crosses val="autoZero"/>
        <c:crossBetween val="between"/>
      </c:valAx>
      <c:valAx>
        <c:axId val="119250304"/>
        <c:scaling>
          <c:orientation val="minMax"/>
          <c:max val="4500"/>
        </c:scaling>
        <c:delete val="0"/>
        <c:axPos val="r"/>
        <c:title>
          <c:tx>
            <c:rich>
              <a:bodyPr rot="-5400000" vert="horz"/>
              <a:lstStyle/>
              <a:p>
                <a:pPr>
                  <a:defRPr/>
                </a:pPr>
                <a:r>
                  <a:rPr lang="en-US"/>
                  <a:t>Budget emissions (over five years, MtCO</a:t>
                </a:r>
                <a:r>
                  <a:rPr lang="en-US" baseline="-25000"/>
                  <a:t>2</a:t>
                </a:r>
                <a:r>
                  <a:rPr lang="en-US"/>
                  <a:t>e)</a:t>
                </a:r>
              </a:p>
            </c:rich>
          </c:tx>
          <c:layout/>
          <c:overlay val="0"/>
        </c:title>
        <c:numFmt formatCode="General" sourceLinked="1"/>
        <c:majorTickMark val="out"/>
        <c:minorTickMark val="none"/>
        <c:tickLblPos val="nextTo"/>
        <c:spPr>
          <a:ln>
            <a:noFill/>
          </a:ln>
        </c:spPr>
        <c:crossAx val="119260672"/>
        <c:crosses val="max"/>
        <c:crossBetween val="between"/>
      </c:valAx>
      <c:catAx>
        <c:axId val="119260672"/>
        <c:scaling>
          <c:orientation val="minMax"/>
        </c:scaling>
        <c:delete val="1"/>
        <c:axPos val="b"/>
        <c:numFmt formatCode="General" sourceLinked="1"/>
        <c:majorTickMark val="out"/>
        <c:minorTickMark val="none"/>
        <c:tickLblPos val="nextTo"/>
        <c:crossAx val="119250304"/>
        <c:crosses val="autoZero"/>
        <c:auto val="1"/>
        <c:lblAlgn val="ctr"/>
        <c:lblOffset val="100"/>
        <c:noMultiLvlLbl val="0"/>
      </c:catAx>
    </c:plotArea>
    <c:legend>
      <c:legendPos val="r"/>
      <c:layout>
        <c:manualLayout>
          <c:xMode val="edge"/>
          <c:yMode val="edge"/>
          <c:x val="0.76909471159633369"/>
          <c:y val="1.5595370370370371E-2"/>
          <c:w val="0.21845206965980701"/>
          <c:h val="0.96880925925925931"/>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6993464052287"/>
          <c:y val="4.3156481481481483E-2"/>
          <c:w val="0.54121601307189537"/>
          <c:h val="0.85937253086419751"/>
        </c:manualLayout>
      </c:layout>
      <c:areaChart>
        <c:grouping val="stacked"/>
        <c:varyColors val="0"/>
        <c:ser>
          <c:idx val="1"/>
          <c:order val="2"/>
          <c:tx>
            <c:strRef>
              <c:f>'2'!$B$8</c:f>
              <c:strCache>
                <c:ptCount val="1"/>
                <c:pt idx="0">
                  <c:v>Base</c:v>
                </c:pt>
              </c:strCache>
            </c:strRef>
          </c:tx>
          <c:spPr>
            <a:noFill/>
          </c:spPr>
          <c:cat>
            <c:numRef>
              <c:f>'[3]All sectors'!$C$3:$Y$3</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'2'!$C$8:$Y$8</c:f>
              <c:numCache>
                <c:formatCode>0</c:formatCode>
                <c:ptCount val="23"/>
                <c:pt idx="0">
                  <c:v>602.05947579848112</c:v>
                </c:pt>
                <c:pt idx="1">
                  <c:v>553.42700313928128</c:v>
                </c:pt>
                <c:pt idx="2">
                  <c:v>570.48191600417476</c:v>
                </c:pt>
                <c:pt idx="3">
                  <c:v>557.25967311163868</c:v>
                </c:pt>
                <c:pt idx="4">
                  <c:v>514.42381923628409</c:v>
                </c:pt>
                <c:pt idx="5">
                  <c:v>497.18397879970274</c:v>
                </c:pt>
                <c:pt idx="6">
                  <c:v>484.86088544710026</c:v>
                </c:pt>
                <c:pt idx="7">
                  <c:v>472.84322959098262</c:v>
                </c:pt>
                <c:pt idx="8">
                  <c:v>461.12344072436838</c:v>
                </c:pt>
                <c:pt idx="9">
                  <c:v>449.69413598120627</c:v>
                </c:pt>
                <c:pt idx="10">
                  <c:v>438.54811548554835</c:v>
                </c:pt>
                <c:pt idx="11">
                  <c:v>424.0851731250865</c:v>
                </c:pt>
                <c:pt idx="12">
                  <c:v>410.09920625336991</c:v>
                </c:pt>
                <c:pt idx="13">
                  <c:v>396.57448462608227</c:v>
                </c:pt>
                <c:pt idx="14">
                  <c:v>383.49579676893222</c:v>
                </c:pt>
                <c:pt idx="15">
                  <c:v>370.84843286906096</c:v>
                </c:pt>
                <c:pt idx="16">
                  <c:v>358.25377723024451</c:v>
                </c:pt>
                <c:pt idx="17">
                  <c:v>346.08685792951417</c:v>
                </c:pt>
                <c:pt idx="18">
                  <c:v>334.3331482993558</c:v>
                </c:pt>
                <c:pt idx="19">
                  <c:v>322.97861502306586</c:v>
                </c:pt>
                <c:pt idx="20">
                  <c:v>312.00970137970239</c:v>
                </c:pt>
                <c:pt idx="21">
                  <c:v>301.93839681213359</c:v>
                </c:pt>
                <c:pt idx="22">
                  <c:v>292.1921820582603</c:v>
                </c:pt>
              </c:numCache>
            </c:numRef>
          </c:val>
        </c:ser>
        <c:ser>
          <c:idx val="10"/>
          <c:order val="3"/>
          <c:tx>
            <c:strRef>
              <c:f>'2'!$B$15</c:f>
              <c:strCache>
                <c:ptCount val="1"/>
                <c:pt idx="0">
                  <c:v>Potential contribution of EU-level policies to closing policy gap</c:v>
                </c:pt>
              </c:strCache>
            </c:strRef>
          </c:tx>
          <c:spPr>
            <a:pattFill prst="wdUpDiag">
              <a:fgClr>
                <a:schemeClr val="tx1"/>
              </a:fgClr>
              <a:bgClr>
                <a:srgbClr val="FF0000"/>
              </a:bgClr>
            </a:pattFill>
          </c:spPr>
          <c:val>
            <c:numRef>
              <c:f>'2'!$C$15:$Y$15</c:f>
              <c:numCache>
                <c:formatCode>0</c:formatCode>
                <c:ptCount val="23"/>
                <c:pt idx="6">
                  <c:v>0</c:v>
                </c:pt>
                <c:pt idx="7">
                  <c:v>6.0761339861582826</c:v>
                </c:pt>
                <c:pt idx="8">
                  <c:v>5.1342093485962685</c:v>
                </c:pt>
                <c:pt idx="9">
                  <c:v>3.9516341943089799</c:v>
                </c:pt>
                <c:pt idx="10">
                  <c:v>3.0088598078091096</c:v>
                </c:pt>
                <c:pt idx="11">
                  <c:v>4.6856166791776133</c:v>
                </c:pt>
                <c:pt idx="12">
                  <c:v>7.4968261046261517</c:v>
                </c:pt>
                <c:pt idx="13">
                  <c:v>12.004854945198119</c:v>
                </c:pt>
                <c:pt idx="14">
                  <c:v>15.651709997912228</c:v>
                </c:pt>
                <c:pt idx="15">
                  <c:v>19.60337878394985</c:v>
                </c:pt>
                <c:pt idx="16">
                  <c:v>24.757641461586125</c:v>
                </c:pt>
                <c:pt idx="17">
                  <c:v>30.183051533393495</c:v>
                </c:pt>
                <c:pt idx="18">
                  <c:v>35.410845773830303</c:v>
                </c:pt>
                <c:pt idx="19">
                  <c:v>40.85756244132746</c:v>
                </c:pt>
                <c:pt idx="20">
                  <c:v>46.686994536102986</c:v>
                </c:pt>
                <c:pt idx="21">
                  <c:v>52.752490365614435</c:v>
                </c:pt>
                <c:pt idx="22">
                  <c:v>58.878438849553575</c:v>
                </c:pt>
              </c:numCache>
            </c:numRef>
          </c:val>
        </c:ser>
        <c:ser>
          <c:idx val="5"/>
          <c:order val="4"/>
          <c:tx>
            <c:strRef>
              <c:f>'2'!$B$14</c:f>
              <c:strCache>
                <c:ptCount val="1"/>
                <c:pt idx="0">
                  <c:v>UK policy gap</c:v>
                </c:pt>
              </c:strCache>
            </c:strRef>
          </c:tx>
          <c:spPr>
            <a:solidFill>
              <a:srgbClr val="FF0000"/>
            </a:solidFill>
          </c:spPr>
          <c:cat>
            <c:numRef>
              <c:f>'[3]All sectors'!$C$3:$Y$3</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'2'!$C$14:$Y$14</c:f>
              <c:numCache>
                <c:formatCode>0</c:formatCode>
                <c:ptCount val="23"/>
                <c:pt idx="6">
                  <c:v>0</c:v>
                </c:pt>
                <c:pt idx="7">
                  <c:v>0</c:v>
                </c:pt>
                <c:pt idx="8">
                  <c:v>2.8835746280613499</c:v>
                </c:pt>
                <c:pt idx="9">
                  <c:v>8.4616116026247212</c:v>
                </c:pt>
                <c:pt idx="10">
                  <c:v>12.964187913588766</c:v>
                </c:pt>
                <c:pt idx="11">
                  <c:v>16.324913137533819</c:v>
                </c:pt>
                <c:pt idx="12">
                  <c:v>18.857726585480066</c:v>
                </c:pt>
                <c:pt idx="13">
                  <c:v>19.678212051668464</c:v>
                </c:pt>
                <c:pt idx="14">
                  <c:v>21.033036620185896</c:v>
                </c:pt>
                <c:pt idx="15">
                  <c:v>21.302040655233419</c:v>
                </c:pt>
                <c:pt idx="16">
                  <c:v>27.0304885888605</c:v>
                </c:pt>
                <c:pt idx="17">
                  <c:v>32.687497219325216</c:v>
                </c:pt>
                <c:pt idx="18">
                  <c:v>38.097885990296462</c:v>
                </c:pt>
                <c:pt idx="19">
                  <c:v>43.015968892310255</c:v>
                </c:pt>
                <c:pt idx="20">
                  <c:v>47.28896305809161</c:v>
                </c:pt>
                <c:pt idx="21">
                  <c:v>55.154687908156333</c:v>
                </c:pt>
                <c:pt idx="22">
                  <c:v>62.816425352544414</c:v>
                </c:pt>
              </c:numCache>
            </c:numRef>
          </c:val>
        </c:ser>
        <c:ser>
          <c:idx val="8"/>
          <c:order val="5"/>
          <c:tx>
            <c:strRef>
              <c:f>'2'!$B$13</c:f>
              <c:strCache>
                <c:ptCount val="1"/>
                <c:pt idx="0">
                  <c:v>At-risk EU-level policies</c:v>
                </c:pt>
              </c:strCache>
            </c:strRef>
          </c:tx>
          <c:spPr>
            <a:pattFill prst="wdUpDiag">
              <a:fgClr>
                <a:schemeClr val="tx1"/>
              </a:fgClr>
              <a:bgClr>
                <a:srgbClr val="FFC000"/>
              </a:bgClr>
            </a:pattFill>
          </c:spPr>
          <c:val>
            <c:numRef>
              <c:f>'2'!$C$13:$Y$13</c:f>
              <c:numCache>
                <c:formatCode>0</c:formatCode>
                <c:ptCount val="23"/>
                <c:pt idx="6">
                  <c:v>3.836478374625198</c:v>
                </c:pt>
                <c:pt idx="7">
                  <c:v>7.119397691209409</c:v>
                </c:pt>
                <c:pt idx="8">
                  <c:v>10.841839431382073</c:v>
                </c:pt>
                <c:pt idx="9">
                  <c:v>15.07543018370408</c:v>
                </c:pt>
                <c:pt idx="10">
                  <c:v>19.48178745700308</c:v>
                </c:pt>
                <c:pt idx="11">
                  <c:v>22.423475389012658</c:v>
                </c:pt>
                <c:pt idx="12">
                  <c:v>24.616504583691775</c:v>
                </c:pt>
                <c:pt idx="13">
                  <c:v>26.66950825865554</c:v>
                </c:pt>
                <c:pt idx="14">
                  <c:v>28.604118845008593</c:v>
                </c:pt>
                <c:pt idx="15">
                  <c:v>30.603867748933151</c:v>
                </c:pt>
                <c:pt idx="16">
                  <c:v>32.398603122898983</c:v>
                </c:pt>
                <c:pt idx="17">
                  <c:v>34.154834895909183</c:v>
                </c:pt>
                <c:pt idx="18">
                  <c:v>35.954940156626357</c:v>
                </c:pt>
                <c:pt idx="19">
                  <c:v>37.542714857309342</c:v>
                </c:pt>
                <c:pt idx="20">
                  <c:v>39.068872403657636</c:v>
                </c:pt>
                <c:pt idx="21">
                  <c:v>40.737824943454463</c:v>
                </c:pt>
                <c:pt idx="22">
                  <c:v>42.291084691768319</c:v>
                </c:pt>
              </c:numCache>
            </c:numRef>
          </c:val>
        </c:ser>
        <c:ser>
          <c:idx val="4"/>
          <c:order val="6"/>
          <c:tx>
            <c:strRef>
              <c:f>'2'!$B$12</c:f>
              <c:strCache>
                <c:ptCount val="1"/>
                <c:pt idx="0">
                  <c:v>At-risk UK policies</c:v>
                </c:pt>
              </c:strCache>
            </c:strRef>
          </c:tx>
          <c:spPr>
            <a:solidFill>
              <a:srgbClr val="FFC000"/>
            </a:solidFill>
          </c:spPr>
          <c:cat>
            <c:numRef>
              <c:f>'[3]All sectors'!$C$3:$Y$3</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'2'!$C$12:$Y$12</c:f>
              <c:numCache>
                <c:formatCode>0</c:formatCode>
                <c:ptCount val="23"/>
                <c:pt idx="6">
                  <c:v>4.6788924681699697</c:v>
                </c:pt>
                <c:pt idx="7">
                  <c:v>5.9385747657790109</c:v>
                </c:pt>
                <c:pt idx="8">
                  <c:v>7.109598476819281</c:v>
                </c:pt>
                <c:pt idx="9">
                  <c:v>8.2040485151380693</c:v>
                </c:pt>
                <c:pt idx="10">
                  <c:v>9.1821456661681342</c:v>
                </c:pt>
                <c:pt idx="11">
                  <c:v>12.672771971272368</c:v>
                </c:pt>
                <c:pt idx="12">
                  <c:v>16.094761384548793</c:v>
                </c:pt>
                <c:pt idx="13">
                  <c:v>19.188192855698631</c:v>
                </c:pt>
                <c:pt idx="14">
                  <c:v>22.289345471052936</c:v>
                </c:pt>
                <c:pt idx="15">
                  <c:v>25.609447489778219</c:v>
                </c:pt>
                <c:pt idx="16">
                  <c:v>26.416376126837157</c:v>
                </c:pt>
                <c:pt idx="17">
                  <c:v>26.686072241043732</c:v>
                </c:pt>
                <c:pt idx="18">
                  <c:v>26.958194005863763</c:v>
                </c:pt>
                <c:pt idx="19">
                  <c:v>27.28580179812684</c:v>
                </c:pt>
                <c:pt idx="20">
                  <c:v>27.557604403944566</c:v>
                </c:pt>
                <c:pt idx="21">
                  <c:v>27.624106031602039</c:v>
                </c:pt>
                <c:pt idx="22">
                  <c:v>27.692314731041922</c:v>
                </c:pt>
              </c:numCache>
            </c:numRef>
          </c:val>
        </c:ser>
        <c:ser>
          <c:idx val="9"/>
          <c:order val="7"/>
          <c:tx>
            <c:strRef>
              <c:f>'2'!$B$11</c:f>
              <c:strCache>
                <c:ptCount val="1"/>
                <c:pt idx="0">
                  <c:v>Lower-risk EU-level policies</c:v>
                </c:pt>
              </c:strCache>
            </c:strRef>
          </c:tx>
          <c:spPr>
            <a:pattFill prst="wdUpDiag">
              <a:fgClr>
                <a:schemeClr val="tx1"/>
              </a:fgClr>
              <a:bgClr>
                <a:schemeClr val="accent3"/>
              </a:bgClr>
            </a:pattFill>
          </c:spPr>
          <c:val>
            <c:numRef>
              <c:f>'2'!$C$11:$Y$11</c:f>
              <c:numCache>
                <c:formatCode>0</c:formatCode>
                <c:ptCount val="23"/>
                <c:pt idx="6">
                  <c:v>5.4804870295583648</c:v>
                </c:pt>
                <c:pt idx="7">
                  <c:v>10.317407402551865</c:v>
                </c:pt>
                <c:pt idx="8">
                  <c:v>15.398945057069152</c:v>
                </c:pt>
                <c:pt idx="9">
                  <c:v>19.804703588898839</c:v>
                </c:pt>
                <c:pt idx="10">
                  <c:v>24.754356822171452</c:v>
                </c:pt>
                <c:pt idx="11">
                  <c:v>25.035011906816635</c:v>
                </c:pt>
                <c:pt idx="12">
                  <c:v>25.370830145091503</c:v>
                </c:pt>
                <c:pt idx="13">
                  <c:v>25.729924726687248</c:v>
                </c:pt>
                <c:pt idx="14">
                  <c:v>26.079114858016283</c:v>
                </c:pt>
                <c:pt idx="15">
                  <c:v>26.470268006314377</c:v>
                </c:pt>
                <c:pt idx="16">
                  <c:v>27.553903210587208</c:v>
                </c:pt>
                <c:pt idx="17">
                  <c:v>28.597583160346552</c:v>
                </c:pt>
                <c:pt idx="18">
                  <c:v>29.634238214326551</c:v>
                </c:pt>
                <c:pt idx="19">
                  <c:v>30.713429186975812</c:v>
                </c:pt>
                <c:pt idx="20">
                  <c:v>31.799780403573202</c:v>
                </c:pt>
                <c:pt idx="21">
                  <c:v>32.451825086003851</c:v>
                </c:pt>
                <c:pt idx="22">
                  <c:v>33.097949636218942</c:v>
                </c:pt>
              </c:numCache>
            </c:numRef>
          </c:val>
        </c:ser>
        <c:ser>
          <c:idx val="3"/>
          <c:order val="8"/>
          <c:tx>
            <c:strRef>
              <c:f>'2'!$B$10</c:f>
              <c:strCache>
                <c:ptCount val="1"/>
                <c:pt idx="0">
                  <c:v>Lower-risk UK policies</c:v>
                </c:pt>
              </c:strCache>
            </c:strRef>
          </c:tx>
          <c:spPr>
            <a:solidFill>
              <a:schemeClr val="accent3"/>
            </a:solidFill>
          </c:spPr>
          <c:cat>
            <c:numRef>
              <c:f>'[3]All sectors'!$C$3:$Y$3</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'2'!$C$10:$Y$10</c:f>
              <c:numCache>
                <c:formatCode>0</c:formatCode>
                <c:ptCount val="23"/>
                <c:pt idx="6">
                  <c:v>3.8903946809966499</c:v>
                </c:pt>
                <c:pt idx="7">
                  <c:v>5.5125209847302683</c:v>
                </c:pt>
                <c:pt idx="8">
                  <c:v>7.4278526584417772</c:v>
                </c:pt>
                <c:pt idx="9">
                  <c:v>9.0451422968381703</c:v>
                </c:pt>
                <c:pt idx="10">
                  <c:v>10.651051321439626</c:v>
                </c:pt>
                <c:pt idx="11">
                  <c:v>12.896771434267569</c:v>
                </c:pt>
                <c:pt idx="12">
                  <c:v>15.121527884987071</c:v>
                </c:pt>
                <c:pt idx="13">
                  <c:v>17.346274527474272</c:v>
                </c:pt>
                <c:pt idx="14">
                  <c:v>19.572817853259025</c:v>
                </c:pt>
                <c:pt idx="15">
                  <c:v>21.823412279765442</c:v>
                </c:pt>
                <c:pt idx="16">
                  <c:v>21.923250553283438</c:v>
                </c:pt>
                <c:pt idx="17">
                  <c:v>22.019661270784159</c:v>
                </c:pt>
                <c:pt idx="18">
                  <c:v>22.116182694187231</c:v>
                </c:pt>
                <c:pt idx="19">
                  <c:v>22.209612315348764</c:v>
                </c:pt>
                <c:pt idx="20">
                  <c:v>22.298483907634616</c:v>
                </c:pt>
                <c:pt idx="21">
                  <c:v>21.855342639552482</c:v>
                </c:pt>
                <c:pt idx="22">
                  <c:v>21.414514431490815</c:v>
                </c:pt>
              </c:numCache>
            </c:numRef>
          </c:val>
        </c:ser>
        <c:dLbls>
          <c:showLegendKey val="0"/>
          <c:showVal val="0"/>
          <c:showCatName val="0"/>
          <c:showSerName val="0"/>
          <c:showPercent val="0"/>
          <c:showBubbleSize val="0"/>
        </c:dLbls>
        <c:axId val="119538048"/>
        <c:axId val="119539584"/>
      </c:areaChart>
      <c:lineChart>
        <c:grouping val="standard"/>
        <c:varyColors val="0"/>
        <c:ser>
          <c:idx val="2"/>
          <c:order val="0"/>
          <c:tx>
            <c:strRef>
              <c:f>'2'!$B$9</c:f>
              <c:strCache>
                <c:ptCount val="1"/>
                <c:pt idx="0">
                  <c:v>Outturn </c:v>
                </c:pt>
              </c:strCache>
            </c:strRef>
          </c:tx>
          <c:spPr>
            <a:ln>
              <a:solidFill>
                <a:schemeClr val="bg1">
                  <a:lumMod val="50000"/>
                </a:schemeClr>
              </a:solidFill>
            </a:ln>
          </c:spPr>
          <c:marker>
            <c:symbol val="none"/>
          </c:marker>
          <c:cat>
            <c:numRef>
              <c:f>'2'!$C$6:$Y$6</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'2'!$C$9:$Y$9</c:f>
              <c:numCache>
                <c:formatCode>0</c:formatCode>
                <c:ptCount val="23"/>
                <c:pt idx="0">
                  <c:v>602.05947579848112</c:v>
                </c:pt>
                <c:pt idx="1">
                  <c:v>553.42700313928128</c:v>
                </c:pt>
                <c:pt idx="2">
                  <c:v>570.48191600417476</c:v>
                </c:pt>
                <c:pt idx="3">
                  <c:v>557.25967311163868</c:v>
                </c:pt>
                <c:pt idx="4">
                  <c:v>514.42381923628409</c:v>
                </c:pt>
                <c:pt idx="5">
                  <c:v>497.18397879970274</c:v>
                </c:pt>
              </c:numCache>
            </c:numRef>
          </c:val>
          <c:smooth val="0"/>
        </c:ser>
        <c:ser>
          <c:idx val="0"/>
          <c:order val="1"/>
          <c:tx>
            <c:strRef>
              <c:f>'2'!$B$7</c:f>
              <c:strCache>
                <c:ptCount val="1"/>
                <c:pt idx="0">
                  <c:v>Baseline emissions</c:v>
                </c:pt>
              </c:strCache>
            </c:strRef>
          </c:tx>
          <c:spPr>
            <a:ln>
              <a:solidFill>
                <a:schemeClr val="tx1"/>
              </a:solidFill>
            </a:ln>
          </c:spPr>
          <c:marker>
            <c:symbol val="none"/>
          </c:marker>
          <c:cat>
            <c:numRef>
              <c:f>'2'!$C$6:$Y$6</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'2'!$C$7:$Y$7</c:f>
              <c:numCache>
                <c:formatCode>0</c:formatCode>
                <c:ptCount val="23"/>
                <c:pt idx="5">
                  <c:v>497.18397879970274</c:v>
                </c:pt>
                <c:pt idx="6">
                  <c:v>501.39339956049031</c:v>
                </c:pt>
                <c:pt idx="7">
                  <c:v>505.63845948886353</c:v>
                </c:pt>
                <c:pt idx="8">
                  <c:v>509.91946032473828</c:v>
                </c:pt>
                <c:pt idx="9">
                  <c:v>514.23670636271913</c:v>
                </c:pt>
                <c:pt idx="10">
                  <c:v>518.59050447372852</c:v>
                </c:pt>
                <c:pt idx="11">
                  <c:v>518.12373364316716</c:v>
                </c:pt>
                <c:pt idx="12">
                  <c:v>517.65738294179528</c:v>
                </c:pt>
                <c:pt idx="13">
                  <c:v>517.19145199146453</c:v>
                </c:pt>
                <c:pt idx="14">
                  <c:v>516.72594041436719</c:v>
                </c:pt>
                <c:pt idx="15">
                  <c:v>516.26084783303543</c:v>
                </c:pt>
                <c:pt idx="16">
                  <c:v>518.33404029429789</c:v>
                </c:pt>
                <c:pt idx="17">
                  <c:v>520.41555825031651</c:v>
                </c:pt>
                <c:pt idx="18">
                  <c:v>522.50543513448645</c:v>
                </c:pt>
                <c:pt idx="19">
                  <c:v>524.60370451446431</c:v>
                </c:pt>
                <c:pt idx="20">
                  <c:v>526.710400092707</c:v>
                </c:pt>
                <c:pt idx="21">
                  <c:v>532.51467378651716</c:v>
                </c:pt>
                <c:pt idx="22">
                  <c:v>538.3829097508783</c:v>
                </c:pt>
              </c:numCache>
            </c:numRef>
          </c:val>
          <c:smooth val="0"/>
        </c:ser>
        <c:ser>
          <c:idx val="6"/>
          <c:order val="9"/>
          <c:tx>
            <c:strRef>
              <c:f>'2'!$B$16</c:f>
              <c:strCache>
                <c:ptCount val="1"/>
                <c:pt idx="0">
                  <c:v>Cost-effective path</c:v>
                </c:pt>
              </c:strCache>
            </c:strRef>
          </c:tx>
          <c:spPr>
            <a:ln>
              <a:solidFill>
                <a:schemeClr val="tx1"/>
              </a:solidFill>
              <a:prstDash val="sysDash"/>
            </a:ln>
          </c:spPr>
          <c:marker>
            <c:symbol val="none"/>
          </c:marker>
          <c:cat>
            <c:numRef>
              <c:f>'2'!$C$6:$Y$6</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'2'!$C$16:$Y$16</c:f>
              <c:numCache>
                <c:formatCode>0</c:formatCode>
                <c:ptCount val="23"/>
                <c:pt idx="5">
                  <c:v>497.18397879970274</c:v>
                </c:pt>
                <c:pt idx="6">
                  <c:v>484.86088544710026</c:v>
                </c:pt>
                <c:pt idx="7">
                  <c:v>472.84322959098262</c:v>
                </c:pt>
                <c:pt idx="8">
                  <c:v>461.12344072436838</c:v>
                </c:pt>
                <c:pt idx="9">
                  <c:v>449.69413598120627</c:v>
                </c:pt>
                <c:pt idx="10">
                  <c:v>438.54811548554835</c:v>
                </c:pt>
                <c:pt idx="11">
                  <c:v>424.0851731250865</c:v>
                </c:pt>
                <c:pt idx="12">
                  <c:v>410.09920625336991</c:v>
                </c:pt>
                <c:pt idx="13">
                  <c:v>396.57448462608227</c:v>
                </c:pt>
                <c:pt idx="14">
                  <c:v>383.49579676893222</c:v>
                </c:pt>
                <c:pt idx="15">
                  <c:v>370.84843286906096</c:v>
                </c:pt>
                <c:pt idx="16">
                  <c:v>358.25377723024451</c:v>
                </c:pt>
                <c:pt idx="17">
                  <c:v>346.08685792951417</c:v>
                </c:pt>
                <c:pt idx="18">
                  <c:v>334.3331482993558</c:v>
                </c:pt>
                <c:pt idx="19">
                  <c:v>322.97861502306586</c:v>
                </c:pt>
                <c:pt idx="20">
                  <c:v>312.00970137970239</c:v>
                </c:pt>
                <c:pt idx="21">
                  <c:v>301.93839681213359</c:v>
                </c:pt>
                <c:pt idx="22">
                  <c:v>292.1921820582603</c:v>
                </c:pt>
              </c:numCache>
            </c:numRef>
          </c:val>
          <c:smooth val="0"/>
        </c:ser>
        <c:dLbls>
          <c:showLegendKey val="0"/>
          <c:showVal val="0"/>
          <c:showCatName val="0"/>
          <c:showSerName val="0"/>
          <c:showPercent val="0"/>
          <c:showBubbleSize val="0"/>
        </c:dLbls>
        <c:marker val="1"/>
        <c:smooth val="0"/>
        <c:axId val="119538048"/>
        <c:axId val="119539584"/>
      </c:lineChart>
      <c:catAx>
        <c:axId val="119538048"/>
        <c:scaling>
          <c:orientation val="minMax"/>
        </c:scaling>
        <c:delete val="0"/>
        <c:axPos val="b"/>
        <c:numFmt formatCode="General" sourceLinked="1"/>
        <c:majorTickMark val="out"/>
        <c:minorTickMark val="none"/>
        <c:tickLblPos val="nextTo"/>
        <c:spPr>
          <a:ln>
            <a:solidFill>
              <a:schemeClr val="tx1"/>
            </a:solidFill>
          </a:ln>
        </c:spPr>
        <c:txPr>
          <a:bodyPr/>
          <a:lstStyle/>
          <a:p>
            <a:pPr>
              <a:defRPr>
                <a:latin typeface="Myriad Pro" pitchFamily="34" charset="0"/>
              </a:defRPr>
            </a:pPr>
            <a:endParaRPr lang="en-US"/>
          </a:p>
        </c:txPr>
        <c:crossAx val="119539584"/>
        <c:crosses val="autoZero"/>
        <c:auto val="1"/>
        <c:lblAlgn val="ctr"/>
        <c:lblOffset val="100"/>
        <c:tickLblSkip val="2"/>
        <c:tickMarkSkip val="2"/>
        <c:noMultiLvlLbl val="0"/>
      </c:catAx>
      <c:valAx>
        <c:axId val="119539584"/>
        <c:scaling>
          <c:orientation val="minMax"/>
          <c:min val="0"/>
        </c:scaling>
        <c:delete val="0"/>
        <c:axPos val="l"/>
        <c:majorGridlines>
          <c:spPr>
            <a:ln>
              <a:solidFill>
                <a:schemeClr val="bg1">
                  <a:lumMod val="50000"/>
                </a:schemeClr>
              </a:solidFill>
              <a:prstDash val="sysDash"/>
            </a:ln>
          </c:spPr>
        </c:majorGridlines>
        <c:title>
          <c:tx>
            <c:rich>
              <a:bodyPr rot="-5400000" vert="horz"/>
              <a:lstStyle/>
              <a:p>
                <a:pPr>
                  <a:defRPr>
                    <a:latin typeface="Myriad Pro" pitchFamily="34" charset="0"/>
                  </a:defRPr>
                </a:pPr>
                <a:r>
                  <a:rPr lang="en-GB">
                    <a:latin typeface="Myriad Pro" pitchFamily="34" charset="0"/>
                  </a:rPr>
                  <a:t>MtCO</a:t>
                </a:r>
                <a:r>
                  <a:rPr lang="en-GB" baseline="-25000">
                    <a:latin typeface="Myriad Pro" pitchFamily="34" charset="0"/>
                  </a:rPr>
                  <a:t>2</a:t>
                </a:r>
                <a:r>
                  <a:rPr lang="en-GB">
                    <a:latin typeface="Myriad Pro" pitchFamily="34" charset="0"/>
                  </a:rPr>
                  <a:t>e</a:t>
                </a:r>
              </a:p>
            </c:rich>
          </c:tx>
          <c:layout>
            <c:manualLayout>
              <c:xMode val="edge"/>
              <c:yMode val="edge"/>
              <c:x val="8.9968511021142599E-3"/>
              <c:y val="0.41060856805141438"/>
            </c:manualLayout>
          </c:layout>
          <c:overlay val="0"/>
        </c:title>
        <c:numFmt formatCode="0" sourceLinked="1"/>
        <c:majorTickMark val="out"/>
        <c:minorTickMark val="none"/>
        <c:tickLblPos val="nextTo"/>
        <c:spPr>
          <a:ln>
            <a:noFill/>
          </a:ln>
        </c:spPr>
        <c:txPr>
          <a:bodyPr/>
          <a:lstStyle/>
          <a:p>
            <a:pPr>
              <a:defRPr>
                <a:latin typeface="Myriad Pro" pitchFamily="34" charset="0"/>
              </a:defRPr>
            </a:pPr>
            <a:endParaRPr lang="en-US"/>
          </a:p>
        </c:txPr>
        <c:crossAx val="119538048"/>
        <c:crosses val="autoZero"/>
        <c:crossBetween val="midCat"/>
      </c:valAx>
    </c:plotArea>
    <c:legend>
      <c:legendPos val="r"/>
      <c:legendEntry>
        <c:idx val="6"/>
        <c:delete val="1"/>
      </c:legendEntry>
      <c:layout>
        <c:manualLayout>
          <c:xMode val="edge"/>
          <c:yMode val="edge"/>
          <c:x val="0.66936568627450976"/>
          <c:y val="0.14624722222222225"/>
          <c:w val="0.32828872549019605"/>
          <c:h val="0.69809691358024695"/>
        </c:manualLayout>
      </c:layout>
      <c:overlay val="0"/>
      <c:txPr>
        <a:bodyPr/>
        <a:lstStyle/>
        <a:p>
          <a:pPr>
            <a:defRPr sz="900">
              <a:latin typeface="Myriad Pro"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8611111111112"/>
          <c:y val="4.3156481481481483E-2"/>
          <c:w val="0.62458692810457517"/>
          <c:h val="0.81629753086419754"/>
        </c:manualLayout>
      </c:layout>
      <c:lineChart>
        <c:grouping val="standard"/>
        <c:varyColors val="0"/>
        <c:ser>
          <c:idx val="4"/>
          <c:order val="0"/>
          <c:tx>
            <c:strRef>
              <c:f>'B2'!$B$11</c:f>
              <c:strCache>
                <c:ptCount val="1"/>
                <c:pt idx="0">
                  <c:v>Agriculture</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'B2'!$C$11:$R$11</c:f>
              <c:numCache>
                <c:formatCode>0</c:formatCode>
                <c:ptCount val="16"/>
                <c:pt idx="0" formatCode="General">
                  <c:v>100</c:v>
                </c:pt>
                <c:pt idx="1">
                  <c:v>98.889195506608402</c:v>
                </c:pt>
                <c:pt idx="2">
                  <c:v>97.832689436737553</c:v>
                </c:pt>
                <c:pt idx="3">
                  <c:v>97.008011516884153</c:v>
                </c:pt>
                <c:pt idx="4">
                  <c:v>95.972751707268458</c:v>
                </c:pt>
                <c:pt idx="5">
                  <c:v>94.768642207267789</c:v>
                </c:pt>
                <c:pt idx="6">
                  <c:v>93.93313480881703</c:v>
                </c:pt>
                <c:pt idx="7">
                  <c:v>93.111599397561491</c:v>
                </c:pt>
                <c:pt idx="8">
                  <c:v>92.436450649310459</c:v>
                </c:pt>
                <c:pt idx="9">
                  <c:v>91.948251284614173</c:v>
                </c:pt>
                <c:pt idx="10">
                  <c:v>91.269310744089893</c:v>
                </c:pt>
                <c:pt idx="11">
                  <c:v>90.538368595044034</c:v>
                </c:pt>
                <c:pt idx="12">
                  <c:v>89.586351452224704</c:v>
                </c:pt>
                <c:pt idx="13">
                  <c:v>88.523279640499709</c:v>
                </c:pt>
                <c:pt idx="14">
                  <c:v>87.616948880925648</c:v>
                </c:pt>
                <c:pt idx="15">
                  <c:v>86.424519989752937</c:v>
                </c:pt>
              </c:numCache>
            </c:numRef>
          </c:val>
          <c:smooth val="0"/>
        </c:ser>
        <c:ser>
          <c:idx val="2"/>
          <c:order val="1"/>
          <c:tx>
            <c:strRef>
              <c:f>'B2'!$B$9</c:f>
              <c:strCache>
                <c:ptCount val="1"/>
                <c:pt idx="0">
                  <c:v>Industry</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'B2'!$C$9:$R$9</c:f>
              <c:numCache>
                <c:formatCode>0</c:formatCode>
                <c:ptCount val="16"/>
                <c:pt idx="0" formatCode="General">
                  <c:v>100</c:v>
                </c:pt>
                <c:pt idx="1">
                  <c:v>98.472723176109895</c:v>
                </c:pt>
                <c:pt idx="2">
                  <c:v>97.257171722794638</c:v>
                </c:pt>
                <c:pt idx="3">
                  <c:v>96.215514909969869</c:v>
                </c:pt>
                <c:pt idx="4">
                  <c:v>95.202047827039465</c:v>
                </c:pt>
                <c:pt idx="5">
                  <c:v>94.36689561435908</c:v>
                </c:pt>
                <c:pt idx="6">
                  <c:v>93.390567507266582</c:v>
                </c:pt>
                <c:pt idx="7">
                  <c:v>92.350313228944913</c:v>
                </c:pt>
                <c:pt idx="8">
                  <c:v>91.351439864160184</c:v>
                </c:pt>
                <c:pt idx="9">
                  <c:v>90.392358396259922</c:v>
                </c:pt>
                <c:pt idx="10">
                  <c:v>89.57820610229426</c:v>
                </c:pt>
                <c:pt idx="11">
                  <c:v>87.023017277407661</c:v>
                </c:pt>
                <c:pt idx="12">
                  <c:v>84.455534198326689</c:v>
                </c:pt>
                <c:pt idx="13">
                  <c:v>81.939363857638469</c:v>
                </c:pt>
                <c:pt idx="14">
                  <c:v>79.456945370303131</c:v>
                </c:pt>
                <c:pt idx="15">
                  <c:v>77.025800530300685</c:v>
                </c:pt>
              </c:numCache>
            </c:numRef>
          </c:val>
          <c:smooth val="0"/>
        </c:ser>
        <c:ser>
          <c:idx val="1"/>
          <c:order val="2"/>
          <c:tx>
            <c:strRef>
              <c:f>'B2'!$B$8</c:f>
              <c:strCache>
                <c:ptCount val="1"/>
                <c:pt idx="0">
                  <c:v>Buildings</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'B2'!$C$8:$R$8</c:f>
              <c:numCache>
                <c:formatCode>0</c:formatCode>
                <c:ptCount val="16"/>
                <c:pt idx="0" formatCode="General">
                  <c:v>100</c:v>
                </c:pt>
                <c:pt idx="1">
                  <c:v>100.4790991063135</c:v>
                </c:pt>
                <c:pt idx="2">
                  <c:v>98.411588616800373</c:v>
                </c:pt>
                <c:pt idx="3">
                  <c:v>96.480571580207823</c:v>
                </c:pt>
                <c:pt idx="4">
                  <c:v>95.599210481472539</c:v>
                </c:pt>
                <c:pt idx="5">
                  <c:v>93.716541987846497</c:v>
                </c:pt>
                <c:pt idx="6">
                  <c:v>91.897350020545929</c:v>
                </c:pt>
                <c:pt idx="7">
                  <c:v>90.113471556536169</c:v>
                </c:pt>
                <c:pt idx="8">
                  <c:v>88.364221102731761</c:v>
                </c:pt>
                <c:pt idx="9">
                  <c:v>86.648926472593701</c:v>
                </c:pt>
                <c:pt idx="10">
                  <c:v>84.966928527827434</c:v>
                </c:pt>
                <c:pt idx="11">
                  <c:v>83.53343332238255</c:v>
                </c:pt>
                <c:pt idx="12">
                  <c:v>82.124122920833003</c:v>
                </c:pt>
                <c:pt idx="13">
                  <c:v>80.73858929618487</c:v>
                </c:pt>
                <c:pt idx="14">
                  <c:v>79.376431305354842</c:v>
                </c:pt>
                <c:pt idx="15">
                  <c:v>78.03725457303031</c:v>
                </c:pt>
              </c:numCache>
            </c:numRef>
          </c:val>
          <c:smooth val="0"/>
        </c:ser>
        <c:ser>
          <c:idx val="3"/>
          <c:order val="3"/>
          <c:tx>
            <c:strRef>
              <c:f>'B2'!$B$10</c:f>
              <c:strCache>
                <c:ptCount val="1"/>
                <c:pt idx="0">
                  <c:v>Transport</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'B2'!$C$10:$R$10</c:f>
              <c:numCache>
                <c:formatCode>0</c:formatCode>
                <c:ptCount val="16"/>
                <c:pt idx="0" formatCode="General">
                  <c:v>100</c:v>
                </c:pt>
                <c:pt idx="1">
                  <c:v>94.478544000583341</c:v>
                </c:pt>
                <c:pt idx="2">
                  <c:v>92.120242828094504</c:v>
                </c:pt>
                <c:pt idx="3">
                  <c:v>89.120248807926757</c:v>
                </c:pt>
                <c:pt idx="4">
                  <c:v>85.953467451455339</c:v>
                </c:pt>
                <c:pt idx="5">
                  <c:v>82.607621141577539</c:v>
                </c:pt>
                <c:pt idx="6">
                  <c:v>79.742000383776229</c:v>
                </c:pt>
                <c:pt idx="7">
                  <c:v>76.975786705056237</c:v>
                </c:pt>
                <c:pt idx="8">
                  <c:v>74.305531719114342</c:v>
                </c:pt>
                <c:pt idx="9">
                  <c:v>71.727906662597789</c:v>
                </c:pt>
                <c:pt idx="10">
                  <c:v>69.239698245438561</c:v>
                </c:pt>
                <c:pt idx="11">
                  <c:v>66.617860450354982</c:v>
                </c:pt>
                <c:pt idx="12">
                  <c:v>64.095301444721969</c:v>
                </c:pt>
                <c:pt idx="13">
                  <c:v>61.668261927314504</c:v>
                </c:pt>
                <c:pt idx="14">
                  <c:v>59.333124947008585</c:v>
                </c:pt>
                <c:pt idx="15">
                  <c:v>57.086410512537</c:v>
                </c:pt>
              </c:numCache>
            </c:numRef>
          </c:val>
          <c:smooth val="0"/>
        </c:ser>
        <c:ser>
          <c:idx val="5"/>
          <c:order val="4"/>
          <c:tx>
            <c:strRef>
              <c:f>'B2'!$B$12</c:f>
              <c:strCache>
                <c:ptCount val="1"/>
                <c:pt idx="0">
                  <c:v>Waste &amp; F-gases</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'B2'!$C$12:$R$12</c:f>
              <c:numCache>
                <c:formatCode>0</c:formatCode>
                <c:ptCount val="16"/>
                <c:pt idx="0" formatCode="General">
                  <c:v>100</c:v>
                </c:pt>
                <c:pt idx="1">
                  <c:v>97.262710560382075</c:v>
                </c:pt>
                <c:pt idx="2">
                  <c:v>89.685557760725615</c:v>
                </c:pt>
                <c:pt idx="3">
                  <c:v>82.681975504042057</c:v>
                </c:pt>
                <c:pt idx="4">
                  <c:v>79.203398042096268</c:v>
                </c:pt>
                <c:pt idx="5">
                  <c:v>76.173262883840124</c:v>
                </c:pt>
                <c:pt idx="6">
                  <c:v>72.752139117916769</c:v>
                </c:pt>
                <c:pt idx="7">
                  <c:v>69.311109536097177</c:v>
                </c:pt>
                <c:pt idx="8">
                  <c:v>65.465890351516748</c:v>
                </c:pt>
                <c:pt idx="9">
                  <c:v>61.216024053600634</c:v>
                </c:pt>
                <c:pt idx="10">
                  <c:v>57.764048438817042</c:v>
                </c:pt>
                <c:pt idx="11">
                  <c:v>54.549888245807963</c:v>
                </c:pt>
                <c:pt idx="12">
                  <c:v>51.669223480558692</c:v>
                </c:pt>
                <c:pt idx="13">
                  <c:v>48.988997730779737</c:v>
                </c:pt>
                <c:pt idx="14">
                  <c:v>46.339473825201324</c:v>
                </c:pt>
                <c:pt idx="15">
                  <c:v>43.873643401499592</c:v>
                </c:pt>
              </c:numCache>
            </c:numRef>
          </c:val>
          <c:smooth val="0"/>
        </c:ser>
        <c:ser>
          <c:idx val="0"/>
          <c:order val="5"/>
          <c:tx>
            <c:strRef>
              <c:f>'B2'!$B$7</c:f>
              <c:strCache>
                <c:ptCount val="1"/>
                <c:pt idx="0">
                  <c:v>Power</c:v>
                </c:pt>
              </c:strCache>
            </c:strRef>
          </c:tx>
          <c:marker>
            <c:symbol val="none"/>
          </c:marker>
          <c:cat>
            <c:numRef>
              <c:f>'B2'!$C$6:$R$6</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'B2'!$C$7:$R$7</c:f>
              <c:numCache>
                <c:formatCode>0</c:formatCode>
                <c:ptCount val="16"/>
                <c:pt idx="0" formatCode="General">
                  <c:v>100</c:v>
                </c:pt>
                <c:pt idx="1">
                  <c:v>96.072599484690215</c:v>
                </c:pt>
                <c:pt idx="2">
                  <c:v>92.438169232768104</c:v>
                </c:pt>
                <c:pt idx="3">
                  <c:v>88.803738980845964</c:v>
                </c:pt>
                <c:pt idx="4">
                  <c:v>85.169308728923852</c:v>
                </c:pt>
                <c:pt idx="5">
                  <c:v>81.534878477001755</c:v>
                </c:pt>
                <c:pt idx="6">
                  <c:v>75.38887052473828</c:v>
                </c:pt>
                <c:pt idx="7">
                  <c:v>69.242862572474834</c:v>
                </c:pt>
                <c:pt idx="8">
                  <c:v>63.09685462021136</c:v>
                </c:pt>
                <c:pt idx="9">
                  <c:v>56.9508466679479</c:v>
                </c:pt>
                <c:pt idx="10">
                  <c:v>50.804838715684419</c:v>
                </c:pt>
                <c:pt idx="11">
                  <c:v>47.30366623449116</c:v>
                </c:pt>
                <c:pt idx="12">
                  <c:v>43.802493753297902</c:v>
                </c:pt>
                <c:pt idx="13">
                  <c:v>40.301321272104651</c:v>
                </c:pt>
                <c:pt idx="14">
                  <c:v>36.800148790911393</c:v>
                </c:pt>
                <c:pt idx="15">
                  <c:v>33.298976309718157</c:v>
                </c:pt>
              </c:numCache>
            </c:numRef>
          </c:val>
          <c:smooth val="0"/>
        </c:ser>
        <c:dLbls>
          <c:showLegendKey val="0"/>
          <c:showVal val="0"/>
          <c:showCatName val="0"/>
          <c:showSerName val="0"/>
          <c:showPercent val="0"/>
          <c:showBubbleSize val="0"/>
        </c:dLbls>
        <c:marker val="1"/>
        <c:smooth val="0"/>
        <c:axId val="121311232"/>
        <c:axId val="121312768"/>
      </c:lineChart>
      <c:catAx>
        <c:axId val="121311232"/>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latin typeface="Myriad Pro" pitchFamily="34" charset="0"/>
              </a:defRPr>
            </a:pPr>
            <a:endParaRPr lang="en-US"/>
          </a:p>
        </c:txPr>
        <c:crossAx val="121312768"/>
        <c:crosses val="autoZero"/>
        <c:auto val="1"/>
        <c:lblAlgn val="ctr"/>
        <c:lblOffset val="100"/>
        <c:noMultiLvlLbl val="0"/>
      </c:catAx>
      <c:valAx>
        <c:axId val="121312768"/>
        <c:scaling>
          <c:orientation val="minMax"/>
        </c:scaling>
        <c:delete val="0"/>
        <c:axPos val="l"/>
        <c:majorGridlines>
          <c:spPr>
            <a:ln>
              <a:solidFill>
                <a:schemeClr val="bg1">
                  <a:lumMod val="50000"/>
                </a:schemeClr>
              </a:solidFill>
              <a:prstDash val="sysDash"/>
            </a:ln>
          </c:spPr>
        </c:majorGridlines>
        <c:title>
          <c:tx>
            <c:rich>
              <a:bodyPr rot="-5400000" vert="horz"/>
              <a:lstStyle/>
              <a:p>
                <a:pPr>
                  <a:defRPr/>
                </a:pPr>
                <a:r>
                  <a:rPr lang="en-GB"/>
                  <a:t>2015 = 100</a:t>
                </a:r>
              </a:p>
            </c:rich>
          </c:tx>
          <c:layout/>
          <c:overlay val="0"/>
        </c:title>
        <c:numFmt formatCode="General" sourceLinked="1"/>
        <c:majorTickMark val="out"/>
        <c:minorTickMark val="none"/>
        <c:tickLblPos val="nextTo"/>
        <c:spPr>
          <a:ln>
            <a:noFill/>
          </a:ln>
        </c:spPr>
        <c:txPr>
          <a:bodyPr/>
          <a:lstStyle/>
          <a:p>
            <a:pPr>
              <a:defRPr>
                <a:latin typeface="Myriad Pro" pitchFamily="34" charset="0"/>
              </a:defRPr>
            </a:pPr>
            <a:endParaRPr lang="en-US"/>
          </a:p>
        </c:txPr>
        <c:crossAx val="121311232"/>
        <c:crosses val="autoZero"/>
        <c:crossBetween val="midCat"/>
      </c:valAx>
    </c:plotArea>
    <c:legend>
      <c:legendPos val="r"/>
      <c:layout>
        <c:manualLayout>
          <c:xMode val="edge"/>
          <c:yMode val="edge"/>
          <c:x val="0.76300161290322577"/>
          <c:y val="0.2273274509803922"/>
          <c:w val="0.22106648745519714"/>
          <c:h val="0.44573725490196081"/>
        </c:manualLayout>
      </c:layout>
      <c:overlay val="0"/>
      <c:txPr>
        <a:bodyPr/>
        <a:lstStyle/>
        <a:p>
          <a:pPr>
            <a:defRPr>
              <a:latin typeface="Myriad Pro"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5524500</xdr:colOff>
      <xdr:row>6</xdr:row>
      <xdr:rowOff>123825</xdr:rowOff>
    </xdr:to>
    <xdr:pic>
      <xdr:nvPicPr>
        <xdr:cNvPr id="1659" name="Picture 1" descr="ccc_report_header"/>
        <xdr:cNvPicPr>
          <a:picLocks noChangeAspect="1" noChangeArrowheads="1"/>
        </xdr:cNvPicPr>
      </xdr:nvPicPr>
      <xdr:blipFill>
        <a:blip xmlns:r="http://schemas.openxmlformats.org/officeDocument/2006/relationships" r:embed="rId1"/>
        <a:srcRect/>
        <a:stretch>
          <a:fillRect/>
        </a:stretch>
      </xdr:blipFill>
      <xdr:spPr bwMode="auto">
        <a:xfrm>
          <a:off x="1" y="0"/>
          <a:ext cx="6286499" cy="1209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113393</xdr:colOff>
      <xdr:row>13</xdr:row>
      <xdr:rowOff>154215</xdr:rowOff>
    </xdr:from>
    <xdr:to>
      <xdr:col>10</xdr:col>
      <xdr:colOff>137393</xdr:colOff>
      <xdr:row>30</xdr:row>
      <xdr:rowOff>155715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381000</xdr:colOff>
      <xdr:row>20</xdr:row>
      <xdr:rowOff>0</xdr:rowOff>
    </xdr:from>
    <xdr:to>
      <xdr:col>10</xdr:col>
      <xdr:colOff>405000</xdr:colOff>
      <xdr:row>37</xdr:row>
      <xdr:rowOff>1500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136072</xdr:colOff>
      <xdr:row>14</xdr:row>
      <xdr:rowOff>125185</xdr:rowOff>
    </xdr:from>
    <xdr:to>
      <xdr:col>9</xdr:col>
      <xdr:colOff>382072</xdr:colOff>
      <xdr:row>30</xdr:row>
      <xdr:rowOff>137185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_CCC/Committee%20on%20Climate%20Change/Templates/Exhibits/CCC_data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5%20Fifth%20Carbon%20Budget\Report\Exhibits\5CB%20advice%20report%20exhibits%20ES%20to%20D1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ittee%20on%20Climate%20Change/Analysis/Current%20Analysis/2016%20Progress%20Report/Analysis/Forward%20look/PR%202016%20Policy%20gap%20analysis%20in%20template%20(with%20LULUCF)%20Brexit%20version%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Content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ES Figure 1"/>
      <sheetName val="TEMPLATES &gt;&gt;"/>
      <sheetName val="Pie chart"/>
      <sheetName val="Line chart"/>
      <sheetName val="Stacked bar chart"/>
      <sheetName val="Stacked area chart"/>
      <sheetName val="Line bar chart"/>
    </sheetNames>
    <sheetDataSet>
      <sheetData sheetId="0" refreshError="1"/>
      <sheetData sheetId="1">
        <row r="13">
          <cell r="C13">
            <v>1990</v>
          </cell>
          <cell r="H13">
            <v>1995</v>
          </cell>
          <cell r="M13">
            <v>2000</v>
          </cell>
          <cell r="R13">
            <v>2005</v>
          </cell>
          <cell r="W13">
            <v>2010</v>
          </cell>
          <cell r="AB13">
            <v>2015</v>
          </cell>
          <cell r="AG13">
            <v>2020</v>
          </cell>
          <cell r="AL13">
            <v>2025</v>
          </cell>
          <cell r="AQ13">
            <v>2030</v>
          </cell>
          <cell r="AV13">
            <v>2035</v>
          </cell>
          <cell r="BA13">
            <v>2040</v>
          </cell>
          <cell r="BF13">
            <v>2045</v>
          </cell>
          <cell r="BK13">
            <v>2050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OLICY GAP&gt;&gt;"/>
      <sheetName val="Sheet1"/>
      <sheetName val="All sectors"/>
      <sheetName val="All - non-traded"/>
      <sheetName val="All - traded"/>
      <sheetName val="Power"/>
      <sheetName val="Buildings"/>
      <sheetName val="Buildings - res"/>
      <sheetName val="Buildings - non-res"/>
      <sheetName val="Industry"/>
      <sheetName val="Industry traded"/>
      <sheetName val="Industry non-traded"/>
      <sheetName val="Transport"/>
      <sheetName val="Agriculture &amp; LULUCF"/>
      <sheetName val="Waste"/>
      <sheetName val="F-gases"/>
      <sheetName val="UEP 2015&gt;&gt;"/>
      <sheetName val="Non-traded sectors"/>
      <sheetName val="Svgs - Tr Dir"/>
      <sheetName val="Traded sectors"/>
      <sheetName val="CCC sectors outturn"/>
      <sheetName val="5CB Central"/>
      <sheetName val="Biomethane split"/>
      <sheetName val="BASELINE &gt;&gt;"/>
      <sheetName val="Baseline GHG"/>
      <sheetName val="Baseline CO2"/>
      <sheetName val="Baseline traded non-traded"/>
      <sheetName val="Reference traded non-traded"/>
      <sheetName val="Baseline split"/>
    </sheetNames>
    <sheetDataSet>
      <sheetData sheetId="0" refreshError="1"/>
      <sheetData sheetId="1" refreshError="1"/>
      <sheetData sheetId="2" refreshError="1"/>
      <sheetData sheetId="3">
        <row r="3">
          <cell r="C3">
            <v>2010</v>
          </cell>
          <cell r="D3">
            <v>2011</v>
          </cell>
          <cell r="E3">
            <v>2012</v>
          </cell>
          <cell r="F3">
            <v>2013</v>
          </cell>
          <cell r="G3">
            <v>2014</v>
          </cell>
          <cell r="H3">
            <v>2015</v>
          </cell>
          <cell r="I3">
            <v>2016</v>
          </cell>
          <cell r="J3">
            <v>2017</v>
          </cell>
          <cell r="K3">
            <v>2018</v>
          </cell>
          <cell r="L3">
            <v>2019</v>
          </cell>
          <cell r="M3">
            <v>2020</v>
          </cell>
          <cell r="N3">
            <v>2021</v>
          </cell>
          <cell r="O3">
            <v>2022</v>
          </cell>
          <cell r="P3">
            <v>2023</v>
          </cell>
          <cell r="Q3">
            <v>2024</v>
          </cell>
          <cell r="R3">
            <v>2025</v>
          </cell>
          <cell r="S3">
            <v>2026</v>
          </cell>
          <cell r="T3">
            <v>2027</v>
          </cell>
          <cell r="U3">
            <v>2028</v>
          </cell>
          <cell r="V3">
            <v>2029</v>
          </cell>
          <cell r="W3">
            <v>2030</v>
          </cell>
          <cell r="X3">
            <v>2031</v>
          </cell>
          <cell r="Y3">
            <v>2032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abSelected="1" zoomScale="80" zoomScaleNormal="80" workbookViewId="0">
      <selection activeCell="A12" sqref="A12"/>
    </sheetView>
  </sheetViews>
  <sheetFormatPr defaultRowHeight="15" customHeight="1" zeroHeight="1" x14ac:dyDescent="0.2"/>
  <cols>
    <col min="1" max="1" width="8.88671875" style="1" customWidth="1"/>
    <col min="2" max="2" width="70" style="1" customWidth="1"/>
    <col min="3" max="3" width="102.5546875" style="1" customWidth="1"/>
    <col min="4" max="16384" width="8.88671875" style="1"/>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ht="14.25" x14ac:dyDescent="0.2">
      <c r="A8" s="21" t="s">
        <v>0</v>
      </c>
      <c r="B8" s="21" t="s">
        <v>1</v>
      </c>
      <c r="C8" s="21" t="s">
        <v>2</v>
      </c>
    </row>
    <row r="9" spans="1:3" ht="14.25" x14ac:dyDescent="0.2">
      <c r="A9" s="20">
        <v>1</v>
      </c>
      <c r="B9" s="7" t="str">
        <f>'1'!A1</f>
        <v>The fifth carbon budget continues the historical rate of emissions reduction</v>
      </c>
      <c r="C9" s="22" t="str">
        <f>'1'!B2</f>
        <v>CCC (2015) The Fifth Carbon Budget: the next step towards a low-carbon economy</v>
      </c>
    </row>
    <row r="10" spans="1:3" ht="14.25" x14ac:dyDescent="0.2">
      <c r="A10" s="20">
        <v>2</v>
      </c>
      <c r="B10" s="7" t="str">
        <f>'2'!A1</f>
        <v>Contribution of EU policies to the cost-effective path for meeting carbon budgets and the 2050 target</v>
      </c>
      <c r="C10" s="23" t="str">
        <f>'2'!B2</f>
        <v>CCC analysis; CCC (2016) Meeting Carbon Budgets - Progress Report to Parliament; DECC (2015) Updated energy and emissions projections</v>
      </c>
    </row>
    <row r="11" spans="1:3" ht="14.25" x14ac:dyDescent="0.2">
      <c r="A11" s="20" t="s">
        <v>34</v>
      </c>
      <c r="B11" s="7" t="str">
        <f>'B2'!A1</f>
        <v>Sectoral emissions pathways to meet the fifth carbon budget</v>
      </c>
      <c r="C11" s="22" t="str">
        <f>'B2'!B2</f>
        <v>CCC analysis based on the Central scenario in CCC (2015) The Fifth Carbon Budget</v>
      </c>
    </row>
    <row r="12" spans="1:3" ht="14.25" x14ac:dyDescent="0.2">
      <c r="A12" s="20"/>
      <c r="B12" s="5"/>
      <c r="C12" s="23"/>
    </row>
    <row r="13" spans="1:3" ht="14.25" x14ac:dyDescent="0.2">
      <c r="A13" s="20"/>
      <c r="B13" s="5"/>
      <c r="C13" s="22"/>
    </row>
    <row r="14" spans="1:3" ht="14.25" x14ac:dyDescent="0.2">
      <c r="A14" s="22"/>
      <c r="B14" s="5"/>
      <c r="C14" s="22"/>
    </row>
    <row r="15" spans="1:3" ht="14.25" x14ac:dyDescent="0.2">
      <c r="A15" s="4"/>
      <c r="B15" s="5"/>
      <c r="C15" s="4"/>
    </row>
    <row r="16" spans="1:3" ht="14.25" x14ac:dyDescent="0.2">
      <c r="A16" s="4"/>
      <c r="B16" s="5"/>
      <c r="C16" s="4" t="str">
        <f>REPLACE('[1]Figure 1'!A21,1,7,"")</f>
        <v/>
      </c>
    </row>
    <row r="17" spans="1:3" ht="14.25" x14ac:dyDescent="0.2">
      <c r="A17" s="4"/>
      <c r="B17" s="5"/>
      <c r="C17" s="4" t="str">
        <f>REPLACE('[1]Figure 1'!A22,1,7,"")</f>
        <v/>
      </c>
    </row>
    <row r="18" spans="1:3" ht="14.25" x14ac:dyDescent="0.2">
      <c r="A18" s="4"/>
      <c r="B18" s="6"/>
      <c r="C18" s="4" t="str">
        <f>REPLACE('[1]Figure 1'!A24,1,7,"")</f>
        <v/>
      </c>
    </row>
    <row r="19" spans="1:3" ht="14.25" x14ac:dyDescent="0.2">
      <c r="A19" s="4"/>
      <c r="B19" s="5"/>
      <c r="C19" s="4"/>
    </row>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password="CBF5" sheet="1" objects="1" scenarios="1"/>
  <hyperlinks>
    <hyperlink ref="B9" location="'1'!A1" display="'1'!A1"/>
    <hyperlink ref="B10" location="'2'!A1" display="'2'!A1"/>
    <hyperlink ref="B11" location="'B1'!A1" display="'B1'!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1"/>
  <sheetViews>
    <sheetView zoomScale="70" zoomScaleNormal="70" workbookViewId="0">
      <selection activeCell="A4" sqref="A4"/>
    </sheetView>
  </sheetViews>
  <sheetFormatPr defaultRowHeight="15" x14ac:dyDescent="0.2"/>
  <cols>
    <col min="2" max="2" width="39" customWidth="1"/>
  </cols>
  <sheetData>
    <row r="1" spans="1:63" ht="15.75" x14ac:dyDescent="0.25">
      <c r="A1" s="2" t="s">
        <v>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15.75" x14ac:dyDescent="0.25">
      <c r="A2" s="8" t="s">
        <v>3</v>
      </c>
      <c r="B2" s="9" t="s">
        <v>24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15.75" x14ac:dyDescent="0.25">
      <c r="A3" s="10" t="s">
        <v>4</v>
      </c>
      <c r="B3" s="11" t="s">
        <v>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15.75" x14ac:dyDescent="0.25">
      <c r="A6" s="3"/>
      <c r="B6" s="10"/>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v>2018</v>
      </c>
      <c r="AF6" s="2">
        <v>2019</v>
      </c>
      <c r="AG6" s="2">
        <v>2020</v>
      </c>
      <c r="AH6" s="2">
        <v>2021</v>
      </c>
      <c r="AI6" s="2">
        <v>2022</v>
      </c>
      <c r="AJ6" s="2">
        <v>2023</v>
      </c>
      <c r="AK6" s="2">
        <v>2024</v>
      </c>
      <c r="AL6" s="2">
        <v>2025</v>
      </c>
      <c r="AM6" s="2">
        <v>2026</v>
      </c>
      <c r="AN6" s="2">
        <v>2027</v>
      </c>
      <c r="AO6" s="2">
        <v>2028</v>
      </c>
      <c r="AP6" s="2">
        <v>2029</v>
      </c>
      <c r="AQ6" s="2">
        <v>2030</v>
      </c>
      <c r="AR6" s="2">
        <v>2031</v>
      </c>
      <c r="AS6" s="2">
        <v>2032</v>
      </c>
      <c r="AT6" s="2">
        <v>2033</v>
      </c>
      <c r="AU6" s="2">
        <v>2034</v>
      </c>
      <c r="AV6" s="2">
        <v>2035</v>
      </c>
      <c r="AW6" s="2">
        <v>2036</v>
      </c>
      <c r="AX6" s="2">
        <v>2037</v>
      </c>
      <c r="AY6" s="2">
        <v>2038</v>
      </c>
      <c r="AZ6" s="2">
        <v>2039</v>
      </c>
      <c r="BA6" s="2">
        <v>2040</v>
      </c>
      <c r="BB6" s="2">
        <v>2041</v>
      </c>
      <c r="BC6" s="2">
        <v>2042</v>
      </c>
      <c r="BD6" s="2">
        <v>2043</v>
      </c>
      <c r="BE6" s="2">
        <v>2044</v>
      </c>
      <c r="BF6" s="2">
        <v>2045</v>
      </c>
      <c r="BG6" s="2">
        <v>2046</v>
      </c>
      <c r="BH6" s="2">
        <v>2047</v>
      </c>
      <c r="BI6" s="2">
        <v>2048</v>
      </c>
      <c r="BJ6" s="2">
        <v>2049</v>
      </c>
      <c r="BK6" s="2">
        <v>2050</v>
      </c>
    </row>
    <row r="7" spans="1:63" ht="15.75" x14ac:dyDescent="0.25">
      <c r="A7" s="3"/>
      <c r="B7" s="12" t="s">
        <v>6</v>
      </c>
      <c r="C7" s="13">
        <v>796.63976509310555</v>
      </c>
      <c r="D7" s="13">
        <v>805.73543857900984</v>
      </c>
      <c r="E7" s="13">
        <v>784.94759412250619</v>
      </c>
      <c r="F7" s="13">
        <v>765.23872706859231</v>
      </c>
      <c r="G7" s="13">
        <v>754.23612116409913</v>
      </c>
      <c r="H7" s="13">
        <v>748.45691212080317</v>
      </c>
      <c r="I7" s="13">
        <v>769.09746468614992</v>
      </c>
      <c r="J7" s="13">
        <v>743.9807828145764</v>
      </c>
      <c r="K7" s="13">
        <v>740.64035022417863</v>
      </c>
      <c r="L7" s="13">
        <v>709.59497073660373</v>
      </c>
      <c r="M7" s="13">
        <v>710.57585426785511</v>
      </c>
      <c r="N7" s="13">
        <v>713.69691269598457</v>
      </c>
      <c r="O7" s="13">
        <v>692.92149317689893</v>
      </c>
      <c r="P7" s="13">
        <v>699.91590829877214</v>
      </c>
      <c r="Q7" s="13">
        <v>694.93233127218866</v>
      </c>
      <c r="R7" s="13">
        <v>686.25357280395178</v>
      </c>
      <c r="S7" s="13">
        <v>679.74620636156135</v>
      </c>
      <c r="T7" s="13">
        <v>666.59320029239109</v>
      </c>
      <c r="U7" s="13">
        <v>646.25543437748343</v>
      </c>
      <c r="V7" s="13">
        <v>587.8014303529676</v>
      </c>
      <c r="W7" s="13">
        <v>602.05947579848112</v>
      </c>
      <c r="X7" s="13">
        <v>553.42700313928117</v>
      </c>
      <c r="Y7" s="13">
        <v>570.48191600417476</v>
      </c>
      <c r="Z7" s="13">
        <v>557.25967311163868</v>
      </c>
      <c r="AA7" s="13">
        <v>514.42381923628409</v>
      </c>
      <c r="AB7" s="19">
        <v>497.18397879970274</v>
      </c>
      <c r="AC7" s="14"/>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row>
    <row r="8" spans="1:63" ht="15.75" x14ac:dyDescent="0.25">
      <c r="A8" s="3"/>
      <c r="B8" s="12" t="s">
        <v>7</v>
      </c>
      <c r="C8" s="10"/>
      <c r="D8" s="10"/>
      <c r="E8" s="10"/>
      <c r="F8" s="10"/>
      <c r="G8" s="10"/>
      <c r="H8" s="10"/>
      <c r="I8" s="10"/>
      <c r="J8" s="10"/>
      <c r="K8" s="10"/>
      <c r="L8" s="10"/>
      <c r="M8" s="10"/>
      <c r="N8" s="10"/>
      <c r="O8" s="10"/>
      <c r="P8" s="10"/>
      <c r="Q8" s="10"/>
      <c r="R8" s="10"/>
      <c r="S8" s="10"/>
      <c r="T8" s="10"/>
      <c r="U8" s="10"/>
      <c r="V8" s="10"/>
      <c r="W8" s="10"/>
      <c r="X8" s="10"/>
      <c r="Y8" s="10"/>
      <c r="Z8" s="10"/>
      <c r="AA8" s="10"/>
      <c r="AB8" s="10"/>
      <c r="AC8" s="16">
        <v>489.20094281353482</v>
      </c>
      <c r="AD8" s="16">
        <v>478.96796861771099</v>
      </c>
      <c r="AE8" s="16">
        <v>467.82871006442139</v>
      </c>
      <c r="AF8" s="16">
        <v>459.33941400407093</v>
      </c>
      <c r="AG8" s="16">
        <v>447.75150969106926</v>
      </c>
      <c r="AH8" s="16">
        <v>443.64598122319592</v>
      </c>
      <c r="AI8" s="16">
        <v>432.55714801315173</v>
      </c>
      <c r="AJ8" s="16">
        <v>420.57390268047288</v>
      </c>
      <c r="AK8" s="16">
        <v>411.36169231265637</v>
      </c>
      <c r="AL8" s="16">
        <v>391.90432343314524</v>
      </c>
      <c r="AM8" s="16">
        <v>383.58564616836122</v>
      </c>
      <c r="AN8" s="16">
        <v>372.39684778073007</v>
      </c>
      <c r="AO8" s="16">
        <v>361.5449216469375</v>
      </c>
      <c r="AP8" s="16">
        <v>354.25261786636588</v>
      </c>
      <c r="AQ8" s="16">
        <v>340.5394822824627</v>
      </c>
      <c r="AR8" s="16">
        <v>329.71250816833953</v>
      </c>
      <c r="AS8" s="16">
        <v>318.88553405421641</v>
      </c>
      <c r="AT8" s="16">
        <v>308.05855994009329</v>
      </c>
      <c r="AU8" s="16">
        <v>297.23158582597017</v>
      </c>
      <c r="AV8" s="16">
        <v>286.404611711847</v>
      </c>
      <c r="AW8" s="16">
        <v>275.57763759772388</v>
      </c>
      <c r="AX8" s="16">
        <v>264.75066348360076</v>
      </c>
      <c r="AY8" s="16">
        <v>253.92368936947761</v>
      </c>
      <c r="AZ8" s="16">
        <v>243.09671525535447</v>
      </c>
      <c r="BA8" s="16">
        <v>232.26974114123135</v>
      </c>
      <c r="BB8" s="16">
        <v>221.4427670271082</v>
      </c>
      <c r="BC8" s="16">
        <v>210.61579291298509</v>
      </c>
      <c r="BD8" s="16">
        <v>199.78881879886194</v>
      </c>
      <c r="BE8" s="16">
        <v>188.96184468473882</v>
      </c>
      <c r="BF8" s="16">
        <v>178.13487057061567</v>
      </c>
      <c r="BG8" s="16">
        <v>167.30789645649253</v>
      </c>
      <c r="BH8" s="16">
        <v>156.48092234236941</v>
      </c>
      <c r="BI8" s="16">
        <v>145.65394822824626</v>
      </c>
      <c r="BJ8" s="16">
        <v>134.82697411412315</v>
      </c>
      <c r="BK8" s="10">
        <v>124</v>
      </c>
    </row>
    <row r="9" spans="1:63" ht="15.75" x14ac:dyDescent="0.25">
      <c r="A9" s="3"/>
      <c r="B9" s="12" t="s">
        <v>8</v>
      </c>
      <c r="C9" s="10"/>
      <c r="D9" s="10"/>
      <c r="E9" s="10"/>
      <c r="F9" s="10"/>
      <c r="G9" s="10"/>
      <c r="H9" s="10"/>
      <c r="I9" s="10"/>
      <c r="J9" s="10"/>
      <c r="K9" s="10"/>
      <c r="L9" s="10"/>
      <c r="M9" s="10"/>
      <c r="N9" s="10"/>
      <c r="O9" s="10"/>
      <c r="P9" s="10"/>
      <c r="Q9" s="10"/>
      <c r="R9" s="10"/>
      <c r="S9" s="10"/>
      <c r="T9" s="10"/>
      <c r="U9" s="16">
        <v>3018</v>
      </c>
      <c r="V9" s="16">
        <v>3018</v>
      </c>
      <c r="W9" s="16">
        <v>3018</v>
      </c>
      <c r="X9" s="16">
        <v>3018</v>
      </c>
      <c r="Y9" s="16">
        <v>3018</v>
      </c>
      <c r="Z9" s="16">
        <v>2782</v>
      </c>
      <c r="AA9" s="16">
        <v>2782</v>
      </c>
      <c r="AB9" s="16">
        <v>2782</v>
      </c>
      <c r="AC9" s="16">
        <v>2782</v>
      </c>
      <c r="AD9" s="16">
        <v>2782</v>
      </c>
      <c r="AE9" s="16">
        <v>2544</v>
      </c>
      <c r="AF9" s="16">
        <v>2544</v>
      </c>
      <c r="AG9" s="16">
        <v>2544</v>
      </c>
      <c r="AH9" s="16">
        <v>2544</v>
      </c>
      <c r="AI9" s="16">
        <v>2544</v>
      </c>
      <c r="AJ9" s="16">
        <v>1950</v>
      </c>
      <c r="AK9" s="16">
        <v>1950</v>
      </c>
      <c r="AL9" s="16">
        <v>1950</v>
      </c>
      <c r="AM9" s="16">
        <v>1950</v>
      </c>
      <c r="AN9" s="16">
        <v>1950</v>
      </c>
      <c r="AO9" s="15">
        <v>1725</v>
      </c>
      <c r="AP9" s="15">
        <v>1725</v>
      </c>
      <c r="AQ9" s="15">
        <v>1725</v>
      </c>
      <c r="AR9" s="15">
        <v>1725</v>
      </c>
      <c r="AS9" s="15">
        <v>1725</v>
      </c>
      <c r="AT9" s="10"/>
      <c r="AU9" s="10"/>
      <c r="AV9" s="10"/>
      <c r="AW9" s="10"/>
      <c r="AX9" s="10"/>
      <c r="AY9" s="10"/>
      <c r="AZ9" s="10"/>
      <c r="BA9" s="10"/>
      <c r="BB9" s="10"/>
      <c r="BC9" s="10"/>
      <c r="BD9" s="10"/>
      <c r="BE9" s="10"/>
      <c r="BF9" s="10"/>
      <c r="BG9" s="10"/>
      <c r="BH9" s="10"/>
      <c r="BI9" s="10"/>
      <c r="BJ9" s="10"/>
      <c r="BK9" s="10"/>
    </row>
    <row r="10" spans="1:63" ht="15.75" x14ac:dyDescent="0.25">
      <c r="A10" s="3"/>
      <c r="B10" s="12" t="s">
        <v>9</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5"/>
      <c r="AP10" s="15"/>
      <c r="AQ10" s="15"/>
      <c r="AR10" s="15"/>
      <c r="AS10" s="15"/>
      <c r="AT10" s="10"/>
      <c r="AU10" s="10"/>
      <c r="AV10" s="10"/>
      <c r="AW10" s="10"/>
      <c r="AX10" s="10"/>
      <c r="AY10" s="10"/>
      <c r="AZ10" s="10"/>
      <c r="BA10" s="10"/>
      <c r="BB10" s="10"/>
      <c r="BC10" s="10"/>
      <c r="BD10" s="10"/>
      <c r="BE10" s="10"/>
      <c r="BF10" s="10"/>
      <c r="BG10" s="10"/>
      <c r="BH10" s="10"/>
      <c r="BI10" s="10"/>
      <c r="BJ10" s="10"/>
      <c r="BK10" s="10">
        <v>124</v>
      </c>
    </row>
    <row r="11" spans="1:63" ht="15.75" x14ac:dyDescent="0.25">
      <c r="A11" s="3"/>
      <c r="B11" s="12" t="s">
        <v>10</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v>41</v>
      </c>
    </row>
  </sheetData>
  <sheetProtection password="CBF5"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70" zoomScaleNormal="70" workbookViewId="0">
      <selection activeCell="A4" sqref="A4"/>
    </sheetView>
  </sheetViews>
  <sheetFormatPr defaultRowHeight="15" x14ac:dyDescent="0.2"/>
  <cols>
    <col min="2" max="2" width="49.44140625" bestFit="1" customWidth="1"/>
  </cols>
  <sheetData>
    <row r="1" spans="1:25" ht="15.75" x14ac:dyDescent="0.25">
      <c r="A1" s="2" t="s">
        <v>21</v>
      </c>
      <c r="B1" s="3"/>
    </row>
    <row r="2" spans="1:25" ht="15.75" x14ac:dyDescent="0.25">
      <c r="A2" s="8" t="s">
        <v>3</v>
      </c>
      <c r="B2" s="9" t="s">
        <v>22</v>
      </c>
    </row>
    <row r="3" spans="1:25" ht="15.75" x14ac:dyDescent="0.25">
      <c r="A3" s="10" t="s">
        <v>4</v>
      </c>
      <c r="B3" s="11" t="s">
        <v>23</v>
      </c>
    </row>
    <row r="6" spans="1:25" ht="15.75" x14ac:dyDescent="0.25">
      <c r="B6" s="10"/>
      <c r="C6" s="2">
        <v>2010</v>
      </c>
      <c r="D6" s="2">
        <v>2011</v>
      </c>
      <c r="E6" s="2">
        <v>2012</v>
      </c>
      <c r="F6" s="2">
        <v>2013</v>
      </c>
      <c r="G6" s="2">
        <v>2014</v>
      </c>
      <c r="H6" s="2">
        <v>2015</v>
      </c>
      <c r="I6" s="2">
        <v>2016</v>
      </c>
      <c r="J6" s="2">
        <v>2017</v>
      </c>
      <c r="K6" s="2">
        <v>2018</v>
      </c>
      <c r="L6" s="2">
        <v>2019</v>
      </c>
      <c r="M6" s="2">
        <v>2020</v>
      </c>
      <c r="N6" s="2">
        <v>2021</v>
      </c>
      <c r="O6" s="2">
        <v>2022</v>
      </c>
      <c r="P6" s="2">
        <v>2023</v>
      </c>
      <c r="Q6" s="2">
        <v>2024</v>
      </c>
      <c r="R6" s="2">
        <v>2025</v>
      </c>
      <c r="S6" s="2">
        <v>2026</v>
      </c>
      <c r="T6" s="2">
        <v>2027</v>
      </c>
      <c r="U6" s="2">
        <v>2028</v>
      </c>
      <c r="V6" s="2">
        <v>2029</v>
      </c>
      <c r="W6" s="2">
        <v>2030</v>
      </c>
      <c r="X6" s="2">
        <v>2031</v>
      </c>
      <c r="Y6" s="2">
        <v>2032</v>
      </c>
    </row>
    <row r="7" spans="1:25" ht="15.75" x14ac:dyDescent="0.25">
      <c r="B7" s="10" t="s">
        <v>11</v>
      </c>
      <c r="C7" s="16"/>
      <c r="D7" s="16"/>
      <c r="E7" s="16"/>
      <c r="F7" s="16"/>
      <c r="G7" s="16"/>
      <c r="H7" s="16">
        <v>497.18397879970274</v>
      </c>
      <c r="I7" s="16">
        <v>501.39339956049031</v>
      </c>
      <c r="J7" s="16">
        <v>505.63845948886353</v>
      </c>
      <c r="K7" s="16">
        <v>509.91946032473828</v>
      </c>
      <c r="L7" s="16">
        <v>514.23670636271913</v>
      </c>
      <c r="M7" s="16">
        <v>518.59050447372852</v>
      </c>
      <c r="N7" s="16">
        <v>518.12373364316716</v>
      </c>
      <c r="O7" s="16">
        <v>517.65738294179528</v>
      </c>
      <c r="P7" s="16">
        <v>517.19145199146453</v>
      </c>
      <c r="Q7" s="16">
        <v>516.72594041436719</v>
      </c>
      <c r="R7" s="16">
        <v>516.26084783303543</v>
      </c>
      <c r="S7" s="16">
        <v>518.33404029429789</v>
      </c>
      <c r="T7" s="16">
        <v>520.41555825031651</v>
      </c>
      <c r="U7" s="16">
        <v>522.50543513448645</v>
      </c>
      <c r="V7" s="16">
        <v>524.60370451446431</v>
      </c>
      <c r="W7" s="16">
        <v>526.710400092707</v>
      </c>
      <c r="X7" s="16">
        <v>532.51467378651716</v>
      </c>
      <c r="Y7" s="16">
        <v>538.3829097508783</v>
      </c>
    </row>
    <row r="8" spans="1:25" ht="15.75" x14ac:dyDescent="0.25">
      <c r="B8" s="10" t="s">
        <v>12</v>
      </c>
      <c r="C8" s="16">
        <v>602.05947579848112</v>
      </c>
      <c r="D8" s="16">
        <v>553.42700313928128</v>
      </c>
      <c r="E8" s="16">
        <v>570.48191600417476</v>
      </c>
      <c r="F8" s="16">
        <v>557.25967311163868</v>
      </c>
      <c r="G8" s="16">
        <v>514.42381923628409</v>
      </c>
      <c r="H8" s="16">
        <v>497.18397879970274</v>
      </c>
      <c r="I8" s="16">
        <v>484.86088544710026</v>
      </c>
      <c r="J8" s="16">
        <v>472.84322959098262</v>
      </c>
      <c r="K8" s="16">
        <v>461.12344072436838</v>
      </c>
      <c r="L8" s="16">
        <v>449.69413598120627</v>
      </c>
      <c r="M8" s="16">
        <v>438.54811548554835</v>
      </c>
      <c r="N8" s="16">
        <v>424.0851731250865</v>
      </c>
      <c r="O8" s="16">
        <v>410.09920625336991</v>
      </c>
      <c r="P8" s="16">
        <v>396.57448462608227</v>
      </c>
      <c r="Q8" s="16">
        <v>383.49579676893222</v>
      </c>
      <c r="R8" s="16">
        <v>370.84843286906096</v>
      </c>
      <c r="S8" s="16">
        <v>358.25377723024451</v>
      </c>
      <c r="T8" s="16">
        <v>346.08685792951417</v>
      </c>
      <c r="U8" s="16">
        <v>334.3331482993558</v>
      </c>
      <c r="V8" s="16">
        <v>322.97861502306586</v>
      </c>
      <c r="W8" s="16">
        <v>312.00970137970239</v>
      </c>
      <c r="X8" s="16">
        <v>301.93839681213359</v>
      </c>
      <c r="Y8" s="16">
        <v>292.1921820582603</v>
      </c>
    </row>
    <row r="9" spans="1:25" ht="15.75" x14ac:dyDescent="0.25">
      <c r="B9" s="10" t="s">
        <v>13</v>
      </c>
      <c r="C9" s="16">
        <v>602.05947579848112</v>
      </c>
      <c r="D9" s="16">
        <v>553.42700313928128</v>
      </c>
      <c r="E9" s="16">
        <v>570.48191600417476</v>
      </c>
      <c r="F9" s="16">
        <v>557.25967311163868</v>
      </c>
      <c r="G9" s="16">
        <v>514.42381923628409</v>
      </c>
      <c r="H9" s="16">
        <v>497.18397879970274</v>
      </c>
      <c r="I9" s="16"/>
      <c r="J9" s="16"/>
      <c r="K9" s="16"/>
      <c r="L9" s="16"/>
      <c r="M9" s="16"/>
      <c r="N9" s="16"/>
      <c r="O9" s="16"/>
      <c r="P9" s="16"/>
      <c r="Q9" s="16"/>
      <c r="R9" s="16"/>
      <c r="S9" s="16"/>
      <c r="T9" s="16"/>
      <c r="U9" s="16"/>
      <c r="V9" s="16"/>
      <c r="W9" s="16"/>
      <c r="X9" s="16"/>
      <c r="Y9" s="16"/>
    </row>
    <row r="10" spans="1:25" ht="15.75" x14ac:dyDescent="0.25">
      <c r="B10" s="10" t="s">
        <v>14</v>
      </c>
      <c r="C10" s="16"/>
      <c r="D10" s="16"/>
      <c r="E10" s="16"/>
      <c r="F10" s="16"/>
      <c r="G10" s="16"/>
      <c r="H10" s="16"/>
      <c r="I10" s="16">
        <v>3.8903946809966499</v>
      </c>
      <c r="J10" s="16">
        <v>5.5125209847302683</v>
      </c>
      <c r="K10" s="16">
        <v>7.4278526584417772</v>
      </c>
      <c r="L10" s="16">
        <v>9.0451422968381703</v>
      </c>
      <c r="M10" s="16">
        <v>10.651051321439626</v>
      </c>
      <c r="N10" s="16">
        <v>12.896771434267569</v>
      </c>
      <c r="O10" s="16">
        <v>15.121527884987071</v>
      </c>
      <c r="P10" s="16">
        <v>17.346274527474272</v>
      </c>
      <c r="Q10" s="16">
        <v>19.572817853259025</v>
      </c>
      <c r="R10" s="16">
        <v>21.823412279765442</v>
      </c>
      <c r="S10" s="16">
        <v>21.923250553283438</v>
      </c>
      <c r="T10" s="16">
        <v>22.019661270784159</v>
      </c>
      <c r="U10" s="16">
        <v>22.116182694187231</v>
      </c>
      <c r="V10" s="16">
        <v>22.209612315348764</v>
      </c>
      <c r="W10" s="16">
        <v>22.298483907634616</v>
      </c>
      <c r="X10" s="16">
        <v>21.855342639552482</v>
      </c>
      <c r="Y10" s="16">
        <v>21.414514431490815</v>
      </c>
    </row>
    <row r="11" spans="1:25" ht="15.75" x14ac:dyDescent="0.25">
      <c r="B11" s="10" t="s">
        <v>15</v>
      </c>
      <c r="C11" s="16"/>
      <c r="D11" s="16"/>
      <c r="E11" s="16"/>
      <c r="F11" s="16"/>
      <c r="G11" s="16"/>
      <c r="H11" s="16"/>
      <c r="I11" s="16">
        <v>5.4804870295583648</v>
      </c>
      <c r="J11" s="16">
        <v>10.317407402551865</v>
      </c>
      <c r="K11" s="16">
        <v>15.398945057069152</v>
      </c>
      <c r="L11" s="16">
        <v>19.804703588898839</v>
      </c>
      <c r="M11" s="16">
        <v>24.754356822171452</v>
      </c>
      <c r="N11" s="16">
        <v>25.035011906816635</v>
      </c>
      <c r="O11" s="16">
        <v>25.370830145091503</v>
      </c>
      <c r="P11" s="16">
        <v>25.729924726687248</v>
      </c>
      <c r="Q11" s="16">
        <v>26.079114858016283</v>
      </c>
      <c r="R11" s="16">
        <v>26.470268006314377</v>
      </c>
      <c r="S11" s="16">
        <v>27.553903210587208</v>
      </c>
      <c r="T11" s="16">
        <v>28.597583160346552</v>
      </c>
      <c r="U11" s="16">
        <v>29.634238214326551</v>
      </c>
      <c r="V11" s="16">
        <v>30.713429186975812</v>
      </c>
      <c r="W11" s="16">
        <v>31.799780403573202</v>
      </c>
      <c r="X11" s="16">
        <v>32.451825086003851</v>
      </c>
      <c r="Y11" s="16">
        <v>33.097949636218942</v>
      </c>
    </row>
    <row r="12" spans="1:25" ht="15.75" x14ac:dyDescent="0.25">
      <c r="B12" s="10" t="s">
        <v>16</v>
      </c>
      <c r="C12" s="16"/>
      <c r="D12" s="16"/>
      <c r="E12" s="16"/>
      <c r="F12" s="16"/>
      <c r="G12" s="16"/>
      <c r="H12" s="16"/>
      <c r="I12" s="16">
        <v>4.6788924681699697</v>
      </c>
      <c r="J12" s="16">
        <v>5.9385747657790109</v>
      </c>
      <c r="K12" s="16">
        <v>7.109598476819281</v>
      </c>
      <c r="L12" s="16">
        <v>8.2040485151380693</v>
      </c>
      <c r="M12" s="16">
        <v>9.1821456661681342</v>
      </c>
      <c r="N12" s="16">
        <v>12.672771971272368</v>
      </c>
      <c r="O12" s="16">
        <v>16.094761384548793</v>
      </c>
      <c r="P12" s="16">
        <v>19.188192855698631</v>
      </c>
      <c r="Q12" s="16">
        <v>22.289345471052936</v>
      </c>
      <c r="R12" s="16">
        <v>25.609447489778219</v>
      </c>
      <c r="S12" s="16">
        <v>26.416376126837157</v>
      </c>
      <c r="T12" s="16">
        <v>26.686072241043732</v>
      </c>
      <c r="U12" s="16">
        <v>26.958194005863763</v>
      </c>
      <c r="V12" s="16">
        <v>27.28580179812684</v>
      </c>
      <c r="W12" s="16">
        <v>27.557604403944566</v>
      </c>
      <c r="X12" s="16">
        <v>27.624106031602039</v>
      </c>
      <c r="Y12" s="16">
        <v>27.692314731041922</v>
      </c>
    </row>
    <row r="13" spans="1:25" ht="15.75" x14ac:dyDescent="0.25">
      <c r="B13" s="10" t="s">
        <v>17</v>
      </c>
      <c r="C13" s="16"/>
      <c r="D13" s="16"/>
      <c r="E13" s="16"/>
      <c r="F13" s="16"/>
      <c r="G13" s="16"/>
      <c r="H13" s="16"/>
      <c r="I13" s="16">
        <v>3.836478374625198</v>
      </c>
      <c r="J13" s="16">
        <v>7.119397691209409</v>
      </c>
      <c r="K13" s="16">
        <v>10.841839431382073</v>
      </c>
      <c r="L13" s="16">
        <v>15.07543018370408</v>
      </c>
      <c r="M13" s="16">
        <v>19.48178745700308</v>
      </c>
      <c r="N13" s="16">
        <v>22.423475389012658</v>
      </c>
      <c r="O13" s="16">
        <v>24.616504583691775</v>
      </c>
      <c r="P13" s="16">
        <v>26.66950825865554</v>
      </c>
      <c r="Q13" s="16">
        <v>28.604118845008593</v>
      </c>
      <c r="R13" s="16">
        <v>30.603867748933151</v>
      </c>
      <c r="S13" s="16">
        <v>32.398603122898983</v>
      </c>
      <c r="T13" s="16">
        <v>34.154834895909183</v>
      </c>
      <c r="U13" s="16">
        <v>35.954940156626357</v>
      </c>
      <c r="V13" s="16">
        <v>37.542714857309342</v>
      </c>
      <c r="W13" s="16">
        <v>39.068872403657636</v>
      </c>
      <c r="X13" s="16">
        <v>40.737824943454463</v>
      </c>
      <c r="Y13" s="16">
        <v>42.291084691768319</v>
      </c>
    </row>
    <row r="14" spans="1:25" ht="15.75" x14ac:dyDescent="0.25">
      <c r="B14" s="10" t="s">
        <v>18</v>
      </c>
      <c r="C14" s="16"/>
      <c r="D14" s="16"/>
      <c r="E14" s="16"/>
      <c r="F14" s="16"/>
      <c r="G14" s="16"/>
      <c r="H14" s="16"/>
      <c r="I14" s="16">
        <v>0</v>
      </c>
      <c r="J14" s="16">
        <v>0</v>
      </c>
      <c r="K14" s="16">
        <v>2.8835746280613499</v>
      </c>
      <c r="L14" s="16">
        <v>8.4616116026247212</v>
      </c>
      <c r="M14" s="16">
        <v>12.964187913588766</v>
      </c>
      <c r="N14" s="16">
        <v>16.324913137533819</v>
      </c>
      <c r="O14" s="16">
        <v>18.857726585480066</v>
      </c>
      <c r="P14" s="16">
        <v>19.678212051668464</v>
      </c>
      <c r="Q14" s="16">
        <v>21.033036620185896</v>
      </c>
      <c r="R14" s="16">
        <v>21.302040655233419</v>
      </c>
      <c r="S14" s="16">
        <v>27.0304885888605</v>
      </c>
      <c r="T14" s="16">
        <v>32.687497219325216</v>
      </c>
      <c r="U14" s="16">
        <v>38.097885990296462</v>
      </c>
      <c r="V14" s="16">
        <v>43.015968892310255</v>
      </c>
      <c r="W14" s="16">
        <v>47.28896305809161</v>
      </c>
      <c r="X14" s="16">
        <v>55.154687908156333</v>
      </c>
      <c r="Y14" s="16">
        <v>62.816425352544414</v>
      </c>
    </row>
    <row r="15" spans="1:25" ht="15.75" x14ac:dyDescent="0.25">
      <c r="B15" s="10" t="s">
        <v>19</v>
      </c>
      <c r="C15" s="16"/>
      <c r="D15" s="16"/>
      <c r="E15" s="16"/>
      <c r="F15" s="16"/>
      <c r="G15" s="16"/>
      <c r="H15" s="16"/>
      <c r="I15" s="16">
        <v>0</v>
      </c>
      <c r="J15" s="16">
        <v>6.0761339861582826</v>
      </c>
      <c r="K15" s="16">
        <v>5.1342093485962685</v>
      </c>
      <c r="L15" s="16">
        <v>3.9516341943089799</v>
      </c>
      <c r="M15" s="16">
        <v>3.0088598078091096</v>
      </c>
      <c r="N15" s="16">
        <v>4.6856166791776133</v>
      </c>
      <c r="O15" s="16">
        <v>7.4968261046261517</v>
      </c>
      <c r="P15" s="16">
        <v>12.004854945198119</v>
      </c>
      <c r="Q15" s="16">
        <v>15.651709997912228</v>
      </c>
      <c r="R15" s="16">
        <v>19.60337878394985</v>
      </c>
      <c r="S15" s="16">
        <v>24.757641461586125</v>
      </c>
      <c r="T15" s="16">
        <v>30.183051533393495</v>
      </c>
      <c r="U15" s="16">
        <v>35.410845773830303</v>
      </c>
      <c r="V15" s="16">
        <v>40.85756244132746</v>
      </c>
      <c r="W15" s="16">
        <v>46.686994536102986</v>
      </c>
      <c r="X15" s="16">
        <v>52.752490365614435</v>
      </c>
      <c r="Y15" s="16">
        <v>58.878438849553575</v>
      </c>
    </row>
    <row r="16" spans="1:25" ht="15.75" x14ac:dyDescent="0.25">
      <c r="B16" s="10" t="s">
        <v>20</v>
      </c>
      <c r="C16" s="16"/>
      <c r="D16" s="16"/>
      <c r="E16" s="16"/>
      <c r="F16" s="16"/>
      <c r="G16" s="16"/>
      <c r="H16" s="16">
        <v>497.18397879970274</v>
      </c>
      <c r="I16" s="16">
        <v>484.86088544710026</v>
      </c>
      <c r="J16" s="16">
        <v>472.84322959098262</v>
      </c>
      <c r="K16" s="16">
        <v>461.12344072436838</v>
      </c>
      <c r="L16" s="16">
        <v>449.69413598120627</v>
      </c>
      <c r="M16" s="16">
        <v>438.54811548554835</v>
      </c>
      <c r="N16" s="16">
        <v>424.0851731250865</v>
      </c>
      <c r="O16" s="16">
        <v>410.09920625336991</v>
      </c>
      <c r="P16" s="16">
        <v>396.57448462608227</v>
      </c>
      <c r="Q16" s="16">
        <v>383.49579676893222</v>
      </c>
      <c r="R16" s="16">
        <v>370.84843286906096</v>
      </c>
      <c r="S16" s="16">
        <v>358.25377723024451</v>
      </c>
      <c r="T16" s="16">
        <v>346.08685792951417</v>
      </c>
      <c r="U16" s="16">
        <v>334.3331482993558</v>
      </c>
      <c r="V16" s="16">
        <v>322.97861502306586</v>
      </c>
      <c r="W16" s="16">
        <v>312.00970137970239</v>
      </c>
      <c r="X16" s="16">
        <v>301.93839681213359</v>
      </c>
      <c r="Y16" s="16">
        <v>292.1921820582603</v>
      </c>
    </row>
  </sheetData>
  <sheetProtection password="CBF5"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70" zoomScaleNormal="70" workbookViewId="0">
      <selection activeCell="A4" sqref="A4"/>
    </sheetView>
  </sheetViews>
  <sheetFormatPr defaultRowHeight="15" x14ac:dyDescent="0.2"/>
  <cols>
    <col min="2" max="2" width="14.44140625" customWidth="1"/>
  </cols>
  <sheetData>
    <row r="1" spans="1:20" ht="15.75" x14ac:dyDescent="0.25">
      <c r="A1" s="2" t="s">
        <v>33</v>
      </c>
    </row>
    <row r="2" spans="1:20" ht="15.75" x14ac:dyDescent="0.25">
      <c r="A2" s="8" t="s">
        <v>3</v>
      </c>
      <c r="B2" s="8" t="s">
        <v>35</v>
      </c>
    </row>
    <row r="3" spans="1:20" ht="15.75" x14ac:dyDescent="0.25">
      <c r="A3" s="10" t="s">
        <v>4</v>
      </c>
      <c r="B3" s="8" t="s">
        <v>32</v>
      </c>
    </row>
    <row r="6" spans="1:20" ht="15.75" x14ac:dyDescent="0.25">
      <c r="B6" s="10"/>
      <c r="C6" s="2">
        <v>2015</v>
      </c>
      <c r="D6" s="2">
        <v>2016</v>
      </c>
      <c r="E6" s="2">
        <v>2017</v>
      </c>
      <c r="F6" s="2">
        <v>2018</v>
      </c>
      <c r="G6" s="2">
        <v>2019</v>
      </c>
      <c r="H6" s="2">
        <v>2020</v>
      </c>
      <c r="I6" s="2">
        <v>2021</v>
      </c>
      <c r="J6" s="2">
        <v>2022</v>
      </c>
      <c r="K6" s="2">
        <v>2023</v>
      </c>
      <c r="L6" s="2">
        <v>2024</v>
      </c>
      <c r="M6" s="2">
        <v>2025</v>
      </c>
      <c r="N6" s="2">
        <v>2026</v>
      </c>
      <c r="O6" s="2">
        <v>2027</v>
      </c>
      <c r="P6" s="2">
        <v>2028</v>
      </c>
      <c r="Q6" s="2">
        <v>2029</v>
      </c>
      <c r="R6" s="2">
        <v>2030</v>
      </c>
      <c r="S6" s="17"/>
      <c r="T6" s="17"/>
    </row>
    <row r="7" spans="1:20" ht="15.75" x14ac:dyDescent="0.25">
      <c r="B7" s="10" t="s">
        <v>25</v>
      </c>
      <c r="C7" s="10">
        <v>100</v>
      </c>
      <c r="D7" s="16">
        <v>96.072599484690215</v>
      </c>
      <c r="E7" s="16">
        <v>92.438169232768104</v>
      </c>
      <c r="F7" s="16">
        <v>88.803738980845964</v>
      </c>
      <c r="G7" s="16">
        <v>85.169308728923852</v>
      </c>
      <c r="H7" s="16">
        <v>81.534878477001755</v>
      </c>
      <c r="I7" s="16">
        <v>75.38887052473828</v>
      </c>
      <c r="J7" s="16">
        <v>69.242862572474834</v>
      </c>
      <c r="K7" s="16">
        <v>63.09685462021136</v>
      </c>
      <c r="L7" s="16">
        <v>56.9508466679479</v>
      </c>
      <c r="M7" s="16">
        <v>50.804838715684419</v>
      </c>
      <c r="N7" s="16">
        <v>47.30366623449116</v>
      </c>
      <c r="O7" s="16">
        <v>43.802493753297902</v>
      </c>
      <c r="P7" s="16">
        <v>40.301321272104651</v>
      </c>
      <c r="Q7" s="16">
        <v>36.800148790911393</v>
      </c>
      <c r="R7" s="16">
        <v>33.298976309718157</v>
      </c>
      <c r="S7" s="18"/>
      <c r="T7" s="18"/>
    </row>
    <row r="8" spans="1:20" ht="15.75" x14ac:dyDescent="0.25">
      <c r="B8" s="10" t="s">
        <v>26</v>
      </c>
      <c r="C8" s="10">
        <v>100</v>
      </c>
      <c r="D8" s="16">
        <v>100.4790991063135</v>
      </c>
      <c r="E8" s="16">
        <v>98.411588616800373</v>
      </c>
      <c r="F8" s="16">
        <v>96.480571580207823</v>
      </c>
      <c r="G8" s="16">
        <v>95.599210481472539</v>
      </c>
      <c r="H8" s="16">
        <v>93.716541987846497</v>
      </c>
      <c r="I8" s="16">
        <v>91.897350020545929</v>
      </c>
      <c r="J8" s="16">
        <v>90.113471556536169</v>
      </c>
      <c r="K8" s="16">
        <v>88.364221102731761</v>
      </c>
      <c r="L8" s="16">
        <v>86.648926472593701</v>
      </c>
      <c r="M8" s="16">
        <v>84.966928527827434</v>
      </c>
      <c r="N8" s="16">
        <v>83.53343332238255</v>
      </c>
      <c r="O8" s="16">
        <v>82.124122920833003</v>
      </c>
      <c r="P8" s="16">
        <v>80.73858929618487</v>
      </c>
      <c r="Q8" s="16">
        <v>79.376431305354842</v>
      </c>
      <c r="R8" s="16">
        <v>78.03725457303031</v>
      </c>
      <c r="S8" s="18"/>
      <c r="T8" s="18"/>
    </row>
    <row r="9" spans="1:20" ht="15.75" x14ac:dyDescent="0.25">
      <c r="B9" s="10" t="s">
        <v>27</v>
      </c>
      <c r="C9" s="10">
        <v>100</v>
      </c>
      <c r="D9" s="16">
        <v>98.472723176109895</v>
      </c>
      <c r="E9" s="16">
        <v>97.257171722794638</v>
      </c>
      <c r="F9" s="16">
        <v>96.215514909969869</v>
      </c>
      <c r="G9" s="16">
        <v>95.202047827039465</v>
      </c>
      <c r="H9" s="16">
        <v>94.36689561435908</v>
      </c>
      <c r="I9" s="16">
        <v>93.390567507266582</v>
      </c>
      <c r="J9" s="16">
        <v>92.350313228944913</v>
      </c>
      <c r="K9" s="16">
        <v>91.351439864160184</v>
      </c>
      <c r="L9" s="16">
        <v>90.392358396259922</v>
      </c>
      <c r="M9" s="16">
        <v>89.57820610229426</v>
      </c>
      <c r="N9" s="16">
        <v>87.023017277407661</v>
      </c>
      <c r="O9" s="16">
        <v>84.455534198326689</v>
      </c>
      <c r="P9" s="16">
        <v>81.939363857638469</v>
      </c>
      <c r="Q9" s="16">
        <v>79.456945370303131</v>
      </c>
      <c r="R9" s="16">
        <v>77.025800530300685</v>
      </c>
      <c r="S9" s="18"/>
      <c r="T9" s="18"/>
    </row>
    <row r="10" spans="1:20" ht="15.75" x14ac:dyDescent="0.25">
      <c r="B10" s="10" t="s">
        <v>28</v>
      </c>
      <c r="C10" s="10">
        <v>100</v>
      </c>
      <c r="D10" s="16">
        <v>94.478544000583341</v>
      </c>
      <c r="E10" s="16">
        <v>92.120242828094504</v>
      </c>
      <c r="F10" s="16">
        <v>89.120248807926757</v>
      </c>
      <c r="G10" s="16">
        <v>85.953467451455339</v>
      </c>
      <c r="H10" s="16">
        <v>82.607621141577539</v>
      </c>
      <c r="I10" s="16">
        <v>79.742000383776229</v>
      </c>
      <c r="J10" s="16">
        <v>76.975786705056237</v>
      </c>
      <c r="K10" s="16">
        <v>74.305531719114342</v>
      </c>
      <c r="L10" s="16">
        <v>71.727906662597789</v>
      </c>
      <c r="M10" s="16">
        <v>69.239698245438561</v>
      </c>
      <c r="N10" s="16">
        <v>66.617860450354982</v>
      </c>
      <c r="O10" s="16">
        <v>64.095301444721969</v>
      </c>
      <c r="P10" s="16">
        <v>61.668261927314504</v>
      </c>
      <c r="Q10" s="16">
        <v>59.333124947008585</v>
      </c>
      <c r="R10" s="16">
        <v>57.086410512537</v>
      </c>
      <c r="S10" s="18"/>
      <c r="T10" s="18"/>
    </row>
    <row r="11" spans="1:20" ht="15.75" x14ac:dyDescent="0.25">
      <c r="B11" s="10" t="s">
        <v>29</v>
      </c>
      <c r="C11" s="10">
        <v>100</v>
      </c>
      <c r="D11" s="16">
        <v>98.889195506608402</v>
      </c>
      <c r="E11" s="16">
        <v>97.832689436737553</v>
      </c>
      <c r="F11" s="16">
        <v>97.008011516884153</v>
      </c>
      <c r="G11" s="16">
        <v>95.972751707268458</v>
      </c>
      <c r="H11" s="16">
        <v>94.768642207267789</v>
      </c>
      <c r="I11" s="16">
        <v>93.93313480881703</v>
      </c>
      <c r="J11" s="16">
        <v>93.111599397561491</v>
      </c>
      <c r="K11" s="16">
        <v>92.436450649310459</v>
      </c>
      <c r="L11" s="16">
        <v>91.948251284614173</v>
      </c>
      <c r="M11" s="16">
        <v>91.269310744089893</v>
      </c>
      <c r="N11" s="16">
        <v>90.538368595044034</v>
      </c>
      <c r="O11" s="16">
        <v>89.586351452224704</v>
      </c>
      <c r="P11" s="16">
        <v>88.523279640499709</v>
      </c>
      <c r="Q11" s="16">
        <v>87.616948880925648</v>
      </c>
      <c r="R11" s="16">
        <v>86.424519989752937</v>
      </c>
      <c r="S11" s="18"/>
      <c r="T11" s="18"/>
    </row>
    <row r="12" spans="1:20" ht="15.75" x14ac:dyDescent="0.25">
      <c r="B12" s="10" t="s">
        <v>30</v>
      </c>
      <c r="C12" s="10">
        <v>100</v>
      </c>
      <c r="D12" s="16">
        <v>97.262710560382075</v>
      </c>
      <c r="E12" s="16">
        <v>89.685557760725615</v>
      </c>
      <c r="F12" s="16">
        <v>82.681975504042057</v>
      </c>
      <c r="G12" s="16">
        <v>79.203398042096268</v>
      </c>
      <c r="H12" s="16">
        <v>76.173262883840124</v>
      </c>
      <c r="I12" s="16">
        <v>72.752139117916769</v>
      </c>
      <c r="J12" s="16">
        <v>69.311109536097177</v>
      </c>
      <c r="K12" s="16">
        <v>65.465890351516748</v>
      </c>
      <c r="L12" s="16">
        <v>61.216024053600634</v>
      </c>
      <c r="M12" s="16">
        <v>57.764048438817042</v>
      </c>
      <c r="N12" s="16">
        <v>54.549888245807963</v>
      </c>
      <c r="O12" s="16">
        <v>51.669223480558692</v>
      </c>
      <c r="P12" s="16">
        <v>48.988997730779737</v>
      </c>
      <c r="Q12" s="16">
        <v>46.339473825201324</v>
      </c>
      <c r="R12" s="16">
        <v>43.873643401499592</v>
      </c>
      <c r="S12" s="18"/>
      <c r="T12" s="18"/>
    </row>
  </sheetData>
  <sheetProtection password="CBF5"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1</vt:lpstr>
      <vt:lpstr>2</vt:lpstr>
      <vt:lpstr>B2</vt:lpstr>
    </vt:vector>
  </TitlesOfParts>
  <Company>Defra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dcterms:created xsi:type="dcterms:W3CDTF">2013-02-21T17:09:28Z</dcterms:created>
  <dcterms:modified xsi:type="dcterms:W3CDTF">2016-10-12T16:43:32Z</dcterms:modified>
</cp:coreProperties>
</file>