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285" windowWidth="20730" windowHeight="5790" tabRatio="722"/>
  </bookViews>
  <sheets>
    <sheet name="Contents" sheetId="1" r:id="rId1"/>
    <sheet name="3.1" sheetId="54" r:id="rId2"/>
    <sheet name="3.2" sheetId="66" r:id="rId3"/>
    <sheet name="B3.1" sheetId="63" state="hidden" r:id="rId4"/>
    <sheet name="3.4" sheetId="64" r:id="rId5"/>
    <sheet name="annex" sheetId="65" state="hidden" r:id="rId6"/>
    <sheet name="B 3.1" sheetId="61" r:id="rId7"/>
    <sheet name="3.5" sheetId="62" r:id="rId8"/>
  </sheets>
  <externalReferences>
    <externalReference r:id="rId9"/>
    <externalReference r:id="rId10"/>
    <externalReference r:id="rId11"/>
  </externalReferences>
  <definedNames>
    <definedName name="CO2_historical_by_source">'[1]Emissions data'!$E$11:$AD$89</definedName>
    <definedName name="NC_category_source">'[1]Emissions data'!$B$11:$B$88</definedName>
    <definedName name="prov_ems">'[1]Emissions data'!$B$478:$AC$490</definedName>
    <definedName name="Prov_ems_category">'[1]Emissions data'!$B$478:$B$490</definedName>
    <definedName name="Year_prov_em">'[1]Emissions data'!$B$478:$AC$478</definedName>
    <definedName name="YearEm">'[1]Emissions data'!$E$7:$AD$7</definedName>
  </definedNames>
  <calcPr calcId="145621"/>
</workbook>
</file>

<file path=xl/calcChain.xml><?xml version="1.0" encoding="utf-8"?>
<calcChain xmlns="http://schemas.openxmlformats.org/spreadsheetml/2006/main">
  <c r="C13" i="1" l="1"/>
  <c r="C12" i="1"/>
  <c r="C11" i="1"/>
  <c r="C10" i="1"/>
  <c r="C9" i="1"/>
  <c r="B13" i="1"/>
  <c r="B12" i="1"/>
  <c r="B11" i="1"/>
  <c r="B10" i="1"/>
  <c r="B9" i="1"/>
  <c r="C18" i="1" l="1"/>
  <c r="C17" i="1"/>
  <c r="C16" i="1"/>
  <c r="C15" i="1"/>
</calcChain>
</file>

<file path=xl/sharedStrings.xml><?xml version="1.0" encoding="utf-8"?>
<sst xmlns="http://schemas.openxmlformats.org/spreadsheetml/2006/main" count="81" uniqueCount="65">
  <si>
    <t>Figure</t>
  </si>
  <si>
    <t>Title</t>
  </si>
  <si>
    <t>Source</t>
  </si>
  <si>
    <t>Back to contents</t>
  </si>
  <si>
    <t xml:space="preserve">Source: </t>
  </si>
  <si>
    <t xml:space="preserve">Notes: </t>
  </si>
  <si>
    <t>Source:</t>
  </si>
  <si>
    <t>Notes:</t>
  </si>
  <si>
    <t>Other sectors</t>
  </si>
  <si>
    <t>Energy intensity of public and commercial buildings</t>
  </si>
  <si>
    <t>Residential direct CO₂</t>
  </si>
  <si>
    <t>Residential non-CO₂</t>
  </si>
  <si>
    <t>Public direct CO₂</t>
  </si>
  <si>
    <t>Public non-CO₂</t>
  </si>
  <si>
    <t>Commercial direct CO₂</t>
  </si>
  <si>
    <t>Commercial non-CO₂</t>
  </si>
  <si>
    <t>Residential share of CO₂ from grid electricity</t>
  </si>
  <si>
    <t>Commercial share of CO₂ from grid electricity</t>
  </si>
  <si>
    <t>Public share of CO₂ from grid electricity</t>
  </si>
  <si>
    <t>Cavity wall insulation</t>
  </si>
  <si>
    <t>Loft insulation</t>
  </si>
  <si>
    <t>Solid wall insulation</t>
  </si>
  <si>
    <t>Previous indicator trajectory</t>
  </si>
  <si>
    <t>Actual</t>
  </si>
  <si>
    <t>Trajectory if 2015 installation rate continues</t>
  </si>
  <si>
    <t>Baseline emissions</t>
  </si>
  <si>
    <t>Base</t>
  </si>
  <si>
    <t xml:space="preserve">Outturn </t>
  </si>
  <si>
    <t>Lower-risk policies</t>
  </si>
  <si>
    <t>Policy gap</t>
  </si>
  <si>
    <t>Cost-effective path</t>
  </si>
  <si>
    <t>Total abatement in 2030, central scenario</t>
  </si>
  <si>
    <t>Source: CCC analysis</t>
  </si>
  <si>
    <t>Domestic energy efficiency</t>
  </si>
  <si>
    <t>Non-domestic energy efficiency</t>
  </si>
  <si>
    <t xml:space="preserve">District heating, domestic </t>
  </si>
  <si>
    <t>District heating, non-domestic</t>
  </si>
  <si>
    <t>Heat pumps and biomass, domestic retrofit</t>
  </si>
  <si>
    <t>Newbuild heat pumps</t>
  </si>
  <si>
    <t>Heat pumps and biomass, non-domestic</t>
  </si>
  <si>
    <t>Solid wall insulation uptake and trajectories (2008-2032)</t>
  </si>
  <si>
    <r>
      <t xml:space="preserve">DECC </t>
    </r>
    <r>
      <rPr>
        <i/>
        <sz val="10"/>
        <color theme="1"/>
        <rFont val="Calibri"/>
        <family val="2"/>
        <scheme val="minor"/>
      </rPr>
      <t>Household Energy Efficiency National Statistics</t>
    </r>
    <r>
      <rPr>
        <sz val="10"/>
        <color theme="1"/>
        <rFont val="Calibri"/>
        <family val="2"/>
        <scheme val="minor"/>
      </rPr>
      <t xml:space="preserve"> (March 2016), CCC calculations</t>
    </r>
  </si>
  <si>
    <t>Commercial energy per unit output (real GVA)</t>
  </si>
  <si>
    <t>Public energy per unit output (real GVA)</t>
  </si>
  <si>
    <t>Fifth carbon budget indicator trajectory</t>
  </si>
  <si>
    <t xml:space="preserve">Non-residential </t>
  </si>
  <si>
    <t xml:space="preserve">Residential </t>
  </si>
  <si>
    <t>Annual insulation installation rates 2008-2016</t>
  </si>
  <si>
    <t>Installations under government schemes.</t>
  </si>
  <si>
    <r>
      <t xml:space="preserve">BEIS (2017) </t>
    </r>
    <r>
      <rPr>
        <i/>
        <sz val="10"/>
        <color theme="1"/>
        <rFont val="Calibri"/>
        <family val="2"/>
        <scheme val="minor"/>
      </rPr>
      <t>Final UK greenhouse gas emissions national statistics 1990-2015</t>
    </r>
    <r>
      <rPr>
        <sz val="10"/>
        <color theme="1"/>
        <rFont val="Calibri"/>
        <family val="2"/>
        <scheme val="minor"/>
      </rPr>
      <t xml:space="preserve">, BEIS (2017) </t>
    </r>
    <r>
      <rPr>
        <i/>
        <sz val="10"/>
        <color theme="1"/>
        <rFont val="Calibri"/>
        <family val="2"/>
        <scheme val="minor"/>
      </rPr>
      <t>Provisional UK greenhouse gas emissions national statistics 2016</t>
    </r>
    <r>
      <rPr>
        <sz val="10"/>
        <color theme="1"/>
        <rFont val="Calibri"/>
        <family val="2"/>
        <scheme val="minor"/>
      </rPr>
      <t xml:space="preserve">
</t>
    </r>
  </si>
  <si>
    <t>% UK emissions</t>
  </si>
  <si>
    <r>
      <t xml:space="preserve">BEIS (2017) </t>
    </r>
    <r>
      <rPr>
        <i/>
        <sz val="10"/>
        <color theme="1"/>
        <rFont val="Calibri"/>
        <family val="2"/>
        <scheme val="minor"/>
      </rPr>
      <t>Final UK greenhouse gas emissions national statistics 1990-2015</t>
    </r>
    <r>
      <rPr>
        <sz val="10"/>
        <color theme="1"/>
        <rFont val="Calibri"/>
        <family val="2"/>
        <scheme val="minor"/>
      </rPr>
      <t xml:space="preserve">, BEIS (2017) </t>
    </r>
    <r>
      <rPr>
        <i/>
        <sz val="10"/>
        <color theme="1"/>
        <rFont val="Calibri"/>
        <family val="2"/>
        <scheme val="minor"/>
      </rPr>
      <t xml:space="preserve">Provisional UK greenhouse gas emissions national statistics 2016, </t>
    </r>
    <r>
      <rPr>
        <sz val="10"/>
        <color theme="1"/>
        <rFont val="Calibri"/>
        <family val="2"/>
        <scheme val="minor"/>
      </rPr>
      <t>BEIS (2017)</t>
    </r>
    <r>
      <rPr>
        <i/>
        <sz val="10"/>
        <color theme="1"/>
        <rFont val="Calibri"/>
        <family val="2"/>
        <scheme val="minor"/>
      </rPr>
      <t xml:space="preserve"> Energy Trends, March 2017</t>
    </r>
    <r>
      <rPr>
        <sz val="10"/>
        <color theme="1"/>
        <rFont val="Calibri"/>
        <family val="2"/>
        <scheme val="minor"/>
      </rPr>
      <t xml:space="preserve">
</t>
    </r>
  </si>
  <si>
    <r>
      <t xml:space="preserve">BEIS (2017) </t>
    </r>
    <r>
      <rPr>
        <i/>
        <sz val="10"/>
        <color theme="1"/>
        <rFont val="Calibri"/>
        <family val="2"/>
        <scheme val="minor"/>
      </rPr>
      <t>Household Energy Efficiency National Statistics</t>
    </r>
    <r>
      <rPr>
        <sz val="10"/>
        <color theme="1"/>
        <rFont val="Calibri"/>
        <family val="2"/>
        <scheme val="minor"/>
      </rPr>
      <t xml:space="preserve">, previous DECC publications. </t>
    </r>
  </si>
  <si>
    <r>
      <t xml:space="preserve">BEIS (2016) </t>
    </r>
    <r>
      <rPr>
        <i/>
        <sz val="10"/>
        <color theme="1"/>
        <rFont val="Calibri"/>
        <family val="2"/>
        <scheme val="minor"/>
      </rPr>
      <t>Energy Consumption in the UK</t>
    </r>
    <r>
      <rPr>
        <sz val="10"/>
        <color theme="1"/>
        <rFont val="Calibri"/>
        <family val="2"/>
        <scheme val="minor"/>
      </rPr>
      <t xml:space="preserve">, VOA (2016) </t>
    </r>
    <r>
      <rPr>
        <i/>
        <sz val="10"/>
        <color theme="1"/>
        <rFont val="Calibri"/>
        <family val="2"/>
        <scheme val="minor"/>
      </rPr>
      <t>Business Floorspace</t>
    </r>
  </si>
  <si>
    <t xml:space="preserve">Buildings emissions as share of UK total (GHGs), 2016 </t>
  </si>
  <si>
    <t>Buildings emissions since 1990</t>
  </si>
  <si>
    <t>2016 emissions are provisional.</t>
  </si>
  <si>
    <t>2016 emissions are provisional. Residential, public and commercial non-CO₂ emissions round to 0% of total UK emissions, but are non-null.</t>
  </si>
  <si>
    <t>Policy Gap Chart (2010-2032)</t>
  </si>
  <si>
    <t>Residential baseline emissions align to BEIS projections rather than the CCC baseline projection developed for the fifth carbon budget analysis (which factor in savings from boiler efficiency). This is to illustrate the gap with current Government projections.</t>
  </si>
  <si>
    <t>Policies with delivery risks</t>
  </si>
  <si>
    <t>Energy consumption is final consumption across all fuel types. GVA is gross value added i.e. the value generated by any unit engaged in the production of goods and services. Separate GVA statistics are provided for commercial and public administration activities by the ONS.</t>
  </si>
  <si>
    <t>B3.1</t>
  </si>
  <si>
    <t>Commercial energy per m²</t>
  </si>
  <si>
    <r>
      <t xml:space="preserve">BEIS (2017) </t>
    </r>
    <r>
      <rPr>
        <i/>
        <sz val="10"/>
        <color theme="1"/>
        <rFont val="Calibri"/>
        <family val="2"/>
      </rPr>
      <t>Updated energy and emission projections 2016</t>
    </r>
    <r>
      <rPr>
        <sz val="10"/>
        <color theme="1"/>
        <rFont val="Calibri"/>
        <family val="2"/>
      </rPr>
      <t>; CCC analysis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</si>
</sst>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_(* #,##0.00_);_(* \(#,##0.00\);_(* &quot;-&quot;??_);_(@_)"/>
    <numFmt numFmtId="165" formatCode="_-* #,##0_-;\-* #,##0_-;_-* &quot;-&quot;??_-;_-@_-"/>
    <numFmt numFmtId="166" formatCode="0.0"/>
    <numFmt numFmtId="167" formatCode="0.000"/>
    <numFmt numFmtId="168" formatCode="0.000000"/>
    <numFmt numFmtId="169" formatCode="_-[$£-809]* #,##0.00_-;\-[$£-809]* #,##0.00_-;_-[$£-809]* &quot;-&quot;??_-;_-@_-"/>
    <numFmt numFmtId="170" formatCode="_-[$£-809]* #,##0_-;\-[$£-809]* #,##0_-;_-[$£-809]* &quot;-&quot;??_-;_-@_-"/>
    <numFmt numFmtId="171" formatCode="#,##0.0;\-#,##0.0;&quot;-&quot;"/>
    <numFmt numFmtId="172" formatCode="#,##0;\-#,##0;&quot;-&quot;\ "/>
    <numFmt numFmtId="173" formatCode="#,##0.00;\-#,##0.00;&quot;-&quot;"/>
    <numFmt numFmtId="174" formatCode="_-* #,##0.0_-;\-* #,##0.0_-;_-* &quot;-&quot;??_-;_-@_-"/>
    <numFmt numFmtId="175" formatCode="_-* #,##0.0000_-;\-* #,##0.0000_-;_-* &quot;-&quot;??_-;_-@_-"/>
  </numFmts>
  <fonts count="84" x14ac:knownFonts="1">
    <font>
      <sz val="12"/>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Calibri"/>
      <family val="2"/>
    </font>
    <font>
      <sz val="10"/>
      <name val="Arial"/>
      <family val="2"/>
    </font>
    <font>
      <sz val="12"/>
      <color theme="1"/>
      <name val="Arial"/>
      <family val="2"/>
    </font>
    <font>
      <sz val="11"/>
      <color theme="1"/>
      <name val="Calibri"/>
      <family val="2"/>
      <scheme val="minor"/>
    </font>
    <font>
      <u/>
      <sz val="10"/>
      <color theme="10"/>
      <name val="Arial"/>
      <family val="2"/>
    </font>
    <font>
      <u/>
      <sz val="11"/>
      <color theme="10"/>
      <name val="Calibri"/>
      <family val="2"/>
    </font>
    <font>
      <sz val="10"/>
      <color theme="1"/>
      <name val="Calibri"/>
      <family val="2"/>
      <scheme val="minor"/>
    </font>
    <font>
      <b/>
      <sz val="10"/>
      <color theme="1"/>
      <name val="Calibri"/>
      <family val="2"/>
      <scheme val="minor"/>
    </font>
    <font>
      <u/>
      <sz val="12"/>
      <color theme="10"/>
      <name val="Calibri"/>
      <family val="2"/>
      <scheme val="minor"/>
    </font>
    <font>
      <sz val="11"/>
      <color theme="1"/>
      <name val="Arial"/>
      <family val="2"/>
    </font>
    <font>
      <b/>
      <sz val="11"/>
      <color theme="1"/>
      <name val="Arial"/>
      <family val="2"/>
    </font>
    <font>
      <b/>
      <sz val="11"/>
      <color theme="1"/>
      <name val="Calibri"/>
      <family val="2"/>
      <scheme val="minor"/>
    </font>
    <font>
      <sz val="10"/>
      <color theme="1"/>
      <name val="Arial"/>
      <family val="2"/>
    </font>
    <font>
      <sz val="10"/>
      <color rgb="FFFF00FF"/>
      <name val="Arial"/>
      <family val="2"/>
    </font>
    <font>
      <b/>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8"/>
      <name val="Calibri"/>
      <family val="2"/>
      <scheme val="minor"/>
    </font>
    <font>
      <u/>
      <sz val="10"/>
      <color theme="10"/>
      <name val="Calibri"/>
      <family val="2"/>
      <scheme val="minor"/>
    </font>
    <font>
      <sz val="12"/>
      <color theme="1"/>
      <name val="Calibri"/>
      <family val="2"/>
    </font>
    <font>
      <sz val="12"/>
      <color theme="1"/>
      <name val="Myriad Pro"/>
      <family val="2"/>
    </font>
    <font>
      <b/>
      <sz val="10"/>
      <name val="Arial"/>
      <family val="2"/>
    </font>
    <font>
      <u/>
      <sz val="12"/>
      <color indexed="12"/>
      <name val="Arial"/>
      <family val="2"/>
    </font>
    <font>
      <sz val="12"/>
      <name val="Arial"/>
      <family val="2"/>
    </font>
    <font>
      <u/>
      <sz val="11"/>
      <color theme="10"/>
      <name val="Calibri"/>
      <family val="2"/>
      <scheme val="minor"/>
    </font>
    <font>
      <sz val="10"/>
      <color theme="1"/>
      <name val="Verdan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1"/>
      <color indexed="8"/>
      <name val="Calibri"/>
      <family val="2"/>
    </font>
    <font>
      <u/>
      <sz val="11"/>
      <color theme="10"/>
      <name val="Arial"/>
      <family val="2"/>
    </font>
    <font>
      <i/>
      <sz val="10"/>
      <color theme="1"/>
      <name val="Calibri"/>
      <family val="2"/>
      <scheme val="minor"/>
    </font>
    <font>
      <sz val="10"/>
      <color rgb="FF000000"/>
      <name val="Calibri"/>
      <family val="2"/>
    </font>
    <font>
      <b/>
      <sz val="10"/>
      <color rgb="FF000000"/>
      <name val="Calibri"/>
      <family val="2"/>
    </font>
    <font>
      <sz val="10"/>
      <name val="Calibri"/>
      <family val="2"/>
      <scheme val="minor"/>
    </font>
    <font>
      <sz val="10"/>
      <color theme="1"/>
      <name val="Calibri"/>
      <family val="2"/>
    </font>
    <font>
      <i/>
      <sz val="10"/>
      <color theme="1"/>
      <name val="Calibr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052">
    <xf numFmtId="0" fontId="0" fillId="0" borderId="0"/>
    <xf numFmtId="43" fontId="8" fillId="0" borderId="0" applyFont="0" applyFill="0" applyBorder="0" applyAlignment="0" applyProtection="0"/>
    <xf numFmtId="164" fontId="6"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6" fillId="0" borderId="0"/>
    <xf numFmtId="9" fontId="8" fillId="0" borderId="0" applyFont="0" applyFill="0" applyBorder="0" applyAlignment="0" applyProtection="0"/>
    <xf numFmtId="0" fontId="8" fillId="0" borderId="0"/>
    <xf numFmtId="43" fontId="7" fillId="0" borderId="0" applyFont="0" applyFill="0" applyBorder="0" applyAlignment="0" applyProtection="0"/>
    <xf numFmtId="9" fontId="7"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9" fillId="0" borderId="9" applyNumberFormat="0" applyFill="0" applyAlignment="0" applyProtection="0"/>
    <xf numFmtId="0" fontId="3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4" fillId="33" borderId="0" applyNumberFormat="0" applyBorder="0" applyAlignment="0" applyProtection="0"/>
    <xf numFmtId="0" fontId="4" fillId="0" borderId="0" applyNumberFormat="0" applyFont="0" applyFill="0" applyBorder="0" applyProtection="0">
      <alignment vertical="center"/>
    </xf>
    <xf numFmtId="0" fontId="4" fillId="9" borderId="8" applyNumberFormat="0" applyFont="0" applyAlignment="0" applyProtection="0"/>
    <xf numFmtId="0" fontId="7" fillId="0" borderId="0"/>
    <xf numFmtId="0" fontId="6" fillId="0" borderId="0"/>
    <xf numFmtId="169" fontId="3" fillId="0" borderId="0"/>
    <xf numFmtId="9" fontId="3" fillId="0" borderId="0" applyFont="0" applyFill="0" applyBorder="0" applyAlignment="0" applyProtection="0"/>
    <xf numFmtId="169" fontId="3" fillId="0" borderId="0"/>
    <xf numFmtId="169" fontId="2" fillId="0" borderId="0"/>
    <xf numFmtId="169" fontId="9" fillId="0" borderId="0" applyNumberFormat="0" applyFill="0" applyBorder="0" applyAlignment="0" applyProtection="0">
      <alignment vertical="top"/>
      <protection locked="0"/>
    </xf>
    <xf numFmtId="43" fontId="3"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43" fontId="6" fillId="0" borderId="0" applyFont="0" applyFill="0" applyBorder="0" applyAlignment="0" applyProtection="0"/>
    <xf numFmtId="43" fontId="6" fillId="0" borderId="0" applyFont="0" applyFill="0" applyBorder="0" applyAlignment="0" applyProtection="0"/>
    <xf numFmtId="0" fontId="40" fillId="0" borderId="0" applyNumberFormat="0" applyFill="0" applyBorder="0" applyAlignment="0" applyProtection="0">
      <alignment vertical="top"/>
      <protection locked="0"/>
    </xf>
    <xf numFmtId="0" fontId="6" fillId="0" borderId="0"/>
    <xf numFmtId="0" fontId="41" fillId="0" borderId="0"/>
    <xf numFmtId="0" fontId="41" fillId="0" borderId="0"/>
    <xf numFmtId="0" fontId="6" fillId="0" borderId="0"/>
    <xf numFmtId="0" fontId="6" fillId="0" borderId="0"/>
    <xf numFmtId="0" fontId="41" fillId="0" borderId="0"/>
    <xf numFmtId="0" fontId="6" fillId="0" borderId="0"/>
    <xf numFmtId="0" fontId="6" fillId="0" borderId="0"/>
    <xf numFmtId="0" fontId="6" fillId="0" borderId="0">
      <alignment horizontal="left" vertical="center"/>
    </xf>
    <xf numFmtId="0" fontId="3" fillId="0" borderId="0"/>
    <xf numFmtId="43" fontId="3" fillId="0" borderId="0" applyFont="0" applyFill="0" applyBorder="0" applyAlignment="0" applyProtection="0"/>
    <xf numFmtId="9" fontId="41" fillId="0" borderId="0" applyFont="0" applyFill="0" applyBorder="0" applyAlignment="0" applyProtection="0"/>
    <xf numFmtId="0" fontId="41" fillId="0" borderId="0"/>
    <xf numFmtId="0" fontId="2" fillId="0" borderId="0"/>
    <xf numFmtId="44" fontId="6" fillId="0" borderId="0" applyFont="0" applyFill="0" applyBorder="0" applyAlignment="0" applyProtection="0"/>
    <xf numFmtId="0" fontId="42" fillId="0" borderId="0" applyNumberFormat="0" applyFill="0" applyBorder="0" applyAlignment="0" applyProtection="0"/>
    <xf numFmtId="0" fontId="2" fillId="0" borderId="0"/>
    <xf numFmtId="0" fontId="37" fillId="0" borderId="0"/>
    <xf numFmtId="0" fontId="2" fillId="0" borderId="0"/>
    <xf numFmtId="170" fontId="43" fillId="0" borderId="0"/>
    <xf numFmtId="9" fontId="6" fillId="0" borderId="0" applyFont="0" applyFill="0" applyBorder="0" applyAlignment="0" applyProtection="0"/>
    <xf numFmtId="9" fontId="2" fillId="0" borderId="0" applyFont="0" applyFill="0" applyBorder="0" applyAlignment="0" applyProtection="0"/>
    <xf numFmtId="0" fontId="6"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0" fontId="2" fillId="0" borderId="0"/>
    <xf numFmtId="0" fontId="2" fillId="0" borderId="0"/>
    <xf numFmtId="9" fontId="2" fillId="0" borderId="0" applyFont="0" applyFill="0" applyBorder="0" applyAlignment="0" applyProtection="0"/>
    <xf numFmtId="0" fontId="2" fillId="0" borderId="0"/>
    <xf numFmtId="0" fontId="44" fillId="0" borderId="1" applyNumberFormat="0" applyFill="0" applyAlignment="0" applyProtection="0"/>
    <xf numFmtId="0" fontId="45" fillId="0" borderId="2"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7" fillId="3" borderId="0" applyNumberFormat="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4" applyNumberFormat="0" applyAlignment="0" applyProtection="0"/>
    <xf numFmtId="0" fontId="51" fillId="7" borderId="5" applyNumberFormat="0" applyAlignment="0" applyProtection="0"/>
    <xf numFmtId="0" fontId="52" fillId="7" borderId="4" applyNumberFormat="0" applyAlignment="0" applyProtection="0"/>
    <xf numFmtId="0" fontId="53" fillId="0" borderId="6" applyNumberFormat="0" applyFill="0" applyAlignment="0" applyProtection="0"/>
    <xf numFmtId="0" fontId="54" fillId="8" borderId="7" applyNumberFormat="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57" fillId="33" borderId="0" applyNumberFormat="0" applyBorder="0" applyAlignment="0" applyProtection="0"/>
    <xf numFmtId="169" fontId="3" fillId="0" borderId="0"/>
    <xf numFmtId="169" fontId="2" fillId="0" borderId="0"/>
    <xf numFmtId="9" fontId="2" fillId="0" borderId="0" applyFont="0" applyFill="0" applyBorder="0" applyAlignment="0" applyProtection="0"/>
    <xf numFmtId="169" fontId="58" fillId="0" borderId="0" applyNumberFormat="0" applyBorder="0" applyAlignment="0" applyProtection="0"/>
    <xf numFmtId="169" fontId="59" fillId="0" borderId="0" applyNumberFormat="0" applyFill="0" applyBorder="0" applyProtection="0">
      <alignment horizontal="left"/>
    </xf>
    <xf numFmtId="171" fontId="6" fillId="0" borderId="0" applyFont="0" applyFill="0" applyBorder="0" applyAlignment="0" applyProtection="0"/>
    <xf numFmtId="172" fontId="6" fillId="0" borderId="0" applyFont="0" applyFill="0" applyBorder="0" applyAlignment="0" applyProtection="0"/>
    <xf numFmtId="169" fontId="39" fillId="0" borderId="10" applyNumberFormat="0">
      <alignment horizontal="center" wrapText="1"/>
    </xf>
    <xf numFmtId="173" fontId="6" fillId="0" borderId="0" applyFont="0" applyFill="0" applyBorder="0" applyAlignment="0" applyProtection="0"/>
    <xf numFmtId="169" fontId="2" fillId="0" borderId="0"/>
    <xf numFmtId="43" fontId="60" fillId="0" borderId="0" applyFont="0" applyFill="0" applyBorder="0" applyAlignment="0" applyProtection="0"/>
    <xf numFmtId="169" fontId="2" fillId="0" borderId="0"/>
    <xf numFmtId="169" fontId="3" fillId="0" borderId="0"/>
    <xf numFmtId="169" fontId="2" fillId="0" borderId="0"/>
    <xf numFmtId="169" fontId="3" fillId="0" borderId="0"/>
    <xf numFmtId="169" fontId="43" fillId="0" borderId="0"/>
    <xf numFmtId="169" fontId="58" fillId="0" borderId="0" applyNumberFormat="0" applyBorder="0" applyAlignment="0" applyProtection="0"/>
    <xf numFmtId="169" fontId="59" fillId="0" borderId="0" applyNumberFormat="0" applyFill="0" applyBorder="0" applyProtection="0">
      <alignment horizontal="left"/>
    </xf>
    <xf numFmtId="169" fontId="39" fillId="0" borderId="10" applyNumberFormat="0">
      <alignment horizontal="center" wrapText="1"/>
    </xf>
    <xf numFmtId="169" fontId="9" fillId="0" borderId="0" applyNumberFormat="0" applyFill="0" applyBorder="0" applyAlignment="0" applyProtection="0">
      <alignment vertical="top"/>
      <protection locked="0"/>
    </xf>
    <xf numFmtId="169" fontId="2" fillId="0" borderId="0"/>
    <xf numFmtId="169" fontId="2" fillId="0" borderId="0"/>
    <xf numFmtId="169" fontId="2" fillId="0" borderId="0"/>
    <xf numFmtId="169" fontId="6" fillId="0" borderId="0"/>
    <xf numFmtId="0" fontId="43" fillId="0" borderId="0"/>
    <xf numFmtId="0" fontId="6" fillId="0" borderId="0"/>
    <xf numFmtId="0" fontId="6" fillId="0" borderId="0"/>
    <xf numFmtId="0" fontId="6" fillId="0" borderId="0"/>
    <xf numFmtId="0" fontId="6" fillId="0" borderId="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6"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43" fillId="0" borderId="0"/>
    <xf numFmtId="0" fontId="43" fillId="0" borderId="0"/>
    <xf numFmtId="0" fontId="43" fillId="0" borderId="0"/>
    <xf numFmtId="0" fontId="6" fillId="0" borderId="0"/>
    <xf numFmtId="0" fontId="6" fillId="0" borderId="0"/>
    <xf numFmtId="0" fontId="43" fillId="0" borderId="0"/>
    <xf numFmtId="0" fontId="43" fillId="0" borderId="0"/>
    <xf numFmtId="0" fontId="6" fillId="0" borderId="0"/>
    <xf numFmtId="0" fontId="6" fillId="0" borderId="0"/>
    <xf numFmtId="0" fontId="43" fillId="0" borderId="0"/>
    <xf numFmtId="0" fontId="43" fillId="0" borderId="0"/>
    <xf numFmtId="0" fontId="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0" fontId="43" fillId="9" borderId="8" applyNumberFormat="0" applyFon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6" fillId="0" borderId="0" applyFont="0" applyFill="0" applyBorder="0" applyAlignment="0" applyProtection="0"/>
    <xf numFmtId="169" fontId="63" fillId="13" borderId="0" applyNumberFormat="0" applyBorder="0" applyAlignment="0" applyProtection="0"/>
    <xf numFmtId="169" fontId="63" fillId="17" borderId="0" applyNumberFormat="0" applyBorder="0" applyAlignment="0" applyProtection="0"/>
    <xf numFmtId="169" fontId="63" fillId="21" borderId="0" applyNumberFormat="0" applyBorder="0" applyAlignment="0" applyProtection="0"/>
    <xf numFmtId="169" fontId="63" fillId="25" borderId="0" applyNumberFormat="0" applyBorder="0" applyAlignment="0" applyProtection="0"/>
    <xf numFmtId="169" fontId="63" fillId="29" borderId="0" applyNumberFormat="0" applyBorder="0" applyAlignment="0" applyProtection="0"/>
    <xf numFmtId="169" fontId="63" fillId="33" borderId="0" applyNumberFormat="0" applyBorder="0" applyAlignment="0" applyProtection="0"/>
    <xf numFmtId="169" fontId="63" fillId="10" borderId="0" applyNumberFormat="0" applyBorder="0" applyAlignment="0" applyProtection="0"/>
    <xf numFmtId="169" fontId="63" fillId="14" borderId="0" applyNumberFormat="0" applyBorder="0" applyAlignment="0" applyProtection="0"/>
    <xf numFmtId="169" fontId="63" fillId="18" borderId="0" applyNumberFormat="0" applyBorder="0" applyAlignment="0" applyProtection="0"/>
    <xf numFmtId="169" fontId="63" fillId="22" borderId="0" applyNumberFormat="0" applyBorder="0" applyAlignment="0" applyProtection="0"/>
    <xf numFmtId="169" fontId="63" fillId="26" borderId="0" applyNumberFormat="0" applyBorder="0" applyAlignment="0" applyProtection="0"/>
    <xf numFmtId="169" fontId="63" fillId="30" borderId="0" applyNumberFormat="0" applyBorder="0" applyAlignment="0" applyProtection="0"/>
    <xf numFmtId="169" fontId="64" fillId="4" borderId="0" applyNumberFormat="0" applyBorder="0" applyAlignment="0" applyProtection="0"/>
    <xf numFmtId="169" fontId="65" fillId="7" borderId="4" applyNumberFormat="0" applyAlignment="0" applyProtection="0"/>
    <xf numFmtId="169" fontId="66" fillId="8" borderId="7" applyNumberFormat="0" applyAlignment="0" applyProtection="0"/>
    <xf numFmtId="169" fontId="67" fillId="0" borderId="0" applyNumberFormat="0" applyFill="0" applyBorder="0" applyAlignment="0" applyProtection="0"/>
    <xf numFmtId="169" fontId="68" fillId="3" borderId="0" applyNumberFormat="0" applyBorder="0" applyAlignment="0" applyProtection="0"/>
    <xf numFmtId="169" fontId="69" fillId="0" borderId="1" applyNumberFormat="0" applyFill="0" applyAlignment="0" applyProtection="0"/>
    <xf numFmtId="169" fontId="70" fillId="0" borderId="2" applyNumberFormat="0" applyFill="0" applyAlignment="0" applyProtection="0"/>
    <xf numFmtId="169" fontId="71" fillId="0" borderId="3" applyNumberFormat="0" applyFill="0" applyAlignment="0" applyProtection="0"/>
    <xf numFmtId="169" fontId="71" fillId="0" borderId="0" applyNumberFormat="0" applyFill="0" applyBorder="0" applyAlignment="0" applyProtection="0"/>
    <xf numFmtId="169" fontId="72" fillId="6" borderId="4" applyNumberFormat="0" applyAlignment="0" applyProtection="0"/>
    <xf numFmtId="169" fontId="73" fillId="0" borderId="6" applyNumberFormat="0" applyFill="0" applyAlignment="0" applyProtection="0"/>
    <xf numFmtId="169" fontId="74" fillId="5" borderId="0" applyNumberFormat="0" applyBorder="0" applyAlignment="0" applyProtection="0"/>
    <xf numFmtId="169" fontId="75" fillId="7" borderId="5" applyNumberFormat="0" applyAlignment="0" applyProtection="0"/>
    <xf numFmtId="169" fontId="61" fillId="0" borderId="9" applyNumberFormat="0" applyFill="0" applyAlignment="0" applyProtection="0"/>
    <xf numFmtId="169" fontId="62" fillId="0" borderId="0" applyNumberFormat="0" applyFill="0" applyBorder="0" applyAlignment="0" applyProtection="0"/>
    <xf numFmtId="0" fontId="2" fillId="0" borderId="0"/>
    <xf numFmtId="0" fontId="2" fillId="0" borderId="0"/>
    <xf numFmtId="0" fontId="6"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3" fillId="0" borderId="0"/>
    <xf numFmtId="9" fontId="3" fillId="0" borderId="0" applyFont="0" applyFill="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6" fillId="0" borderId="0" applyFont="0" applyFill="0" applyBorder="0" applyAlignment="0" applyProtection="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169"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0" fontId="2" fillId="0" borderId="0"/>
    <xf numFmtId="0" fontId="2" fillId="0" borderId="0"/>
    <xf numFmtId="9" fontId="2"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9" fontId="2" fillId="0" borderId="0"/>
    <xf numFmtId="9" fontId="2" fillId="0" borderId="0" applyFont="0" applyFill="0" applyBorder="0" applyAlignment="0" applyProtection="0"/>
    <xf numFmtId="169" fontId="2" fillId="0" borderId="0"/>
    <xf numFmtId="169" fontId="2" fillId="0" borderId="0"/>
    <xf numFmtId="169" fontId="2" fillId="0" borderId="0"/>
    <xf numFmtId="169" fontId="2" fillId="0" borderId="0"/>
    <xf numFmtId="169" fontId="2" fillId="0" borderId="0"/>
    <xf numFmtId="169"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9" borderId="8" applyNumberFormat="0" applyFont="0" applyAlignment="0" applyProtection="0"/>
    <xf numFmtId="0" fontId="2" fillId="0" borderId="0"/>
    <xf numFmtId="9" fontId="2" fillId="0" borderId="0" applyFont="0" applyFill="0" applyBorder="0" applyAlignment="0" applyProtection="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6" fillId="0" borderId="0"/>
    <xf numFmtId="0" fontId="76" fillId="0" borderId="0"/>
    <xf numFmtId="0" fontId="39" fillId="34" borderId="11">
      <alignment horizontal="left" indent="2"/>
    </xf>
  </cellStyleXfs>
  <cellXfs count="58">
    <xf numFmtId="0" fontId="0" fillId="0" borderId="0" xfId="0"/>
    <xf numFmtId="0" fontId="11" fillId="0" borderId="0" xfId="0" applyFont="1"/>
    <xf numFmtId="0" fontId="12" fillId="0" borderId="0" xfId="0" applyFont="1"/>
    <xf numFmtId="0" fontId="13" fillId="0" borderId="0" xfId="3" applyFont="1" applyAlignment="1" applyProtection="1"/>
    <xf numFmtId="0" fontId="9" fillId="0" borderId="0" xfId="3" applyAlignment="1" applyProtection="1"/>
    <xf numFmtId="0" fontId="14" fillId="2" borderId="0" xfId="0" applyFont="1" applyFill="1"/>
    <xf numFmtId="0" fontId="15" fillId="2" borderId="0" xfId="0" applyFont="1" applyFill="1" applyAlignment="1">
      <alignment horizontal="left"/>
    </xf>
    <xf numFmtId="0" fontId="11" fillId="0" borderId="0" xfId="0" applyFont="1" applyFill="1" applyAlignment="1">
      <alignment horizontal="left"/>
    </xf>
    <xf numFmtId="0" fontId="16" fillId="0" borderId="0" xfId="0" applyFont="1"/>
    <xf numFmtId="0" fontId="0" fillId="0" borderId="0" xfId="0"/>
    <xf numFmtId="0" fontId="11" fillId="0" borderId="0" xfId="0" applyFont="1" applyFill="1"/>
    <xf numFmtId="0" fontId="17" fillId="2" borderId="0" xfId="0" applyFont="1" applyFill="1"/>
    <xf numFmtId="0" fontId="9" fillId="2" borderId="0" xfId="3" applyFont="1" applyFill="1" applyAlignment="1" applyProtection="1"/>
    <xf numFmtId="0" fontId="18" fillId="0" borderId="0" xfId="0" applyFont="1"/>
    <xf numFmtId="0" fontId="0" fillId="0" borderId="0" xfId="0" applyAlignment="1">
      <alignment horizontal="left"/>
    </xf>
    <xf numFmtId="0" fontId="9" fillId="2" borderId="0" xfId="3" applyFill="1" applyAlignment="1" applyProtection="1"/>
    <xf numFmtId="0" fontId="5" fillId="0" borderId="0" xfId="0" applyFont="1" applyFill="1" applyAlignment="1"/>
    <xf numFmtId="1" fontId="11" fillId="0" borderId="0" xfId="0" applyNumberFormat="1" applyFont="1"/>
    <xf numFmtId="1" fontId="4" fillId="0" borderId="0" xfId="0" applyNumberFormat="1" applyFont="1"/>
    <xf numFmtId="9" fontId="0" fillId="0" borderId="0" xfId="0" applyNumberFormat="1"/>
    <xf numFmtId="0" fontId="3" fillId="2" borderId="0" xfId="0" applyFont="1" applyFill="1" applyAlignment="1">
      <alignment horizontal="right"/>
    </xf>
    <xf numFmtId="9" fontId="11" fillId="0" borderId="0" xfId="10" applyFont="1"/>
    <xf numFmtId="0" fontId="3" fillId="0" borderId="0" xfId="0" applyFont="1"/>
    <xf numFmtId="0" fontId="35" fillId="0" borderId="0" xfId="0" applyFont="1" applyFill="1" applyAlignment="1"/>
    <xf numFmtId="0" fontId="36" fillId="0" borderId="0" xfId="3" applyFont="1" applyAlignment="1" applyProtection="1"/>
    <xf numFmtId="0" fontId="38" fillId="0" borderId="0" xfId="0" applyFont="1"/>
    <xf numFmtId="0" fontId="12" fillId="0" borderId="0" xfId="0" applyFont="1" applyFill="1"/>
    <xf numFmtId="43" fontId="0" fillId="0" borderId="0" xfId="0" applyNumberFormat="1"/>
    <xf numFmtId="166" fontId="6" fillId="0" borderId="0" xfId="0" applyNumberFormat="1" applyFont="1" applyFill="1" applyBorder="1" applyAlignment="1">
      <alignment horizontal="right" vertical="center" wrapText="1"/>
    </xf>
    <xf numFmtId="0" fontId="1" fillId="0" borderId="0" xfId="0" applyFont="1" applyFill="1"/>
    <xf numFmtId="0" fontId="1" fillId="0" borderId="0" xfId="0" applyFont="1"/>
    <xf numFmtId="0" fontId="77" fillId="0" borderId="0" xfId="3" applyFont="1" applyAlignment="1" applyProtection="1"/>
    <xf numFmtId="0" fontId="1" fillId="0" borderId="0" xfId="0" applyFont="1" applyFill="1" applyAlignment="1">
      <alignment horizontal="left"/>
    </xf>
    <xf numFmtId="0" fontId="14" fillId="0" borderId="0" xfId="0" applyFont="1" applyAlignment="1">
      <alignment horizontal="left"/>
    </xf>
    <xf numFmtId="9" fontId="1" fillId="0" borderId="0" xfId="10" applyFont="1"/>
    <xf numFmtId="1" fontId="1" fillId="0" borderId="0" xfId="0" applyNumberFormat="1" applyFont="1"/>
    <xf numFmtId="2" fontId="3" fillId="0" borderId="0" xfId="0" applyNumberFormat="1" applyFont="1"/>
    <xf numFmtId="166" fontId="3" fillId="0" borderId="0" xfId="0" applyNumberFormat="1" applyFont="1"/>
    <xf numFmtId="43" fontId="3" fillId="0" borderId="0" xfId="0" applyNumberFormat="1" applyFont="1"/>
    <xf numFmtId="167" fontId="3" fillId="0" borderId="0" xfId="0" applyNumberFormat="1" applyFont="1"/>
    <xf numFmtId="168" fontId="3" fillId="0" borderId="0" xfId="0" applyNumberFormat="1" applyFont="1"/>
    <xf numFmtId="2" fontId="11" fillId="0" borderId="0" xfId="0" applyNumberFormat="1" applyFont="1"/>
    <xf numFmtId="166" fontId="11" fillId="0" borderId="0" xfId="0" applyNumberFormat="1" applyFont="1"/>
    <xf numFmtId="165" fontId="4" fillId="0" borderId="0" xfId="0" applyNumberFormat="1" applyFont="1"/>
    <xf numFmtId="1" fontId="19" fillId="0" borderId="0" xfId="0" applyNumberFormat="1" applyFont="1"/>
    <xf numFmtId="168" fontId="4" fillId="0" borderId="0" xfId="0" applyNumberFormat="1" applyFont="1"/>
    <xf numFmtId="165" fontId="0" fillId="0" borderId="0" xfId="0" applyNumberFormat="1"/>
    <xf numFmtId="175" fontId="0" fillId="0" borderId="0" xfId="0" applyNumberFormat="1"/>
    <xf numFmtId="174" fontId="0" fillId="0" borderId="0" xfId="0" applyNumberFormat="1"/>
    <xf numFmtId="0" fontId="79" fillId="0" borderId="0" xfId="0" applyFont="1" applyFill="1" applyBorder="1"/>
    <xf numFmtId="0" fontId="80" fillId="0" borderId="0" xfId="0" applyFont="1" applyFill="1" applyBorder="1"/>
    <xf numFmtId="165" fontId="79" fillId="0" borderId="0" xfId="9" applyNumberFormat="1" applyFont="1" applyFill="1" applyBorder="1"/>
    <xf numFmtId="2" fontId="79" fillId="0" borderId="0" xfId="0" applyNumberFormat="1" applyFont="1" applyFill="1" applyBorder="1"/>
    <xf numFmtId="0" fontId="81" fillId="0" borderId="0" xfId="1051" applyFont="1" applyFill="1" applyBorder="1" applyAlignment="1">
      <alignment horizontal="left" wrapText="1"/>
    </xf>
    <xf numFmtId="1" fontId="81" fillId="0" borderId="0" xfId="0" applyNumberFormat="1" applyFont="1" applyFill="1" applyBorder="1" applyAlignment="1">
      <alignment horizontal="right" vertical="center" wrapText="1"/>
    </xf>
    <xf numFmtId="1" fontId="12" fillId="0" borderId="0" xfId="0" applyNumberFormat="1" applyFont="1"/>
    <xf numFmtId="165" fontId="11" fillId="0" borderId="0" xfId="0" applyNumberFormat="1" applyFont="1"/>
    <xf numFmtId="0" fontId="82" fillId="0" borderId="0" xfId="0" applyFont="1" applyAlignment="1">
      <alignment vertical="top"/>
    </xf>
  </cellXfs>
  <cellStyles count="1052">
    <cellStyle name="%" xfId="168"/>
    <cellStyle name="% 2" xfId="463"/>
    <cellStyle name="20% - Accent1" xfId="28" builtinId="30" customBuiltin="1"/>
    <cellStyle name="20% - Accent1 10" xfId="122"/>
    <cellStyle name="20% - Accent1 2" xfId="174"/>
    <cellStyle name="20% - Accent1 2 2" xfId="175"/>
    <cellStyle name="20% - Accent1 2 2 2" xfId="176"/>
    <cellStyle name="20% - Accent1 2 3" xfId="177"/>
    <cellStyle name="20% - Accent1 3" xfId="178"/>
    <cellStyle name="20% - Accent1 3 2" xfId="179"/>
    <cellStyle name="20% - Accent1 4" xfId="180"/>
    <cellStyle name="20% - Accent1 5" xfId="469"/>
    <cellStyle name="20% - Accent1 5 2" xfId="521"/>
    <cellStyle name="20% - Accent1 5 2 2" xfId="617"/>
    <cellStyle name="20% - Accent1 5 2 2 2" xfId="938"/>
    <cellStyle name="20% - Accent1 5 2 3" xfId="714"/>
    <cellStyle name="20% - Accent1 5 2 3 2" xfId="1035"/>
    <cellStyle name="20% - Accent1 5 2 4" xfId="842"/>
    <cellStyle name="20% - Accent1 5 3" xfId="569"/>
    <cellStyle name="20% - Accent1 5 3 2" xfId="890"/>
    <cellStyle name="20% - Accent1 5 4" xfId="666"/>
    <cellStyle name="20% - Accent1 5 4 2" xfId="987"/>
    <cellStyle name="20% - Accent1 5 5" xfId="794"/>
    <cellStyle name="20% - Accent1 6" xfId="482"/>
    <cellStyle name="20% - Accent1 6 2" xfId="582"/>
    <cellStyle name="20% - Accent1 6 2 2" xfId="903"/>
    <cellStyle name="20% - Accent1 6 3" xfId="679"/>
    <cellStyle name="20% - Accent1 6 3 2" xfId="1000"/>
    <cellStyle name="20% - Accent1 6 4" xfId="807"/>
    <cellStyle name="20% - Accent1 7" xfId="551"/>
    <cellStyle name="20% - Accent1 7 2" xfId="872"/>
    <cellStyle name="20% - Accent1 8" xfId="648"/>
    <cellStyle name="20% - Accent1 8 2" xfId="969"/>
    <cellStyle name="20% - Accent1 9" xfId="759"/>
    <cellStyle name="20% - Accent2" xfId="32" builtinId="34" customBuiltin="1"/>
    <cellStyle name="20% - Accent2 10" xfId="126"/>
    <cellStyle name="20% - Accent2 2" xfId="181"/>
    <cellStyle name="20% - Accent2 2 2" xfId="182"/>
    <cellStyle name="20% - Accent2 2 2 2" xfId="183"/>
    <cellStyle name="20% - Accent2 2 3" xfId="184"/>
    <cellStyle name="20% - Accent2 3" xfId="185"/>
    <cellStyle name="20% - Accent2 3 2" xfId="186"/>
    <cellStyle name="20% - Accent2 4" xfId="187"/>
    <cellStyle name="20% - Accent2 5" xfId="471"/>
    <cellStyle name="20% - Accent2 5 2" xfId="523"/>
    <cellStyle name="20% - Accent2 5 2 2" xfId="619"/>
    <cellStyle name="20% - Accent2 5 2 2 2" xfId="940"/>
    <cellStyle name="20% - Accent2 5 2 3" xfId="716"/>
    <cellStyle name="20% - Accent2 5 2 3 2" xfId="1037"/>
    <cellStyle name="20% - Accent2 5 2 4" xfId="844"/>
    <cellStyle name="20% - Accent2 5 3" xfId="571"/>
    <cellStyle name="20% - Accent2 5 3 2" xfId="892"/>
    <cellStyle name="20% - Accent2 5 4" xfId="668"/>
    <cellStyle name="20% - Accent2 5 4 2" xfId="989"/>
    <cellStyle name="20% - Accent2 5 5" xfId="796"/>
    <cellStyle name="20% - Accent2 6" xfId="484"/>
    <cellStyle name="20% - Accent2 6 2" xfId="584"/>
    <cellStyle name="20% - Accent2 6 2 2" xfId="905"/>
    <cellStyle name="20% - Accent2 6 3" xfId="681"/>
    <cellStyle name="20% - Accent2 6 3 2" xfId="1002"/>
    <cellStyle name="20% - Accent2 6 4" xfId="809"/>
    <cellStyle name="20% - Accent2 7" xfId="553"/>
    <cellStyle name="20% - Accent2 7 2" xfId="874"/>
    <cellStyle name="20% - Accent2 8" xfId="650"/>
    <cellStyle name="20% - Accent2 8 2" xfId="971"/>
    <cellStyle name="20% - Accent2 9" xfId="761"/>
    <cellStyle name="20% - Accent3" xfId="36" builtinId="38" customBuiltin="1"/>
    <cellStyle name="20% - Accent3 10" xfId="130"/>
    <cellStyle name="20% - Accent3 2" xfId="188"/>
    <cellStyle name="20% - Accent3 2 2" xfId="189"/>
    <cellStyle name="20% - Accent3 2 2 2" xfId="190"/>
    <cellStyle name="20% - Accent3 2 3" xfId="191"/>
    <cellStyle name="20% - Accent3 3" xfId="192"/>
    <cellStyle name="20% - Accent3 3 2" xfId="193"/>
    <cellStyle name="20% - Accent3 4" xfId="194"/>
    <cellStyle name="20% - Accent3 5" xfId="473"/>
    <cellStyle name="20% - Accent3 5 2" xfId="525"/>
    <cellStyle name="20% - Accent3 5 2 2" xfId="621"/>
    <cellStyle name="20% - Accent3 5 2 2 2" xfId="942"/>
    <cellStyle name="20% - Accent3 5 2 3" xfId="718"/>
    <cellStyle name="20% - Accent3 5 2 3 2" xfId="1039"/>
    <cellStyle name="20% - Accent3 5 2 4" xfId="846"/>
    <cellStyle name="20% - Accent3 5 3" xfId="573"/>
    <cellStyle name="20% - Accent3 5 3 2" xfId="894"/>
    <cellStyle name="20% - Accent3 5 4" xfId="670"/>
    <cellStyle name="20% - Accent3 5 4 2" xfId="991"/>
    <cellStyle name="20% - Accent3 5 5" xfId="798"/>
    <cellStyle name="20% - Accent3 6" xfId="486"/>
    <cellStyle name="20% - Accent3 6 2" xfId="586"/>
    <cellStyle name="20% - Accent3 6 2 2" xfId="907"/>
    <cellStyle name="20% - Accent3 6 3" xfId="683"/>
    <cellStyle name="20% - Accent3 6 3 2" xfId="1004"/>
    <cellStyle name="20% - Accent3 6 4" xfId="811"/>
    <cellStyle name="20% - Accent3 7" xfId="555"/>
    <cellStyle name="20% - Accent3 7 2" xfId="876"/>
    <cellStyle name="20% - Accent3 8" xfId="652"/>
    <cellStyle name="20% - Accent3 8 2" xfId="973"/>
    <cellStyle name="20% - Accent3 9" xfId="763"/>
    <cellStyle name="20% - Accent4" xfId="40" builtinId="42" customBuiltin="1"/>
    <cellStyle name="20% - Accent4 10" xfId="134"/>
    <cellStyle name="20% - Accent4 2" xfId="195"/>
    <cellStyle name="20% - Accent4 2 2" xfId="196"/>
    <cellStyle name="20% - Accent4 2 2 2" xfId="197"/>
    <cellStyle name="20% - Accent4 2 3" xfId="198"/>
    <cellStyle name="20% - Accent4 3" xfId="199"/>
    <cellStyle name="20% - Accent4 3 2" xfId="200"/>
    <cellStyle name="20% - Accent4 4" xfId="201"/>
    <cellStyle name="20% - Accent4 5" xfId="475"/>
    <cellStyle name="20% - Accent4 5 2" xfId="527"/>
    <cellStyle name="20% - Accent4 5 2 2" xfId="623"/>
    <cellStyle name="20% - Accent4 5 2 2 2" xfId="944"/>
    <cellStyle name="20% - Accent4 5 2 3" xfId="720"/>
    <cellStyle name="20% - Accent4 5 2 3 2" xfId="1041"/>
    <cellStyle name="20% - Accent4 5 2 4" xfId="848"/>
    <cellStyle name="20% - Accent4 5 3" xfId="575"/>
    <cellStyle name="20% - Accent4 5 3 2" xfId="896"/>
    <cellStyle name="20% - Accent4 5 4" xfId="672"/>
    <cellStyle name="20% - Accent4 5 4 2" xfId="993"/>
    <cellStyle name="20% - Accent4 5 5" xfId="800"/>
    <cellStyle name="20% - Accent4 6" xfId="488"/>
    <cellStyle name="20% - Accent4 6 2" xfId="588"/>
    <cellStyle name="20% - Accent4 6 2 2" xfId="909"/>
    <cellStyle name="20% - Accent4 6 3" xfId="685"/>
    <cellStyle name="20% - Accent4 6 3 2" xfId="1006"/>
    <cellStyle name="20% - Accent4 6 4" xfId="813"/>
    <cellStyle name="20% - Accent4 7" xfId="557"/>
    <cellStyle name="20% - Accent4 7 2" xfId="878"/>
    <cellStyle name="20% - Accent4 8" xfId="654"/>
    <cellStyle name="20% - Accent4 8 2" xfId="975"/>
    <cellStyle name="20% - Accent4 9" xfId="765"/>
    <cellStyle name="20% - Accent5" xfId="44" builtinId="46" customBuiltin="1"/>
    <cellStyle name="20% - Accent5 10" xfId="138"/>
    <cellStyle name="20% - Accent5 2" xfId="202"/>
    <cellStyle name="20% - Accent5 2 2" xfId="203"/>
    <cellStyle name="20% - Accent5 2 2 2" xfId="204"/>
    <cellStyle name="20% - Accent5 2 3" xfId="205"/>
    <cellStyle name="20% - Accent5 3" xfId="206"/>
    <cellStyle name="20% - Accent5 3 2" xfId="207"/>
    <cellStyle name="20% - Accent5 4" xfId="208"/>
    <cellStyle name="20% - Accent5 5" xfId="477"/>
    <cellStyle name="20% - Accent5 5 2" xfId="529"/>
    <cellStyle name="20% - Accent5 5 2 2" xfId="625"/>
    <cellStyle name="20% - Accent5 5 2 2 2" xfId="946"/>
    <cellStyle name="20% - Accent5 5 2 3" xfId="722"/>
    <cellStyle name="20% - Accent5 5 2 3 2" xfId="1043"/>
    <cellStyle name="20% - Accent5 5 2 4" xfId="850"/>
    <cellStyle name="20% - Accent5 5 3" xfId="577"/>
    <cellStyle name="20% - Accent5 5 3 2" xfId="898"/>
    <cellStyle name="20% - Accent5 5 4" xfId="674"/>
    <cellStyle name="20% - Accent5 5 4 2" xfId="995"/>
    <cellStyle name="20% - Accent5 5 5" xfId="802"/>
    <cellStyle name="20% - Accent5 6" xfId="490"/>
    <cellStyle name="20% - Accent5 6 2" xfId="590"/>
    <cellStyle name="20% - Accent5 6 2 2" xfId="911"/>
    <cellStyle name="20% - Accent5 6 3" xfId="687"/>
    <cellStyle name="20% - Accent5 6 3 2" xfId="1008"/>
    <cellStyle name="20% - Accent5 6 4" xfId="815"/>
    <cellStyle name="20% - Accent5 7" xfId="559"/>
    <cellStyle name="20% - Accent5 7 2" xfId="880"/>
    <cellStyle name="20% - Accent5 8" xfId="656"/>
    <cellStyle name="20% - Accent5 8 2" xfId="977"/>
    <cellStyle name="20% - Accent5 9" xfId="767"/>
    <cellStyle name="20% - Accent6" xfId="48" builtinId="50" customBuiltin="1"/>
    <cellStyle name="20% - Accent6 10" xfId="142"/>
    <cellStyle name="20% - Accent6 2" xfId="209"/>
    <cellStyle name="20% - Accent6 2 2" xfId="210"/>
    <cellStyle name="20% - Accent6 2 2 2" xfId="211"/>
    <cellStyle name="20% - Accent6 2 3" xfId="212"/>
    <cellStyle name="20% - Accent6 3" xfId="213"/>
    <cellStyle name="20% - Accent6 3 2" xfId="214"/>
    <cellStyle name="20% - Accent6 4" xfId="215"/>
    <cellStyle name="20% - Accent6 5" xfId="479"/>
    <cellStyle name="20% - Accent6 5 2" xfId="531"/>
    <cellStyle name="20% - Accent6 5 2 2" xfId="627"/>
    <cellStyle name="20% - Accent6 5 2 2 2" xfId="948"/>
    <cellStyle name="20% - Accent6 5 2 3" xfId="724"/>
    <cellStyle name="20% - Accent6 5 2 3 2" xfId="1045"/>
    <cellStyle name="20% - Accent6 5 2 4" xfId="852"/>
    <cellStyle name="20% - Accent6 5 3" xfId="579"/>
    <cellStyle name="20% - Accent6 5 3 2" xfId="900"/>
    <cellStyle name="20% - Accent6 5 4" xfId="676"/>
    <cellStyle name="20% - Accent6 5 4 2" xfId="997"/>
    <cellStyle name="20% - Accent6 5 5" xfId="804"/>
    <cellStyle name="20% - Accent6 6" xfId="492"/>
    <cellStyle name="20% - Accent6 6 2" xfId="592"/>
    <cellStyle name="20% - Accent6 6 2 2" xfId="913"/>
    <cellStyle name="20% - Accent6 6 3" xfId="689"/>
    <cellStyle name="20% - Accent6 6 3 2" xfId="1010"/>
    <cellStyle name="20% - Accent6 6 4" xfId="817"/>
    <cellStyle name="20% - Accent6 7" xfId="561"/>
    <cellStyle name="20% - Accent6 7 2" xfId="882"/>
    <cellStyle name="20% - Accent6 8" xfId="658"/>
    <cellStyle name="20% - Accent6 8 2" xfId="979"/>
    <cellStyle name="20% - Accent6 9" xfId="769"/>
    <cellStyle name="40% - Accent1" xfId="29" builtinId="31" customBuiltin="1"/>
    <cellStyle name="40% - Accent1 10" xfId="123"/>
    <cellStyle name="40% - Accent1 2" xfId="216"/>
    <cellStyle name="40% - Accent1 2 2" xfId="217"/>
    <cellStyle name="40% - Accent1 2 2 2" xfId="218"/>
    <cellStyle name="40% - Accent1 2 3" xfId="219"/>
    <cellStyle name="40% - Accent1 3" xfId="220"/>
    <cellStyle name="40% - Accent1 3 2" xfId="221"/>
    <cellStyle name="40% - Accent1 4" xfId="222"/>
    <cellStyle name="40% - Accent1 5" xfId="470"/>
    <cellStyle name="40% - Accent1 5 2" xfId="522"/>
    <cellStyle name="40% - Accent1 5 2 2" xfId="618"/>
    <cellStyle name="40% - Accent1 5 2 2 2" xfId="939"/>
    <cellStyle name="40% - Accent1 5 2 3" xfId="715"/>
    <cellStyle name="40% - Accent1 5 2 3 2" xfId="1036"/>
    <cellStyle name="40% - Accent1 5 2 4" xfId="843"/>
    <cellStyle name="40% - Accent1 5 3" xfId="570"/>
    <cellStyle name="40% - Accent1 5 3 2" xfId="891"/>
    <cellStyle name="40% - Accent1 5 4" xfId="667"/>
    <cellStyle name="40% - Accent1 5 4 2" xfId="988"/>
    <cellStyle name="40% - Accent1 5 5" xfId="795"/>
    <cellStyle name="40% - Accent1 6" xfId="483"/>
    <cellStyle name="40% - Accent1 6 2" xfId="583"/>
    <cellStyle name="40% - Accent1 6 2 2" xfId="904"/>
    <cellStyle name="40% - Accent1 6 3" xfId="680"/>
    <cellStyle name="40% - Accent1 6 3 2" xfId="1001"/>
    <cellStyle name="40% - Accent1 6 4" xfId="808"/>
    <cellStyle name="40% - Accent1 7" xfId="552"/>
    <cellStyle name="40% - Accent1 7 2" xfId="873"/>
    <cellStyle name="40% - Accent1 8" xfId="649"/>
    <cellStyle name="40% - Accent1 8 2" xfId="970"/>
    <cellStyle name="40% - Accent1 9" xfId="760"/>
    <cellStyle name="40% - Accent2" xfId="33" builtinId="35" customBuiltin="1"/>
    <cellStyle name="40% - Accent2 10" xfId="127"/>
    <cellStyle name="40% - Accent2 2" xfId="223"/>
    <cellStyle name="40% - Accent2 2 2" xfId="224"/>
    <cellStyle name="40% - Accent2 2 2 2" xfId="225"/>
    <cellStyle name="40% - Accent2 2 3" xfId="226"/>
    <cellStyle name="40% - Accent2 3" xfId="227"/>
    <cellStyle name="40% - Accent2 3 2" xfId="228"/>
    <cellStyle name="40% - Accent2 4" xfId="229"/>
    <cellStyle name="40% - Accent2 5" xfId="472"/>
    <cellStyle name="40% - Accent2 5 2" xfId="524"/>
    <cellStyle name="40% - Accent2 5 2 2" xfId="620"/>
    <cellStyle name="40% - Accent2 5 2 2 2" xfId="941"/>
    <cellStyle name="40% - Accent2 5 2 3" xfId="717"/>
    <cellStyle name="40% - Accent2 5 2 3 2" xfId="1038"/>
    <cellStyle name="40% - Accent2 5 2 4" xfId="845"/>
    <cellStyle name="40% - Accent2 5 3" xfId="572"/>
    <cellStyle name="40% - Accent2 5 3 2" xfId="893"/>
    <cellStyle name="40% - Accent2 5 4" xfId="669"/>
    <cellStyle name="40% - Accent2 5 4 2" xfId="990"/>
    <cellStyle name="40% - Accent2 5 5" xfId="797"/>
    <cellStyle name="40% - Accent2 6" xfId="485"/>
    <cellStyle name="40% - Accent2 6 2" xfId="585"/>
    <cellStyle name="40% - Accent2 6 2 2" xfId="906"/>
    <cellStyle name="40% - Accent2 6 3" xfId="682"/>
    <cellStyle name="40% - Accent2 6 3 2" xfId="1003"/>
    <cellStyle name="40% - Accent2 6 4" xfId="810"/>
    <cellStyle name="40% - Accent2 7" xfId="554"/>
    <cellStyle name="40% - Accent2 7 2" xfId="875"/>
    <cellStyle name="40% - Accent2 8" xfId="651"/>
    <cellStyle name="40% - Accent2 8 2" xfId="972"/>
    <cellStyle name="40% - Accent2 9" xfId="762"/>
    <cellStyle name="40% - Accent3" xfId="37" builtinId="39" customBuiltin="1"/>
    <cellStyle name="40% - Accent3 10" xfId="131"/>
    <cellStyle name="40% - Accent3 2" xfId="230"/>
    <cellStyle name="40% - Accent3 2 2" xfId="231"/>
    <cellStyle name="40% - Accent3 2 2 2" xfId="232"/>
    <cellStyle name="40% - Accent3 2 3" xfId="233"/>
    <cellStyle name="40% - Accent3 3" xfId="234"/>
    <cellStyle name="40% - Accent3 3 2" xfId="235"/>
    <cellStyle name="40% - Accent3 4" xfId="236"/>
    <cellStyle name="40% - Accent3 5" xfId="474"/>
    <cellStyle name="40% - Accent3 5 2" xfId="526"/>
    <cellStyle name="40% - Accent3 5 2 2" xfId="622"/>
    <cellStyle name="40% - Accent3 5 2 2 2" xfId="943"/>
    <cellStyle name="40% - Accent3 5 2 3" xfId="719"/>
    <cellStyle name="40% - Accent3 5 2 3 2" xfId="1040"/>
    <cellStyle name="40% - Accent3 5 2 4" xfId="847"/>
    <cellStyle name="40% - Accent3 5 3" xfId="574"/>
    <cellStyle name="40% - Accent3 5 3 2" xfId="895"/>
    <cellStyle name="40% - Accent3 5 4" xfId="671"/>
    <cellStyle name="40% - Accent3 5 4 2" xfId="992"/>
    <cellStyle name="40% - Accent3 5 5" xfId="799"/>
    <cellStyle name="40% - Accent3 6" xfId="487"/>
    <cellStyle name="40% - Accent3 6 2" xfId="587"/>
    <cellStyle name="40% - Accent3 6 2 2" xfId="908"/>
    <cellStyle name="40% - Accent3 6 3" xfId="684"/>
    <cellStyle name="40% - Accent3 6 3 2" xfId="1005"/>
    <cellStyle name="40% - Accent3 6 4" xfId="812"/>
    <cellStyle name="40% - Accent3 7" xfId="556"/>
    <cellStyle name="40% - Accent3 7 2" xfId="877"/>
    <cellStyle name="40% - Accent3 8" xfId="653"/>
    <cellStyle name="40% - Accent3 8 2" xfId="974"/>
    <cellStyle name="40% - Accent3 9" xfId="764"/>
    <cellStyle name="40% - Accent4" xfId="41" builtinId="43" customBuiltin="1"/>
    <cellStyle name="40% - Accent4 10" xfId="135"/>
    <cellStyle name="40% - Accent4 2" xfId="237"/>
    <cellStyle name="40% - Accent4 2 2" xfId="238"/>
    <cellStyle name="40% - Accent4 2 2 2" xfId="239"/>
    <cellStyle name="40% - Accent4 2 3" xfId="240"/>
    <cellStyle name="40% - Accent4 3" xfId="241"/>
    <cellStyle name="40% - Accent4 3 2" xfId="242"/>
    <cellStyle name="40% - Accent4 4" xfId="243"/>
    <cellStyle name="40% - Accent4 5" xfId="476"/>
    <cellStyle name="40% - Accent4 5 2" xfId="528"/>
    <cellStyle name="40% - Accent4 5 2 2" xfId="624"/>
    <cellStyle name="40% - Accent4 5 2 2 2" xfId="945"/>
    <cellStyle name="40% - Accent4 5 2 3" xfId="721"/>
    <cellStyle name="40% - Accent4 5 2 3 2" xfId="1042"/>
    <cellStyle name="40% - Accent4 5 2 4" xfId="849"/>
    <cellStyle name="40% - Accent4 5 3" xfId="576"/>
    <cellStyle name="40% - Accent4 5 3 2" xfId="897"/>
    <cellStyle name="40% - Accent4 5 4" xfId="673"/>
    <cellStyle name="40% - Accent4 5 4 2" xfId="994"/>
    <cellStyle name="40% - Accent4 5 5" xfId="801"/>
    <cellStyle name="40% - Accent4 6" xfId="489"/>
    <cellStyle name="40% - Accent4 6 2" xfId="589"/>
    <cellStyle name="40% - Accent4 6 2 2" xfId="910"/>
    <cellStyle name="40% - Accent4 6 3" xfId="686"/>
    <cellStyle name="40% - Accent4 6 3 2" xfId="1007"/>
    <cellStyle name="40% - Accent4 6 4" xfId="814"/>
    <cellStyle name="40% - Accent4 7" xfId="558"/>
    <cellStyle name="40% - Accent4 7 2" xfId="879"/>
    <cellStyle name="40% - Accent4 8" xfId="655"/>
    <cellStyle name="40% - Accent4 8 2" xfId="976"/>
    <cellStyle name="40% - Accent4 9" xfId="766"/>
    <cellStyle name="40% - Accent5" xfId="45" builtinId="47" customBuiltin="1"/>
    <cellStyle name="40% - Accent5 10" xfId="139"/>
    <cellStyle name="40% - Accent5 2" xfId="244"/>
    <cellStyle name="40% - Accent5 2 2" xfId="245"/>
    <cellStyle name="40% - Accent5 2 2 2" xfId="246"/>
    <cellStyle name="40% - Accent5 2 3" xfId="247"/>
    <cellStyle name="40% - Accent5 3" xfId="248"/>
    <cellStyle name="40% - Accent5 3 2" xfId="249"/>
    <cellStyle name="40% - Accent5 4" xfId="250"/>
    <cellStyle name="40% - Accent5 5" xfId="478"/>
    <cellStyle name="40% - Accent5 5 2" xfId="530"/>
    <cellStyle name="40% - Accent5 5 2 2" xfId="626"/>
    <cellStyle name="40% - Accent5 5 2 2 2" xfId="947"/>
    <cellStyle name="40% - Accent5 5 2 3" xfId="723"/>
    <cellStyle name="40% - Accent5 5 2 3 2" xfId="1044"/>
    <cellStyle name="40% - Accent5 5 2 4" xfId="851"/>
    <cellStyle name="40% - Accent5 5 3" xfId="578"/>
    <cellStyle name="40% - Accent5 5 3 2" xfId="899"/>
    <cellStyle name="40% - Accent5 5 4" xfId="675"/>
    <cellStyle name="40% - Accent5 5 4 2" xfId="996"/>
    <cellStyle name="40% - Accent5 5 5" xfId="803"/>
    <cellStyle name="40% - Accent5 6" xfId="491"/>
    <cellStyle name="40% - Accent5 6 2" xfId="591"/>
    <cellStyle name="40% - Accent5 6 2 2" xfId="912"/>
    <cellStyle name="40% - Accent5 6 3" xfId="688"/>
    <cellStyle name="40% - Accent5 6 3 2" xfId="1009"/>
    <cellStyle name="40% - Accent5 6 4" xfId="816"/>
    <cellStyle name="40% - Accent5 7" xfId="560"/>
    <cellStyle name="40% - Accent5 7 2" xfId="881"/>
    <cellStyle name="40% - Accent5 8" xfId="657"/>
    <cellStyle name="40% - Accent5 8 2" xfId="978"/>
    <cellStyle name="40% - Accent5 9" xfId="768"/>
    <cellStyle name="40% - Accent6" xfId="49" builtinId="51" customBuiltin="1"/>
    <cellStyle name="40% - Accent6 10" xfId="143"/>
    <cellStyle name="40% - Accent6 2" xfId="251"/>
    <cellStyle name="40% - Accent6 2 2" xfId="252"/>
    <cellStyle name="40% - Accent6 2 2 2" xfId="253"/>
    <cellStyle name="40% - Accent6 2 3" xfId="254"/>
    <cellStyle name="40% - Accent6 3" xfId="255"/>
    <cellStyle name="40% - Accent6 3 2" xfId="256"/>
    <cellStyle name="40% - Accent6 4" xfId="257"/>
    <cellStyle name="40% - Accent6 5" xfId="480"/>
    <cellStyle name="40% - Accent6 5 2" xfId="532"/>
    <cellStyle name="40% - Accent6 5 2 2" xfId="628"/>
    <cellStyle name="40% - Accent6 5 2 2 2" xfId="949"/>
    <cellStyle name="40% - Accent6 5 2 3" xfId="725"/>
    <cellStyle name="40% - Accent6 5 2 3 2" xfId="1046"/>
    <cellStyle name="40% - Accent6 5 2 4" xfId="853"/>
    <cellStyle name="40% - Accent6 5 3" xfId="580"/>
    <cellStyle name="40% - Accent6 5 3 2" xfId="901"/>
    <cellStyle name="40% - Accent6 5 4" xfId="677"/>
    <cellStyle name="40% - Accent6 5 4 2" xfId="998"/>
    <cellStyle name="40% - Accent6 5 5" xfId="805"/>
    <cellStyle name="40% - Accent6 6" xfId="493"/>
    <cellStyle name="40% - Accent6 6 2" xfId="593"/>
    <cellStyle name="40% - Accent6 6 2 2" xfId="914"/>
    <cellStyle name="40% - Accent6 6 3" xfId="690"/>
    <cellStyle name="40% - Accent6 6 3 2" xfId="1011"/>
    <cellStyle name="40% - Accent6 6 4" xfId="818"/>
    <cellStyle name="40% - Accent6 7" xfId="562"/>
    <cellStyle name="40% - Accent6 7 2" xfId="883"/>
    <cellStyle name="40% - Accent6 8" xfId="659"/>
    <cellStyle name="40% - Accent6 8 2" xfId="980"/>
    <cellStyle name="40% - Accent6 9" xfId="770"/>
    <cellStyle name="60% - Accent1" xfId="30" builtinId="32" customBuiltin="1"/>
    <cellStyle name="60% - Accent1 2" xfId="434"/>
    <cellStyle name="60% - Accent1 3" xfId="124"/>
    <cellStyle name="60% - Accent2" xfId="34" builtinId="36" customBuiltin="1"/>
    <cellStyle name="60% - Accent2 2" xfId="435"/>
    <cellStyle name="60% - Accent2 3" xfId="128"/>
    <cellStyle name="60% - Accent3" xfId="38" builtinId="40" customBuiltin="1"/>
    <cellStyle name="60% - Accent3 2" xfId="436"/>
    <cellStyle name="60% - Accent3 3" xfId="132"/>
    <cellStyle name="60% - Accent4" xfId="42" builtinId="44" customBuiltin="1"/>
    <cellStyle name="60% - Accent4 2" xfId="437"/>
    <cellStyle name="60% - Accent4 3" xfId="136"/>
    <cellStyle name="60% - Accent5" xfId="46" builtinId="48" customBuiltin="1"/>
    <cellStyle name="60% - Accent5 2" xfId="438"/>
    <cellStyle name="60% - Accent5 3" xfId="140"/>
    <cellStyle name="60% - Accent6" xfId="50" builtinId="52" customBuiltin="1"/>
    <cellStyle name="60% - Accent6 2" xfId="439"/>
    <cellStyle name="60% - Accent6 3" xfId="144"/>
    <cellStyle name="Accent1" xfId="27" builtinId="29" customBuiltin="1"/>
    <cellStyle name="Accent1 2" xfId="440"/>
    <cellStyle name="Accent1 3" xfId="121"/>
    <cellStyle name="Accent2" xfId="31" builtinId="33" customBuiltin="1"/>
    <cellStyle name="Accent2 2" xfId="441"/>
    <cellStyle name="Accent2 3" xfId="125"/>
    <cellStyle name="Accent3" xfId="35" builtinId="37" customBuiltin="1"/>
    <cellStyle name="Accent3 2" xfId="442"/>
    <cellStyle name="Accent3 3" xfId="129"/>
    <cellStyle name="Accent4" xfId="39" builtinId="41" customBuiltin="1"/>
    <cellStyle name="Accent4 2" xfId="443"/>
    <cellStyle name="Accent4 3" xfId="133"/>
    <cellStyle name="Accent5" xfId="43" builtinId="45" customBuiltin="1"/>
    <cellStyle name="Accent5 2" xfId="444"/>
    <cellStyle name="Accent5 3" xfId="137"/>
    <cellStyle name="Accent6" xfId="47" builtinId="49" customBuiltin="1"/>
    <cellStyle name="Accent6 2" xfId="445"/>
    <cellStyle name="Accent6 3" xfId="141"/>
    <cellStyle name="Bad" xfId="17" builtinId="27" customBuiltin="1"/>
    <cellStyle name="Bad 2" xfId="446"/>
    <cellStyle name="Bad 3" xfId="111"/>
    <cellStyle name="Calculation" xfId="21" builtinId="22" customBuiltin="1"/>
    <cellStyle name="Calculation 2" xfId="447"/>
    <cellStyle name="Calculation 3" xfId="115"/>
    <cellStyle name="CellRegionName" xfId="1051"/>
    <cellStyle name="Check Cell" xfId="23" builtinId="23" customBuiltin="1"/>
    <cellStyle name="Check Cell 2" xfId="448"/>
    <cellStyle name="Check Cell 3" xfId="117"/>
    <cellStyle name="Comma" xfId="9" builtinId="3"/>
    <cellStyle name="Comma 10" xfId="66"/>
    <cellStyle name="Comma 2" xfId="1"/>
    <cellStyle name="Comma 2 10" xfId="62"/>
    <cellStyle name="Comma 2 2" xfId="2"/>
    <cellStyle name="Comma 2 2 2" xfId="259"/>
    <cellStyle name="Comma 2 2 2 2" xfId="260"/>
    <cellStyle name="Comma 2 2 3" xfId="261"/>
    <cellStyle name="Comma 2 2 4" xfId="733"/>
    <cellStyle name="Comma 2 2 5" xfId="258"/>
    <cellStyle name="Comma 2 3" xfId="262"/>
    <cellStyle name="Comma 2 3 2" xfId="263"/>
    <cellStyle name="Comma 2 3 2 2" xfId="264"/>
    <cellStyle name="Comma 2 3 3" xfId="265"/>
    <cellStyle name="Comma 2 4" xfId="266"/>
    <cellStyle name="Comma 2 4 2" xfId="267"/>
    <cellStyle name="Comma 2 4 2 2" xfId="268"/>
    <cellStyle name="Comma 2 4 3" xfId="269"/>
    <cellStyle name="Comma 2 5" xfId="270"/>
    <cellStyle name="Comma 2 5 2" xfId="505"/>
    <cellStyle name="Comma 2 5 2 2" xfId="602"/>
    <cellStyle name="Comma 2 5 2 2 2" xfId="923"/>
    <cellStyle name="Comma 2 5 2 3" xfId="699"/>
    <cellStyle name="Comma 2 5 2 3 2" xfId="1020"/>
    <cellStyle name="Comma 2 5 2 4" xfId="827"/>
    <cellStyle name="Comma 2 5 3" xfId="542"/>
    <cellStyle name="Comma 2 5 3 2" xfId="863"/>
    <cellStyle name="Comma 2 5 4" xfId="639"/>
    <cellStyle name="Comma 2 5 4 2" xfId="960"/>
    <cellStyle name="Comma 2 5 5" xfId="779"/>
    <cellStyle name="Comma 2 6" xfId="271"/>
    <cellStyle name="Comma 2 6 2" xfId="272"/>
    <cellStyle name="Comma 2 7" xfId="273"/>
    <cellStyle name="Comma 2 8" xfId="274"/>
    <cellStyle name="Comma 2 9" xfId="155"/>
    <cellStyle name="Comma 3" xfId="79"/>
    <cellStyle name="Comma 3 2" xfId="276"/>
    <cellStyle name="Comma 3 2 2" xfId="277"/>
    <cellStyle name="Comma 3 3" xfId="278"/>
    <cellStyle name="Comma 3 3 2" xfId="507"/>
    <cellStyle name="Comma 3 3 2 2" xfId="604"/>
    <cellStyle name="Comma 3 3 2 2 2" xfId="925"/>
    <cellStyle name="Comma 3 3 2 3" xfId="701"/>
    <cellStyle name="Comma 3 3 2 3 2" xfId="1022"/>
    <cellStyle name="Comma 3 3 2 4" xfId="829"/>
    <cellStyle name="Comma 3 3 3" xfId="544"/>
    <cellStyle name="Comma 3 3 3 2" xfId="865"/>
    <cellStyle name="Comma 3 3 4" xfId="641"/>
    <cellStyle name="Comma 3 3 4 2" xfId="962"/>
    <cellStyle name="Comma 3 3 5" xfId="781"/>
    <cellStyle name="Comma 3 4" xfId="506"/>
    <cellStyle name="Comma 3 4 2" xfId="603"/>
    <cellStyle name="Comma 3 4 2 2" xfId="924"/>
    <cellStyle name="Comma 3 4 3" xfId="700"/>
    <cellStyle name="Comma 3 4 3 2" xfId="1021"/>
    <cellStyle name="Comma 3 4 4" xfId="828"/>
    <cellStyle name="Comma 3 5" xfId="275"/>
    <cellStyle name="Comma 3 5 2" xfId="780"/>
    <cellStyle name="Comma 3 6" xfId="543"/>
    <cellStyle name="Comma 3 6 2" xfId="864"/>
    <cellStyle name="Comma 3 7" xfId="640"/>
    <cellStyle name="Comma 3 7 2" xfId="961"/>
    <cellStyle name="Comma 4" xfId="64"/>
    <cellStyle name="Comma 4 2" xfId="280"/>
    <cellStyle name="Comma 4 3" xfId="281"/>
    <cellStyle name="Comma 4 4" xfId="279"/>
    <cellStyle name="Comma 4 5" xfId="742"/>
    <cellStyle name="Comma 5" xfId="282"/>
    <cellStyle name="Comma 5 2" xfId="283"/>
    <cellStyle name="Comma 5 3" xfId="284"/>
    <cellStyle name="Comma 6" xfId="67"/>
    <cellStyle name="Comma 6 2" xfId="285"/>
    <cellStyle name="Comma 7" xfId="504"/>
    <cellStyle name="Comma 8" xfId="60"/>
    <cellStyle name="Currency 2" xfId="83"/>
    <cellStyle name="Currency 2 2" xfId="513"/>
    <cellStyle name="Explanatory Text" xfId="25" builtinId="53" customBuiltin="1"/>
    <cellStyle name="Explanatory Text 2" xfId="449"/>
    <cellStyle name="Explanatory Text 3" xfId="119"/>
    <cellStyle name="Good" xfId="16" builtinId="26" customBuiltin="1"/>
    <cellStyle name="Good 2" xfId="450"/>
    <cellStyle name="Good 3" xfId="110"/>
    <cellStyle name="Heading" xfId="152"/>
    <cellStyle name="Heading 1" xfId="12" builtinId="16" customBuiltin="1"/>
    <cellStyle name="Heading 1 2" xfId="451"/>
    <cellStyle name="Heading 1 3" xfId="106"/>
    <cellStyle name="Heading 2" xfId="13" builtinId="17" customBuiltin="1"/>
    <cellStyle name="Heading 2 2" xfId="452"/>
    <cellStyle name="Heading 2 3" xfId="107"/>
    <cellStyle name="Heading 3" xfId="14" builtinId="18" customBuiltin="1"/>
    <cellStyle name="Heading 3 2" xfId="453"/>
    <cellStyle name="Heading 3 3" xfId="108"/>
    <cellStyle name="Heading 4" xfId="15" builtinId="19" customBuiltin="1"/>
    <cellStyle name="Heading 4 2" xfId="454"/>
    <cellStyle name="Heading 4 3" xfId="109"/>
    <cellStyle name="Heading 5" xfId="163"/>
    <cellStyle name="Hyperlink" xfId="3" builtinId="8"/>
    <cellStyle name="Hyperlink 2" xfId="4"/>
    <cellStyle name="Hyperlink 2 2" xfId="84"/>
    <cellStyle name="Hyperlink 2 3" xfId="164"/>
    <cellStyle name="Hyperlink 2 4" xfId="68"/>
    <cellStyle name="Hyperlink 3" xfId="65"/>
    <cellStyle name="Hyperlink 4" xfId="59"/>
    <cellStyle name="Input" xfId="19" builtinId="20" customBuiltin="1"/>
    <cellStyle name="Input 2" xfId="455"/>
    <cellStyle name="Input 3" xfId="113"/>
    <cellStyle name="Linked Cell" xfId="22" builtinId="24" customBuiltin="1"/>
    <cellStyle name="Linked Cell 2" xfId="456"/>
    <cellStyle name="Linked Cell 3" xfId="116"/>
    <cellStyle name="Meta" xfId="148"/>
    <cellStyle name="Meta 2" xfId="161"/>
    <cellStyle name="Neutral" xfId="18" builtinId="28" customBuiltin="1"/>
    <cellStyle name="Neutral 2" xfId="457"/>
    <cellStyle name="Neutral 3" xfId="112"/>
    <cellStyle name="Normal" xfId="0" builtinId="0"/>
    <cellStyle name="Normal 10" xfId="63"/>
    <cellStyle name="Normal 10 2" xfId="82"/>
    <cellStyle name="Normal 10 2 2" xfId="288"/>
    <cellStyle name="Normal 10 2 3" xfId="287"/>
    <cellStyle name="Normal 10 2 4" xfId="745"/>
    <cellStyle name="Normal 10 3" xfId="289"/>
    <cellStyle name="Normal 10 4" xfId="290"/>
    <cellStyle name="Normal 10 5" xfId="286"/>
    <cellStyle name="Normal 10 6" xfId="744"/>
    <cellStyle name="Normal 11" xfId="69"/>
    <cellStyle name="Normal 11 2" xfId="292"/>
    <cellStyle name="Normal 11 2 2" xfId="293"/>
    <cellStyle name="Normal 11 3" xfId="294"/>
    <cellStyle name="Normal 11 4" xfId="291"/>
    <cellStyle name="Normal 12" xfId="91"/>
    <cellStyle name="Normal 12 2" xfId="296"/>
    <cellStyle name="Normal 12 2 2" xfId="297"/>
    <cellStyle name="Normal 12 3" xfId="298"/>
    <cellStyle name="Normal 12 4" xfId="295"/>
    <cellStyle name="Normal 12 5" xfId="747"/>
    <cellStyle name="Normal 13" xfId="101"/>
    <cellStyle name="Normal 13 2" xfId="300"/>
    <cellStyle name="Normal 13 3" xfId="299"/>
    <cellStyle name="Normal 13 4" xfId="755"/>
    <cellStyle name="Normal 14" xfId="159"/>
    <cellStyle name="Normal 14 2" xfId="301"/>
    <cellStyle name="Normal 14 23" xfId="1050"/>
    <cellStyle name="Normal 15" xfId="302"/>
    <cellStyle name="Normal 16" xfId="303"/>
    <cellStyle name="Normal 17" xfId="304"/>
    <cellStyle name="Normal 18" xfId="170"/>
    <cellStyle name="Normal 18 2" xfId="305"/>
    <cellStyle name="Normal 19" xfId="306"/>
    <cellStyle name="Normal 2" xfId="5"/>
    <cellStyle name="Normal 2 10" xfId="146"/>
    <cellStyle name="Normal 2 10 2" xfId="771"/>
    <cellStyle name="Normal 2 11" xfId="534"/>
    <cellStyle name="Normal 2 11 2" xfId="855"/>
    <cellStyle name="Normal 2 12" xfId="631"/>
    <cellStyle name="Normal 2 12 2" xfId="952"/>
    <cellStyle name="Normal 2 13" xfId="728"/>
    <cellStyle name="Normal 2 2" xfId="6"/>
    <cellStyle name="Normal 2 2 2" xfId="307"/>
    <cellStyle name="Normal 2 2 2 2" xfId="308"/>
    <cellStyle name="Normal 2 2 3" xfId="309"/>
    <cellStyle name="Normal 2 2 4" xfId="500"/>
    <cellStyle name="Normal 2 2 4 2" xfId="598"/>
    <cellStyle name="Normal 2 2 4 2 2" xfId="919"/>
    <cellStyle name="Normal 2 2 4 3" xfId="695"/>
    <cellStyle name="Normal 2 2 4 3 2" xfId="1016"/>
    <cellStyle name="Normal 2 2 4 4" xfId="823"/>
    <cellStyle name="Normal 2 2 5" xfId="158"/>
    <cellStyle name="Normal 2 2 5 2" xfId="775"/>
    <cellStyle name="Normal 2 2 6" xfId="538"/>
    <cellStyle name="Normal 2 2 6 2" xfId="859"/>
    <cellStyle name="Normal 2 2 7" xfId="635"/>
    <cellStyle name="Normal 2 2 7 2" xfId="956"/>
    <cellStyle name="Normal 2 2 8" xfId="734"/>
    <cellStyle name="Normal 2 2 9" xfId="70"/>
    <cellStyle name="Normal 2 3" xfId="85"/>
    <cellStyle name="Normal 2 3 2" xfId="311"/>
    <cellStyle name="Normal 2 3 2 2" xfId="312"/>
    <cellStyle name="Normal 2 3 3" xfId="313"/>
    <cellStyle name="Normal 2 3 4" xfId="310"/>
    <cellStyle name="Normal 2 3 5" xfId="746"/>
    <cellStyle name="Normal 2 4" xfId="92"/>
    <cellStyle name="Normal 2 4 2" xfId="315"/>
    <cellStyle name="Normal 2 4 2 2" xfId="316"/>
    <cellStyle name="Normal 2 4 3" xfId="317"/>
    <cellStyle name="Normal 2 4 4" xfId="314"/>
    <cellStyle name="Normal 2 4 5" xfId="748"/>
    <cellStyle name="Normal 2 5" xfId="95"/>
    <cellStyle name="Normal 2 5 2" xfId="508"/>
    <cellStyle name="Normal 2 5 2 2" xfId="605"/>
    <cellStyle name="Normal 2 5 2 2 2" xfId="926"/>
    <cellStyle name="Normal 2 5 2 3" xfId="702"/>
    <cellStyle name="Normal 2 5 2 3 2" xfId="1023"/>
    <cellStyle name="Normal 2 5 2 4" xfId="830"/>
    <cellStyle name="Normal 2 5 3" xfId="318"/>
    <cellStyle name="Normal 2 5 3 2" xfId="782"/>
    <cellStyle name="Normal 2 5 4" xfId="545"/>
    <cellStyle name="Normal 2 5 4 2" xfId="866"/>
    <cellStyle name="Normal 2 5 5" xfId="642"/>
    <cellStyle name="Normal 2 5 5 2" xfId="963"/>
    <cellStyle name="Normal 2 5 6" xfId="749"/>
    <cellStyle name="Normal 2 6" xfId="98"/>
    <cellStyle name="Normal 2 6 2" xfId="320"/>
    <cellStyle name="Normal 2 6 3" xfId="319"/>
    <cellStyle name="Normal 2 6 4" xfId="752"/>
    <cellStyle name="Normal 2 7" xfId="102"/>
    <cellStyle name="Normal 2 7 2" xfId="321"/>
    <cellStyle name="Normal 2 7 3" xfId="756"/>
    <cellStyle name="Normal 2 8" xfId="322"/>
    <cellStyle name="Normal 2 9" xfId="496"/>
    <cellStyle name="Normal 2 9 2" xfId="594"/>
    <cellStyle name="Normal 2 9 2 2" xfId="915"/>
    <cellStyle name="Normal 2 9 3" xfId="691"/>
    <cellStyle name="Normal 2 9 3 2" xfId="1012"/>
    <cellStyle name="Normal 2 9 4" xfId="819"/>
    <cellStyle name="Normal 20" xfId="173"/>
    <cellStyle name="Normal 21" xfId="86"/>
    <cellStyle name="Normal 22" xfId="87"/>
    <cellStyle name="Normal 22 2" xfId="93"/>
    <cellStyle name="Normal 22 2 2" xfId="514"/>
    <cellStyle name="Normal 22 2 2 2" xfId="835"/>
    <cellStyle name="Normal 22 2 3" xfId="610"/>
    <cellStyle name="Normal 22 2 3 2" xfId="931"/>
    <cellStyle name="Normal 22 2 4" xfId="707"/>
    <cellStyle name="Normal 22 2 4 2" xfId="1028"/>
    <cellStyle name="Normal 22 2 5" xfId="735"/>
    <cellStyle name="Normal 22 3" xfId="96"/>
    <cellStyle name="Normal 22 3 2" xfId="750"/>
    <cellStyle name="Normal 22 4" xfId="99"/>
    <cellStyle name="Normal 22 4 2" xfId="753"/>
    <cellStyle name="Normal 22 5" xfId="103"/>
    <cellStyle name="Normal 22 5 2" xfId="757"/>
    <cellStyle name="Normal 22 6" xfId="461"/>
    <cellStyle name="Normal 22 6 2" xfId="787"/>
    <cellStyle name="Normal 22 7" xfId="550"/>
    <cellStyle name="Normal 22 7 2" xfId="871"/>
    <cellStyle name="Normal 22 8" xfId="647"/>
    <cellStyle name="Normal 22 8 2" xfId="968"/>
    <cellStyle name="Normal 22 9" xfId="729"/>
    <cellStyle name="Normal 23" xfId="462"/>
    <cellStyle name="Normal 23 2" xfId="515"/>
    <cellStyle name="Normal 23 2 2" xfId="611"/>
    <cellStyle name="Normal 23 2 2 2" xfId="932"/>
    <cellStyle name="Normal 23 2 3" xfId="708"/>
    <cellStyle name="Normal 23 2 3 2" xfId="1029"/>
    <cellStyle name="Normal 23 2 4" xfId="836"/>
    <cellStyle name="Normal 23 3" xfId="563"/>
    <cellStyle name="Normal 23 3 2" xfId="884"/>
    <cellStyle name="Normal 23 4" xfId="660"/>
    <cellStyle name="Normal 23 4 2" xfId="981"/>
    <cellStyle name="Normal 23 5" xfId="788"/>
    <cellStyle name="Normal 24" xfId="466"/>
    <cellStyle name="Normal 24 2" xfId="518"/>
    <cellStyle name="Normal 24 2 2" xfId="614"/>
    <cellStyle name="Normal 24 2 2 2" xfId="935"/>
    <cellStyle name="Normal 24 2 3" xfId="711"/>
    <cellStyle name="Normal 24 2 3 2" xfId="1032"/>
    <cellStyle name="Normal 24 2 4" xfId="839"/>
    <cellStyle name="Normal 24 3" xfId="566"/>
    <cellStyle name="Normal 24 3 2" xfId="887"/>
    <cellStyle name="Normal 24 4" xfId="663"/>
    <cellStyle name="Normal 24 4 2" xfId="984"/>
    <cellStyle name="Normal 24 5" xfId="791"/>
    <cellStyle name="Normal 24 6" xfId="1049"/>
    <cellStyle name="Normal 25" xfId="494"/>
    <cellStyle name="Normal 26" xfId="481"/>
    <cellStyle name="Normal 26 2" xfId="581"/>
    <cellStyle name="Normal 26 2 2" xfId="902"/>
    <cellStyle name="Normal 26 3" xfId="678"/>
    <cellStyle name="Normal 26 3 2" xfId="999"/>
    <cellStyle name="Normal 26 4" xfId="806"/>
    <cellStyle name="Normal 27" xfId="533"/>
    <cellStyle name="Normal 27 2" xfId="629"/>
    <cellStyle name="Normal 27 2 2" xfId="950"/>
    <cellStyle name="Normal 27 3" xfId="726"/>
    <cellStyle name="Normal 27 3 2" xfId="1047"/>
    <cellStyle name="Normal 27 4" xfId="854"/>
    <cellStyle name="Normal 28" xfId="630"/>
    <cellStyle name="Normal 28 2" xfId="727"/>
    <cellStyle name="Normal 28 2 2" xfId="1048"/>
    <cellStyle name="Normal 28 3" xfId="951"/>
    <cellStyle name="Normal 29" xfId="54"/>
    <cellStyle name="Normal 3" xfId="51"/>
    <cellStyle name="Normal 3 10" xfId="498"/>
    <cellStyle name="Normal 3 10 2" xfId="596"/>
    <cellStyle name="Normal 3 10 2 2" xfId="917"/>
    <cellStyle name="Normal 3 10 3" xfId="693"/>
    <cellStyle name="Normal 3 10 3 2" xfId="1014"/>
    <cellStyle name="Normal 3 10 4" xfId="821"/>
    <cellStyle name="Normal 3 11" xfId="154"/>
    <cellStyle name="Normal 3 11 2" xfId="773"/>
    <cellStyle name="Normal 3 12" xfId="536"/>
    <cellStyle name="Normal 3 12 2" xfId="857"/>
    <cellStyle name="Normal 3 13" xfId="633"/>
    <cellStyle name="Normal 3 13 2" xfId="954"/>
    <cellStyle name="Normal 3 14" xfId="71"/>
    <cellStyle name="Normal 3 2" xfId="58"/>
    <cellStyle name="Normal 3 2 2" xfId="323"/>
    <cellStyle name="Normal 3 2 2 2" xfId="324"/>
    <cellStyle name="Normal 3 2 3" xfId="325"/>
    <cellStyle name="Normal 3 2 4" xfId="501"/>
    <cellStyle name="Normal 3 2 4 2" xfId="599"/>
    <cellStyle name="Normal 3 2 4 2 2" xfId="920"/>
    <cellStyle name="Normal 3 2 4 3" xfId="696"/>
    <cellStyle name="Normal 3 2 4 3 2" xfId="1017"/>
    <cellStyle name="Normal 3 2 4 4" xfId="824"/>
    <cellStyle name="Normal 3 2 5" xfId="165"/>
    <cellStyle name="Normal 3 2 5 2" xfId="776"/>
    <cellStyle name="Normal 3 2 6" xfId="539"/>
    <cellStyle name="Normal 3 2 6 2" xfId="860"/>
    <cellStyle name="Normal 3 2 7" xfId="636"/>
    <cellStyle name="Normal 3 2 7 2" xfId="957"/>
    <cellStyle name="Normal 3 2 8" xfId="743"/>
    <cellStyle name="Normal 3 3" xfId="53"/>
    <cellStyle name="Normal 3 3 2" xfId="326"/>
    <cellStyle name="Normal 3 3 2 2" xfId="327"/>
    <cellStyle name="Normal 3 3 3" xfId="328"/>
    <cellStyle name="Normal 3 3 4" xfId="160"/>
    <cellStyle name="Normal 3 3 5" xfId="88"/>
    <cellStyle name="Normal 3 4" xfId="329"/>
    <cellStyle name="Normal 3 4 2" xfId="330"/>
    <cellStyle name="Normal 3 4 2 2" xfId="331"/>
    <cellStyle name="Normal 3 4 3" xfId="332"/>
    <cellStyle name="Normal 3 5" xfId="333"/>
    <cellStyle name="Normal 3 5 2" xfId="334"/>
    <cellStyle name="Normal 3 5 2 2" xfId="335"/>
    <cellStyle name="Normal 3 5 3" xfId="336"/>
    <cellStyle name="Normal 3 6" xfId="337"/>
    <cellStyle name="Normal 3 6 2" xfId="338"/>
    <cellStyle name="Normal 3 7" xfId="339"/>
    <cellStyle name="Normal 3 8" xfId="340"/>
    <cellStyle name="Normal 3 9" xfId="81"/>
    <cellStyle name="Normal 30" xfId="55"/>
    <cellStyle name="Normal 4" xfId="8"/>
    <cellStyle name="Normal 4 10" xfId="156"/>
    <cellStyle name="Normal 4 10 2" xfId="774"/>
    <cellStyle name="Normal 4 11" xfId="537"/>
    <cellStyle name="Normal 4 11 2" xfId="858"/>
    <cellStyle name="Normal 4 12" xfId="634"/>
    <cellStyle name="Normal 4 12 2" xfId="955"/>
    <cellStyle name="Normal 4 13" xfId="731"/>
    <cellStyle name="Normal 4 14" xfId="72"/>
    <cellStyle name="Normal 4 2" xfId="105"/>
    <cellStyle name="Normal 4 2 2" xfId="341"/>
    <cellStyle name="Normal 4 2 2 2" xfId="342"/>
    <cellStyle name="Normal 4 2 3" xfId="343"/>
    <cellStyle name="Normal 4 2 4" xfId="502"/>
    <cellStyle name="Normal 4 2 4 2" xfId="600"/>
    <cellStyle name="Normal 4 2 4 2 2" xfId="921"/>
    <cellStyle name="Normal 4 2 4 3" xfId="697"/>
    <cellStyle name="Normal 4 2 4 3 2" xfId="1018"/>
    <cellStyle name="Normal 4 2 4 4" xfId="825"/>
    <cellStyle name="Normal 4 2 5" xfId="166"/>
    <cellStyle name="Normal 4 2 5 2" xfId="777"/>
    <cellStyle name="Normal 4 2 6" xfId="540"/>
    <cellStyle name="Normal 4 2 6 2" xfId="861"/>
    <cellStyle name="Normal 4 2 7" xfId="637"/>
    <cellStyle name="Normal 4 2 7 2" xfId="958"/>
    <cellStyle name="Normal 4 2 8" xfId="739"/>
    <cellStyle name="Normal 4 3" xfId="344"/>
    <cellStyle name="Normal 4 3 2" xfId="345"/>
    <cellStyle name="Normal 4 3 2 2" xfId="346"/>
    <cellStyle name="Normal 4 3 3" xfId="347"/>
    <cellStyle name="Normal 4 4" xfId="348"/>
    <cellStyle name="Normal 4 4 2" xfId="349"/>
    <cellStyle name="Normal 4 4 2 2" xfId="350"/>
    <cellStyle name="Normal 4 4 3" xfId="351"/>
    <cellStyle name="Normal 4 5" xfId="172"/>
    <cellStyle name="Normal 4 6" xfId="352"/>
    <cellStyle name="Normal 4 6 2" xfId="353"/>
    <cellStyle name="Normal 4 7" xfId="354"/>
    <cellStyle name="Normal 4 8" xfId="355"/>
    <cellStyle name="Normal 4 9" xfId="499"/>
    <cellStyle name="Normal 4 9 2" xfId="597"/>
    <cellStyle name="Normal 4 9 2 2" xfId="918"/>
    <cellStyle name="Normal 4 9 3" xfId="694"/>
    <cellStyle name="Normal 4 9 3 2" xfId="1015"/>
    <cellStyle name="Normal 4 9 4" xfId="822"/>
    <cellStyle name="Normal 5" xfId="73"/>
    <cellStyle name="Normal 5 10" xfId="732"/>
    <cellStyle name="Normal 5 2" xfId="356"/>
    <cellStyle name="Normal 5 2 2" xfId="357"/>
    <cellStyle name="Normal 5 2 2 2" xfId="358"/>
    <cellStyle name="Normal 5 2 3" xfId="359"/>
    <cellStyle name="Normal 5 3" xfId="360"/>
    <cellStyle name="Normal 5 3 2" xfId="361"/>
    <cellStyle name="Normal 5 3 2 2" xfId="362"/>
    <cellStyle name="Normal 5 3 3" xfId="363"/>
    <cellStyle name="Normal 5 4" xfId="364"/>
    <cellStyle name="Normal 5 4 2" xfId="365"/>
    <cellStyle name="Normal 5 4 2 2" xfId="366"/>
    <cellStyle name="Normal 5 4 3" xfId="367"/>
    <cellStyle name="Normal 5 5" xfId="368"/>
    <cellStyle name="Normal 5 5 2" xfId="509"/>
    <cellStyle name="Normal 5 5 2 2" xfId="606"/>
    <cellStyle name="Normal 5 5 2 2 2" xfId="927"/>
    <cellStyle name="Normal 5 5 2 3" xfId="703"/>
    <cellStyle name="Normal 5 5 2 3 2" xfId="1024"/>
    <cellStyle name="Normal 5 5 2 4" xfId="831"/>
    <cellStyle name="Normal 5 5 3" xfId="546"/>
    <cellStyle name="Normal 5 5 3 2" xfId="867"/>
    <cellStyle name="Normal 5 5 4" xfId="643"/>
    <cellStyle name="Normal 5 5 4 2" xfId="964"/>
    <cellStyle name="Normal 5 5 5" xfId="783"/>
    <cellStyle name="Normal 5 6" xfId="369"/>
    <cellStyle name="Normal 5 6 2" xfId="370"/>
    <cellStyle name="Normal 5 7" xfId="371"/>
    <cellStyle name="Normal 5 8" xfId="372"/>
    <cellStyle name="Normal 5 9" xfId="145"/>
    <cellStyle name="Normal 6" xfId="74"/>
    <cellStyle name="Normal 6 2" xfId="171"/>
    <cellStyle name="Normal 6 2 2" xfId="373"/>
    <cellStyle name="Normal 6 3" xfId="374"/>
    <cellStyle name="Normal 6 4" xfId="375"/>
    <cellStyle name="Normal 6 4 2" xfId="376"/>
    <cellStyle name="Normal 6 5" xfId="377"/>
    <cellStyle name="Normal 6 6" xfId="157"/>
    <cellStyle name="Normal 7" xfId="57"/>
    <cellStyle name="Normal 7 2" xfId="78"/>
    <cellStyle name="Normal 7 2 2" xfId="378"/>
    <cellStyle name="Normal 7 3" xfId="379"/>
    <cellStyle name="Normal 7 3 2" xfId="380"/>
    <cellStyle name="Normal 7 4" xfId="381"/>
    <cellStyle name="Normal 7 5" xfId="740"/>
    <cellStyle name="Normal 8" xfId="75"/>
    <cellStyle name="Normal 8 2" xfId="382"/>
    <cellStyle name="Normal 8 2 2" xfId="383"/>
    <cellStyle name="Normal 8 3" xfId="384"/>
    <cellStyle name="Normal 8 4" xfId="385"/>
    <cellStyle name="Normal 8 5" xfId="503"/>
    <cellStyle name="Normal 8 5 2" xfId="601"/>
    <cellStyle name="Normal 8 5 2 2" xfId="922"/>
    <cellStyle name="Normal 8 5 3" xfId="698"/>
    <cellStyle name="Normal 8 5 3 2" xfId="1019"/>
    <cellStyle name="Normal 8 5 4" xfId="826"/>
    <cellStyle name="Normal 8 6" xfId="167"/>
    <cellStyle name="Normal 8 6 2" xfId="778"/>
    <cellStyle name="Normal 8 7" xfId="541"/>
    <cellStyle name="Normal 8 7 2" xfId="862"/>
    <cellStyle name="Normal 8 8" xfId="638"/>
    <cellStyle name="Normal 8 8 2" xfId="959"/>
    <cellStyle name="Normal 8 9" xfId="741"/>
    <cellStyle name="Normal 9" xfId="76"/>
    <cellStyle name="Normal 9 2" xfId="386"/>
    <cellStyle name="Normal 9 2 2" xfId="387"/>
    <cellStyle name="Normal 9 3" xfId="388"/>
    <cellStyle name="Normal 9 4" xfId="169"/>
    <cellStyle name="Note 2" xfId="52"/>
    <cellStyle name="Note 2 2" xfId="390"/>
    <cellStyle name="Note 2 2 2" xfId="391"/>
    <cellStyle name="Note 2 3" xfId="392"/>
    <cellStyle name="Note 2 4" xfId="389"/>
    <cellStyle name="Note 3" xfId="393"/>
    <cellStyle name="Note 3 2" xfId="394"/>
    <cellStyle name="Note 3 2 2" xfId="395"/>
    <cellStyle name="Note 3 3" xfId="396"/>
    <cellStyle name="Note 4" xfId="397"/>
    <cellStyle name="Note 4 2" xfId="398"/>
    <cellStyle name="Note 4 2 2" xfId="399"/>
    <cellStyle name="Note 4 3" xfId="400"/>
    <cellStyle name="Note 5" xfId="401"/>
    <cellStyle name="Note 5 2" xfId="402"/>
    <cellStyle name="Note 6" xfId="403"/>
    <cellStyle name="Note 7" xfId="404"/>
    <cellStyle name="Note 8" xfId="465"/>
    <cellStyle name="Note 8 2" xfId="517"/>
    <cellStyle name="Note 8 2 2" xfId="613"/>
    <cellStyle name="Note 8 2 2 2" xfId="934"/>
    <cellStyle name="Note 8 2 3" xfId="710"/>
    <cellStyle name="Note 8 2 3 2" xfId="1031"/>
    <cellStyle name="Note 8 2 4" xfId="838"/>
    <cellStyle name="Note 8 3" xfId="565"/>
    <cellStyle name="Note 8 3 2" xfId="886"/>
    <cellStyle name="Note 8 4" xfId="662"/>
    <cellStyle name="Note 8 4 2" xfId="983"/>
    <cellStyle name="Note 8 5" xfId="790"/>
    <cellStyle name="Note 9" xfId="468"/>
    <cellStyle name="Note 9 2" xfId="520"/>
    <cellStyle name="Note 9 2 2" xfId="616"/>
    <cellStyle name="Note 9 2 2 2" xfId="937"/>
    <cellStyle name="Note 9 2 3" xfId="713"/>
    <cellStyle name="Note 9 2 3 2" xfId="1034"/>
    <cellStyle name="Note 9 2 4" xfId="841"/>
    <cellStyle name="Note 9 3" xfId="568"/>
    <cellStyle name="Note 9 3 2" xfId="889"/>
    <cellStyle name="Note 9 4" xfId="665"/>
    <cellStyle name="Note 9 4 2" xfId="986"/>
    <cellStyle name="Note 9 5" xfId="793"/>
    <cellStyle name="Number [0.0]" xfId="150"/>
    <cellStyle name="Number [0.00]" xfId="153"/>
    <cellStyle name="Number [0]" xfId="151"/>
    <cellStyle name="Output" xfId="20" builtinId="21" customBuiltin="1"/>
    <cellStyle name="Output 2" xfId="458"/>
    <cellStyle name="Output 3" xfId="114"/>
    <cellStyle name="Percent" xfId="10" builtinId="5"/>
    <cellStyle name="Percent 10" xfId="495"/>
    <cellStyle name="Percent 11" xfId="56"/>
    <cellStyle name="Percent 2" xfId="7"/>
    <cellStyle name="Percent 2 10" xfId="147"/>
    <cellStyle name="Percent 2 10 2" xfId="772"/>
    <cellStyle name="Percent 2 11" xfId="535"/>
    <cellStyle name="Percent 2 11 2" xfId="856"/>
    <cellStyle name="Percent 2 12" xfId="632"/>
    <cellStyle name="Percent 2 12 2" xfId="953"/>
    <cellStyle name="Percent 2 13" xfId="61"/>
    <cellStyle name="Percent 2 2" xfId="80"/>
    <cellStyle name="Percent 2 2 2" xfId="406"/>
    <cellStyle name="Percent 2 2 2 2" xfId="407"/>
    <cellStyle name="Percent 2 2 3" xfId="408"/>
    <cellStyle name="Percent 2 2 4" xfId="405"/>
    <cellStyle name="Percent 2 2 5" xfId="736"/>
    <cellStyle name="Percent 2 3" xfId="409"/>
    <cellStyle name="Percent 2 3 2" xfId="410"/>
    <cellStyle name="Percent 2 3 2 2" xfId="411"/>
    <cellStyle name="Percent 2 3 3" xfId="412"/>
    <cellStyle name="Percent 2 4" xfId="413"/>
    <cellStyle name="Percent 2 4 2" xfId="414"/>
    <cellStyle name="Percent 2 4 2 2" xfId="415"/>
    <cellStyle name="Percent 2 4 3" xfId="416"/>
    <cellStyle name="Percent 2 5" xfId="417"/>
    <cellStyle name="Percent 2 5 2" xfId="510"/>
    <cellStyle name="Percent 2 5 2 2" xfId="607"/>
    <cellStyle name="Percent 2 5 2 2 2" xfId="928"/>
    <cellStyle name="Percent 2 5 2 3" xfId="704"/>
    <cellStyle name="Percent 2 5 2 3 2" xfId="1025"/>
    <cellStyle name="Percent 2 5 2 4" xfId="832"/>
    <cellStyle name="Percent 2 5 3" xfId="547"/>
    <cellStyle name="Percent 2 5 3 2" xfId="868"/>
    <cellStyle name="Percent 2 5 4" xfId="644"/>
    <cellStyle name="Percent 2 5 4 2" xfId="965"/>
    <cellStyle name="Percent 2 5 5" xfId="784"/>
    <cellStyle name="Percent 2 6" xfId="418"/>
    <cellStyle name="Percent 2 6 2" xfId="419"/>
    <cellStyle name="Percent 2 7" xfId="420"/>
    <cellStyle name="Percent 2 8" xfId="421"/>
    <cellStyle name="Percent 2 9" xfId="497"/>
    <cellStyle name="Percent 2 9 2" xfId="595"/>
    <cellStyle name="Percent 2 9 2 2" xfId="916"/>
    <cellStyle name="Percent 2 9 3" xfId="692"/>
    <cellStyle name="Percent 2 9 3 2" xfId="1013"/>
    <cellStyle name="Percent 2 9 4" xfId="820"/>
    <cellStyle name="Percent 3" xfId="89"/>
    <cellStyle name="Percent 3 2" xfId="423"/>
    <cellStyle name="Percent 3 2 2" xfId="424"/>
    <cellStyle name="Percent 3 2 3" xfId="737"/>
    <cellStyle name="Percent 3 3" xfId="425"/>
    <cellStyle name="Percent 3 3 2" xfId="512"/>
    <cellStyle name="Percent 3 3 2 2" xfId="609"/>
    <cellStyle name="Percent 3 3 2 2 2" xfId="930"/>
    <cellStyle name="Percent 3 3 2 3" xfId="706"/>
    <cellStyle name="Percent 3 3 2 3 2" xfId="1027"/>
    <cellStyle name="Percent 3 3 2 4" xfId="834"/>
    <cellStyle name="Percent 3 3 3" xfId="549"/>
    <cellStyle name="Percent 3 3 3 2" xfId="870"/>
    <cellStyle name="Percent 3 3 4" xfId="646"/>
    <cellStyle name="Percent 3 3 4 2" xfId="967"/>
    <cellStyle name="Percent 3 3 5" xfId="786"/>
    <cellStyle name="Percent 3 4" xfId="511"/>
    <cellStyle name="Percent 3 4 2" xfId="608"/>
    <cellStyle name="Percent 3 4 2 2" xfId="929"/>
    <cellStyle name="Percent 3 4 3" xfId="705"/>
    <cellStyle name="Percent 3 4 3 2" xfId="1026"/>
    <cellStyle name="Percent 3 4 4" xfId="833"/>
    <cellStyle name="Percent 3 5" xfId="422"/>
    <cellStyle name="Percent 3 5 2" xfId="785"/>
    <cellStyle name="Percent 3 6" xfId="548"/>
    <cellStyle name="Percent 3 6 2" xfId="869"/>
    <cellStyle name="Percent 3 7" xfId="645"/>
    <cellStyle name="Percent 3 7 2" xfId="966"/>
    <cellStyle name="Percent 4" xfId="90"/>
    <cellStyle name="Percent 4 2" xfId="94"/>
    <cellStyle name="Percent 4 2 2" xfId="427"/>
    <cellStyle name="Percent 4 2 3" xfId="738"/>
    <cellStyle name="Percent 4 3" xfId="97"/>
    <cellStyle name="Percent 4 3 2" xfId="428"/>
    <cellStyle name="Percent 4 3 3" xfId="751"/>
    <cellStyle name="Percent 4 4" xfId="100"/>
    <cellStyle name="Percent 4 4 2" xfId="754"/>
    <cellStyle name="Percent 4 5" xfId="104"/>
    <cellStyle name="Percent 4 5 2" xfId="758"/>
    <cellStyle name="Percent 4 6" xfId="426"/>
    <cellStyle name="Percent 4 7" xfId="730"/>
    <cellStyle name="Percent 5" xfId="429"/>
    <cellStyle name="Percent 5 2" xfId="430"/>
    <cellStyle name="Percent 5 3" xfId="431"/>
    <cellStyle name="Percent 6" xfId="432"/>
    <cellStyle name="Percent 7" xfId="433"/>
    <cellStyle name="Percent 8" xfId="464"/>
    <cellStyle name="Percent 8 2" xfId="516"/>
    <cellStyle name="Percent 8 2 2" xfId="612"/>
    <cellStyle name="Percent 8 2 2 2" xfId="933"/>
    <cellStyle name="Percent 8 2 3" xfId="709"/>
    <cellStyle name="Percent 8 2 3 2" xfId="1030"/>
    <cellStyle name="Percent 8 2 4" xfId="837"/>
    <cellStyle name="Percent 8 3" xfId="564"/>
    <cellStyle name="Percent 8 3 2" xfId="885"/>
    <cellStyle name="Percent 8 4" xfId="661"/>
    <cellStyle name="Percent 8 4 2" xfId="982"/>
    <cellStyle name="Percent 8 5" xfId="789"/>
    <cellStyle name="Percent 9" xfId="467"/>
    <cellStyle name="Percent 9 2" xfId="519"/>
    <cellStyle name="Percent 9 2 2" xfId="615"/>
    <cellStyle name="Percent 9 2 2 2" xfId="936"/>
    <cellStyle name="Percent 9 2 3" xfId="712"/>
    <cellStyle name="Percent 9 2 3 2" xfId="1033"/>
    <cellStyle name="Percent 9 2 4" xfId="840"/>
    <cellStyle name="Percent 9 3" xfId="567"/>
    <cellStyle name="Percent 9 3 2" xfId="888"/>
    <cellStyle name="Percent 9 4" xfId="664"/>
    <cellStyle name="Percent 9 4 2" xfId="985"/>
    <cellStyle name="Percent 9 5" xfId="792"/>
    <cellStyle name="Section 1" xfId="149"/>
    <cellStyle name="Section 1 2" xfId="162"/>
    <cellStyle name="Source_1_1" xfId="77"/>
    <cellStyle name="Title" xfId="11" builtinId="15" customBuiltin="1"/>
    <cellStyle name="Total" xfId="26" builtinId="25" customBuiltin="1"/>
    <cellStyle name="Total 2" xfId="459"/>
    <cellStyle name="Total 3" xfId="120"/>
    <cellStyle name="Warning Text" xfId="24" builtinId="11" customBuiltin="1"/>
    <cellStyle name="Warning Text 2" xfId="460"/>
    <cellStyle name="Warning Text 3" xfId="118"/>
  </cellStyles>
  <dxfs count="0"/>
  <tableStyles count="0" defaultTableStyle="TableStyleMedium9" defaultPivotStyle="PivotStyleLight16"/>
  <colors>
    <mruColors>
      <color rgb="FFE68E18"/>
      <color rgb="FFEBA34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042483660131"/>
          <c:y val="0.12521604938271605"/>
          <c:w val="0.41758169934640521"/>
          <c:h val="0.78876543209876548"/>
        </c:manualLayout>
      </c:layout>
      <c:doughnutChart>
        <c:varyColors val="1"/>
        <c:ser>
          <c:idx val="0"/>
          <c:order val="0"/>
          <c:tx>
            <c:strRef>
              <c:f>'3.1'!$C$6</c:f>
              <c:strCache>
                <c:ptCount val="1"/>
                <c:pt idx="0">
                  <c:v>% UK emissions</c:v>
                </c:pt>
              </c:strCache>
            </c:strRef>
          </c:tx>
          <c:dPt>
            <c:idx val="6"/>
            <c:bubble3D val="0"/>
            <c:spPr>
              <a:solidFill>
                <a:schemeClr val="bg1">
                  <a:lumMod val="85000"/>
                </a:schemeClr>
              </a:solidFill>
            </c:spPr>
          </c:dPt>
          <c:dPt>
            <c:idx val="7"/>
            <c:bubble3D val="0"/>
            <c:spPr>
              <a:solidFill>
                <a:schemeClr val="bg1">
                  <a:lumMod val="75000"/>
                </a:schemeClr>
              </a:solidFill>
            </c:spPr>
          </c:dPt>
          <c:dPt>
            <c:idx val="8"/>
            <c:bubble3D val="0"/>
            <c:spPr>
              <a:solidFill>
                <a:schemeClr val="tx1">
                  <a:lumMod val="50000"/>
                  <a:lumOff val="50000"/>
                </a:schemeClr>
              </a:solidFill>
            </c:spPr>
          </c:dPt>
          <c:dLbls>
            <c:dLbl>
              <c:idx val="1"/>
              <c:delete val="1"/>
            </c:dLbl>
            <c:dLbl>
              <c:idx val="2"/>
              <c:layout>
                <c:manualLayout>
                  <c:x val="7.2630718954248441E-2"/>
                  <c:y val="-7.8395061728395068E-2"/>
                </c:manualLayout>
              </c:layout>
              <c:showLegendKey val="0"/>
              <c:showVal val="0"/>
              <c:showCatName val="0"/>
              <c:showSerName val="0"/>
              <c:showPercent val="1"/>
              <c:showBubbleSize val="0"/>
            </c:dLbl>
            <c:dLbl>
              <c:idx val="3"/>
              <c:delete val="1"/>
            </c:dLbl>
            <c:dLbl>
              <c:idx val="5"/>
              <c:delete val="1"/>
            </c:dLbl>
            <c:dLbl>
              <c:idx val="6"/>
              <c:layout/>
              <c:tx>
                <c:rich>
                  <a:bodyPr/>
                  <a:lstStyle/>
                  <a:p>
                    <a:r>
                      <a:rPr lang="en-US"/>
                      <a:t>6%</a:t>
                    </a:r>
                  </a:p>
                </c:rich>
              </c:tx>
              <c:showLegendKey val="0"/>
              <c:showVal val="0"/>
              <c:showCatName val="0"/>
              <c:showSerName val="0"/>
              <c:showPercent val="1"/>
              <c:showBubbleSize val="0"/>
            </c:dLbl>
            <c:dLbl>
              <c:idx val="8"/>
              <c:layout>
                <c:manualLayout>
                  <c:x val="7.8856209150326803E-2"/>
                  <c:y val="4.7037037037037037E-2"/>
                </c:manualLayout>
              </c:layout>
              <c:tx>
                <c:rich>
                  <a:bodyPr/>
                  <a:lstStyle/>
                  <a:p>
                    <a:r>
                      <a:rPr lang="en-US"/>
                      <a:t>1%</a:t>
                    </a:r>
                  </a:p>
                </c:rich>
              </c:tx>
              <c:showLegendKey val="0"/>
              <c:showVal val="0"/>
              <c:showCatName val="0"/>
              <c:showSerName val="0"/>
              <c:showPercent val="1"/>
              <c:showBubbleSize val="0"/>
            </c:dLbl>
            <c:dLbl>
              <c:idx val="9"/>
              <c:layout>
                <c:manualLayout>
                  <c:x val="1.9869934640522877E-2"/>
                  <c:y val="7.1663271604938267E-2"/>
                </c:manualLayout>
              </c:layout>
              <c:tx>
                <c:rich>
                  <a:bodyPr/>
                  <a:lstStyle/>
                  <a:p>
                    <a:r>
                      <a:rPr lang="en-US"/>
                      <a:t>70%</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Ref>
              <c:f>'3.1'!$B$7:$B$16</c:f>
              <c:strCache>
                <c:ptCount val="10"/>
                <c:pt idx="0">
                  <c:v>Residential direct CO₂</c:v>
                </c:pt>
                <c:pt idx="1">
                  <c:v>Residential non-CO₂</c:v>
                </c:pt>
                <c:pt idx="2">
                  <c:v>Public direct CO₂</c:v>
                </c:pt>
                <c:pt idx="3">
                  <c:v>Public non-CO₂</c:v>
                </c:pt>
                <c:pt idx="4">
                  <c:v>Commercial direct CO₂</c:v>
                </c:pt>
                <c:pt idx="5">
                  <c:v>Commercial non-CO₂</c:v>
                </c:pt>
                <c:pt idx="6">
                  <c:v>Residential share of CO₂ from grid electricity</c:v>
                </c:pt>
                <c:pt idx="7">
                  <c:v>Commercial share of CO₂ from grid electricity</c:v>
                </c:pt>
                <c:pt idx="8">
                  <c:v>Public share of CO₂ from grid electricity</c:v>
                </c:pt>
                <c:pt idx="9">
                  <c:v>Other sectors</c:v>
                </c:pt>
              </c:strCache>
            </c:strRef>
          </c:cat>
          <c:val>
            <c:numRef>
              <c:f>'3.1'!$C$7:$C$16</c:f>
              <c:numCache>
                <c:formatCode>0%</c:formatCode>
                <c:ptCount val="10"/>
                <c:pt idx="0">
                  <c:v>0.14220212452436756</c:v>
                </c:pt>
                <c:pt idx="1">
                  <c:v>2.2335107953953561E-3</c:v>
                </c:pt>
                <c:pt idx="2">
                  <c:v>1.8209089801747982E-2</c:v>
                </c:pt>
                <c:pt idx="3">
                  <c:v>5.3621105597194346E-5</c:v>
                </c:pt>
                <c:pt idx="4">
                  <c:v>2.7418615726935019E-2</c:v>
                </c:pt>
                <c:pt idx="5">
                  <c:v>1.3494192398440098E-3</c:v>
                </c:pt>
                <c:pt idx="6">
                  <c:v>5.9085974409937771E-2</c:v>
                </c:pt>
                <c:pt idx="7">
                  <c:v>4.0773179560368397E-2</c:v>
                </c:pt>
                <c:pt idx="8">
                  <c:v>1.1047211298918919E-2</c:v>
                </c:pt>
                <c:pt idx="9">
                  <c:v>0.69762725353688781</c:v>
                </c:pt>
              </c:numCache>
            </c:numRef>
          </c:val>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57349264705882341"/>
          <c:y val="3.8951234567901234E-2"/>
          <c:w val="0.41405637254901961"/>
          <c:h val="0.9299367283950617"/>
        </c:manualLayout>
      </c:layout>
      <c:overlay val="0"/>
      <c:txPr>
        <a:bodyPr/>
        <a:lstStyle/>
        <a:p>
          <a:pPr>
            <a:defRPr>
              <a:latin typeface="Myriad Pro"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'3.2'!$B$7</c:f>
              <c:strCache>
                <c:ptCount val="1"/>
                <c:pt idx="0">
                  <c:v>Residential </c:v>
                </c:pt>
              </c:strCache>
            </c:strRef>
          </c:tx>
          <c:cat>
            <c:numRef>
              <c:f>'3.2'!$C$6:$AC$6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'3.2'!$C$7:$AC$7</c:f>
              <c:numCache>
                <c:formatCode>0.0</c:formatCode>
                <c:ptCount val="27"/>
                <c:pt idx="0">
                  <c:v>78.379833577998753</c:v>
                </c:pt>
                <c:pt idx="1">
                  <c:v>87.087186821890043</c:v>
                </c:pt>
                <c:pt idx="2">
                  <c:v>84.456252332483174</c:v>
                </c:pt>
                <c:pt idx="3">
                  <c:v>88.469296129114625</c:v>
                </c:pt>
                <c:pt idx="4">
                  <c:v>84.128415830569651</c:v>
                </c:pt>
                <c:pt idx="5">
                  <c:v>79.716023872045284</c:v>
                </c:pt>
                <c:pt idx="6">
                  <c:v>90.834235573098042</c:v>
                </c:pt>
                <c:pt idx="7">
                  <c:v>83.663632020837056</c:v>
                </c:pt>
                <c:pt idx="8">
                  <c:v>85.543710716847698</c:v>
                </c:pt>
                <c:pt idx="9">
                  <c:v>85.34927943038312</c:v>
                </c:pt>
                <c:pt idx="10">
                  <c:v>85.593904187457767</c:v>
                </c:pt>
                <c:pt idx="11">
                  <c:v>87.862232433966355</c:v>
                </c:pt>
                <c:pt idx="12">
                  <c:v>84.435768708668633</c:v>
                </c:pt>
                <c:pt idx="13">
                  <c:v>85.248459987259409</c:v>
                </c:pt>
                <c:pt idx="14">
                  <c:v>86.960363057966845</c:v>
                </c:pt>
                <c:pt idx="15">
                  <c:v>82.462631720899211</c:v>
                </c:pt>
                <c:pt idx="16">
                  <c:v>79.85733284189871</c:v>
                </c:pt>
                <c:pt idx="17">
                  <c:v>76.334201533029457</c:v>
                </c:pt>
                <c:pt idx="18">
                  <c:v>78.210436213899385</c:v>
                </c:pt>
                <c:pt idx="19">
                  <c:v>74.895169349825451</c:v>
                </c:pt>
                <c:pt idx="20">
                  <c:v>84.482655596370549</c:v>
                </c:pt>
                <c:pt idx="21">
                  <c:v>64.460020700496983</c:v>
                </c:pt>
                <c:pt idx="22">
                  <c:v>73.98943731704766</c:v>
                </c:pt>
                <c:pt idx="23">
                  <c:v>74.297773372371381</c:v>
                </c:pt>
                <c:pt idx="24">
                  <c:v>61.002736114258887</c:v>
                </c:pt>
                <c:pt idx="25">
                  <c:v>63.41905576793355</c:v>
                </c:pt>
                <c:pt idx="26">
                  <c:v>66.265376922831464</c:v>
                </c:pt>
              </c:numCache>
            </c:numRef>
          </c:val>
        </c:ser>
        <c:ser>
          <c:idx val="1"/>
          <c:order val="1"/>
          <c:tx>
            <c:strRef>
              <c:f>'3.2'!$B$8</c:f>
              <c:strCache>
                <c:ptCount val="1"/>
                <c:pt idx="0">
                  <c:v>Non-residential </c:v>
                </c:pt>
              </c:strCache>
            </c:strRef>
          </c:tx>
          <c:cat>
            <c:numRef>
              <c:f>'3.2'!$C$6:$AC$6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'3.2'!$C$8:$AC$8</c:f>
              <c:numCache>
                <c:formatCode>0.0</c:formatCode>
                <c:ptCount val="27"/>
                <c:pt idx="0">
                  <c:v>24.936269070928134</c:v>
                </c:pt>
                <c:pt idx="1">
                  <c:v>27.7287667019331</c:v>
                </c:pt>
                <c:pt idx="2">
                  <c:v>27.241818412960548</c:v>
                </c:pt>
                <c:pt idx="3">
                  <c:v>26.782244926173849</c:v>
                </c:pt>
                <c:pt idx="4">
                  <c:v>26.183500238792067</c:v>
                </c:pt>
                <c:pt idx="5">
                  <c:v>26.372077752536974</c:v>
                </c:pt>
                <c:pt idx="6">
                  <c:v>28.330154707727154</c:v>
                </c:pt>
                <c:pt idx="7">
                  <c:v>26.407214958087831</c:v>
                </c:pt>
                <c:pt idx="8">
                  <c:v>26.031917949730385</c:v>
                </c:pt>
                <c:pt idx="9">
                  <c:v>26.532505321196169</c:v>
                </c:pt>
                <c:pt idx="10">
                  <c:v>25.928725336210981</c:v>
                </c:pt>
                <c:pt idx="11">
                  <c:v>26.179776208724203</c:v>
                </c:pt>
                <c:pt idx="12">
                  <c:v>22.045867961419411</c:v>
                </c:pt>
                <c:pt idx="13">
                  <c:v>22.752497702013621</c:v>
                </c:pt>
                <c:pt idx="14">
                  <c:v>23.302386559263116</c:v>
                </c:pt>
                <c:pt idx="15">
                  <c:v>23.231879066069801</c:v>
                </c:pt>
                <c:pt idx="16">
                  <c:v>21.057959811526949</c:v>
                </c:pt>
                <c:pt idx="17">
                  <c:v>19.886870047214899</c:v>
                </c:pt>
                <c:pt idx="18">
                  <c:v>26.051176947206308</c:v>
                </c:pt>
                <c:pt idx="19">
                  <c:v>21.907504158714893</c:v>
                </c:pt>
                <c:pt idx="20">
                  <c:v>23.316408571934328</c:v>
                </c:pt>
                <c:pt idx="21">
                  <c:v>22.474514360227239</c:v>
                </c:pt>
                <c:pt idx="22">
                  <c:v>22.648586288972709</c:v>
                </c:pt>
                <c:pt idx="23">
                  <c:v>23.299275491067192</c:v>
                </c:pt>
                <c:pt idx="24">
                  <c:v>19.938418663691351</c:v>
                </c:pt>
                <c:pt idx="25">
                  <c:v>20.37930948011973</c:v>
                </c:pt>
                <c:pt idx="26">
                  <c:v>21.262249879143198</c:v>
                </c:pt>
              </c:numCache>
            </c:numRef>
          </c:val>
        </c:ser>
        <c:dLbls>
          <c:showLegendKey val="0"/>
          <c:showVal val="0"/>
          <c:showCatName val="0"/>
          <c:showSerName val="0"/>
          <c:showPercent val="0"/>
          <c:showBubbleSize val="0"/>
        </c:dLbls>
        <c:axId val="125826944"/>
        <c:axId val="125828480"/>
      </c:areaChart>
      <c:catAx>
        <c:axId val="125826944"/>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a:latin typeface="Myriad Pro" pitchFamily="34" charset="0"/>
              </a:defRPr>
            </a:pPr>
            <a:endParaRPr lang="en-US"/>
          </a:p>
        </c:txPr>
        <c:crossAx val="125828480"/>
        <c:crosses val="autoZero"/>
        <c:auto val="1"/>
        <c:lblAlgn val="ctr"/>
        <c:lblOffset val="100"/>
        <c:noMultiLvlLbl val="0"/>
      </c:catAx>
      <c:valAx>
        <c:axId val="125828480"/>
        <c:scaling>
          <c:orientation val="minMax"/>
        </c:scaling>
        <c:delete val="0"/>
        <c:axPos val="l"/>
        <c:majorGridlines>
          <c:spPr>
            <a:ln>
              <a:solidFill>
                <a:schemeClr val="bg1">
                  <a:lumMod val="50000"/>
                </a:schemeClr>
              </a:solidFill>
              <a:prstDash val="sysDash"/>
            </a:ln>
          </c:spPr>
        </c:majorGridlines>
        <c:title>
          <c:tx>
            <c:rich>
              <a:bodyPr rot="-5400000" vert="horz"/>
              <a:lstStyle/>
              <a:p>
                <a:pPr>
                  <a:defRPr>
                    <a:latin typeface="Myriad Pro" pitchFamily="34" charset="0"/>
                  </a:defRPr>
                </a:pPr>
                <a:r>
                  <a:rPr lang="en-US"/>
                  <a:t>Direct CO</a:t>
                </a:r>
                <a:r>
                  <a:rPr lang="en-US" sz="800"/>
                  <a:t>2</a:t>
                </a:r>
                <a:r>
                  <a:rPr lang="en-US"/>
                  <a:t> emissions (Mt)</a:t>
                </a:r>
              </a:p>
            </c:rich>
          </c:tx>
          <c:layout/>
          <c:overlay val="0"/>
        </c:title>
        <c:numFmt formatCode="General" sourceLinked="0"/>
        <c:majorTickMark val="out"/>
        <c:minorTickMark val="none"/>
        <c:tickLblPos val="nextTo"/>
        <c:spPr>
          <a:ln>
            <a:noFill/>
          </a:ln>
        </c:spPr>
        <c:txPr>
          <a:bodyPr/>
          <a:lstStyle/>
          <a:p>
            <a:pPr>
              <a:defRPr>
                <a:latin typeface="Myriad Pro" pitchFamily="34" charset="0"/>
              </a:defRPr>
            </a:pPr>
            <a:endParaRPr lang="en-US"/>
          </a:p>
        </c:txPr>
        <c:crossAx val="125826944"/>
        <c:crosses val="autoZero"/>
        <c:crossBetween val="midCat"/>
      </c:valAx>
    </c:plotArea>
    <c:legend>
      <c:legendPos val="r"/>
      <c:layout/>
      <c:overlay val="0"/>
      <c:txPr>
        <a:bodyPr/>
        <a:lstStyle/>
        <a:p>
          <a:pPr>
            <a:defRPr>
              <a:latin typeface="Myriad Pro"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howLegendKey val="0"/>
            <c:showVal val="0"/>
            <c:showCatName val="0"/>
            <c:showSerName val="0"/>
            <c:showPercent val="1"/>
            <c:showBubbleSize val="0"/>
            <c:showLeaderLines val="1"/>
          </c:dLbls>
          <c:cat>
            <c:strRef>
              <c:f>'B3.1'!$C$6:$C$12</c:f>
              <c:strCache>
                <c:ptCount val="7"/>
                <c:pt idx="0">
                  <c:v>Domestic energy efficiency</c:v>
                </c:pt>
                <c:pt idx="1">
                  <c:v>Non-domestic energy efficiency</c:v>
                </c:pt>
                <c:pt idx="2">
                  <c:v>District heating, domestic </c:v>
                </c:pt>
                <c:pt idx="3">
                  <c:v>District heating, non-domestic</c:v>
                </c:pt>
                <c:pt idx="4">
                  <c:v>Heat pumps and biomass, domestic retrofit</c:v>
                </c:pt>
                <c:pt idx="5">
                  <c:v>Newbuild heat pumps</c:v>
                </c:pt>
                <c:pt idx="6">
                  <c:v>Heat pumps and biomass, non-domestic</c:v>
                </c:pt>
              </c:strCache>
            </c:strRef>
          </c:cat>
          <c:val>
            <c:numRef>
              <c:f>'B3.1'!$D$6:$D$12</c:f>
              <c:numCache>
                <c:formatCode>0%</c:formatCode>
                <c:ptCount val="7"/>
                <c:pt idx="0">
                  <c:v>0.25875824058183866</c:v>
                </c:pt>
                <c:pt idx="1">
                  <c:v>0.21207774879179209</c:v>
                </c:pt>
                <c:pt idx="2">
                  <c:v>9.7235338895525145E-2</c:v>
                </c:pt>
                <c:pt idx="3">
                  <c:v>0.16310336345483659</c:v>
                </c:pt>
                <c:pt idx="4">
                  <c:v>0.13503576732107608</c:v>
                </c:pt>
                <c:pt idx="5">
                  <c:v>6.7644264786270183E-2</c:v>
                </c:pt>
                <c:pt idx="6">
                  <c:v>6.6145276168661241E-2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a:latin typeface="Myriad Pro"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'3.4'!$C$6</c:f>
              <c:strCache>
                <c:ptCount val="1"/>
                <c:pt idx="0">
                  <c:v>2008</c:v>
                </c:pt>
              </c:strCache>
            </c:strRef>
          </c:tx>
          <c:invertIfNegative val="0"/>
          <c:cat>
            <c:strRef>
              <c:f>'3.4'!$B$7:$B$9</c:f>
              <c:strCache>
                <c:ptCount val="3"/>
                <c:pt idx="0">
                  <c:v>Cavity wall insulation</c:v>
                </c:pt>
                <c:pt idx="1">
                  <c:v>Solid wall insulation</c:v>
                </c:pt>
                <c:pt idx="2">
                  <c:v>Loft insulation</c:v>
                </c:pt>
              </c:strCache>
            </c:strRef>
          </c:cat>
          <c:val>
            <c:numRef>
              <c:f>'3.4'!$C$7:$C$9</c:f>
              <c:numCache>
                <c:formatCode>0.00</c:formatCode>
                <c:ptCount val="3"/>
                <c:pt idx="0">
                  <c:v>0.52042672727272732</c:v>
                </c:pt>
                <c:pt idx="1">
                  <c:v>1.0604250000000001E-2</c:v>
                </c:pt>
                <c:pt idx="2">
                  <c:v>0.63759227609090907</c:v>
                </c:pt>
              </c:numCache>
            </c:numRef>
          </c:val>
        </c:ser>
        <c:ser>
          <c:idx val="1"/>
          <c:order val="1"/>
          <c:tx>
            <c:strRef>
              <c:f>'3.4'!$D$6</c:f>
              <c:strCache>
                <c:ptCount val="1"/>
                <c:pt idx="0">
                  <c:v>2009</c:v>
                </c:pt>
              </c:strCache>
            </c:strRef>
          </c:tx>
          <c:invertIfNegative val="0"/>
          <c:cat>
            <c:strRef>
              <c:f>'3.4'!$B$7:$B$9</c:f>
              <c:strCache>
                <c:ptCount val="3"/>
                <c:pt idx="0">
                  <c:v>Cavity wall insulation</c:v>
                </c:pt>
                <c:pt idx="1">
                  <c:v>Solid wall insulation</c:v>
                </c:pt>
                <c:pt idx="2">
                  <c:v>Loft insulation</c:v>
                </c:pt>
              </c:strCache>
            </c:strRef>
          </c:cat>
          <c:val>
            <c:numRef>
              <c:f>'3.4'!$D$7:$D$9</c:f>
              <c:numCache>
                <c:formatCode>0.00</c:formatCode>
                <c:ptCount val="3"/>
                <c:pt idx="0">
                  <c:v>0.59931772727272736</c:v>
                </c:pt>
                <c:pt idx="1">
                  <c:v>1.5450999999999998E-2</c:v>
                </c:pt>
                <c:pt idx="2">
                  <c:v>0.97427471069090898</c:v>
                </c:pt>
              </c:numCache>
            </c:numRef>
          </c:val>
        </c:ser>
        <c:ser>
          <c:idx val="2"/>
          <c:order val="2"/>
          <c:tx>
            <c:strRef>
              <c:f>'3.4'!$E$6</c:f>
              <c:strCache>
                <c:ptCount val="1"/>
                <c:pt idx="0">
                  <c:v>2010</c:v>
                </c:pt>
              </c:strCache>
            </c:strRef>
          </c:tx>
          <c:invertIfNegative val="0"/>
          <c:cat>
            <c:strRef>
              <c:f>'3.4'!$B$7:$B$9</c:f>
              <c:strCache>
                <c:ptCount val="3"/>
                <c:pt idx="0">
                  <c:v>Cavity wall insulation</c:v>
                </c:pt>
                <c:pt idx="1">
                  <c:v>Solid wall insulation</c:v>
                </c:pt>
                <c:pt idx="2">
                  <c:v>Loft insulation</c:v>
                </c:pt>
              </c:strCache>
            </c:strRef>
          </c:cat>
          <c:val>
            <c:numRef>
              <c:f>'3.4'!$E$7:$E$9</c:f>
              <c:numCache>
                <c:formatCode>0.00</c:formatCode>
                <c:ptCount val="3"/>
                <c:pt idx="0">
                  <c:v>0.42604472727272724</c:v>
                </c:pt>
                <c:pt idx="1">
                  <c:v>1.5564999999999999E-2</c:v>
                </c:pt>
                <c:pt idx="2">
                  <c:v>1.2267156728909092</c:v>
                </c:pt>
              </c:numCache>
            </c:numRef>
          </c:val>
        </c:ser>
        <c:ser>
          <c:idx val="3"/>
          <c:order val="3"/>
          <c:tx>
            <c:strRef>
              <c:f>'3.4'!$F$6</c:f>
              <c:strCache>
                <c:ptCount val="1"/>
                <c:pt idx="0">
                  <c:v>2011</c:v>
                </c:pt>
              </c:strCache>
            </c:strRef>
          </c:tx>
          <c:invertIfNegative val="0"/>
          <c:cat>
            <c:strRef>
              <c:f>'3.4'!$B$7:$B$9</c:f>
              <c:strCache>
                <c:ptCount val="3"/>
                <c:pt idx="0">
                  <c:v>Cavity wall insulation</c:v>
                </c:pt>
                <c:pt idx="1">
                  <c:v>Solid wall insulation</c:v>
                </c:pt>
                <c:pt idx="2">
                  <c:v>Loft insulation</c:v>
                </c:pt>
              </c:strCache>
            </c:strRef>
          </c:cat>
          <c:val>
            <c:numRef>
              <c:f>'3.4'!$F$7:$F$9</c:f>
              <c:numCache>
                <c:formatCode>0.00</c:formatCode>
                <c:ptCount val="3"/>
                <c:pt idx="0">
                  <c:v>0.52134400000000003</c:v>
                </c:pt>
                <c:pt idx="1">
                  <c:v>1.9352999999999999E-2</c:v>
                </c:pt>
                <c:pt idx="2">
                  <c:v>1.1045274</c:v>
                </c:pt>
              </c:numCache>
            </c:numRef>
          </c:val>
        </c:ser>
        <c:ser>
          <c:idx val="4"/>
          <c:order val="4"/>
          <c:tx>
            <c:strRef>
              <c:f>'3.4'!$G$6</c:f>
              <c:strCache>
                <c:ptCount val="1"/>
                <c:pt idx="0">
                  <c:v>2012</c:v>
                </c:pt>
              </c:strCache>
            </c:strRef>
          </c:tx>
          <c:invertIfNegative val="0"/>
          <c:cat>
            <c:strRef>
              <c:f>'3.4'!$B$7:$B$9</c:f>
              <c:strCache>
                <c:ptCount val="3"/>
                <c:pt idx="0">
                  <c:v>Cavity wall insulation</c:v>
                </c:pt>
                <c:pt idx="1">
                  <c:v>Solid wall insulation</c:v>
                </c:pt>
                <c:pt idx="2">
                  <c:v>Loft insulation</c:v>
                </c:pt>
              </c:strCache>
            </c:strRef>
          </c:cat>
          <c:val>
            <c:numRef>
              <c:f>'3.4'!$G$7:$G$9</c:f>
              <c:numCache>
                <c:formatCode>0.00</c:formatCode>
                <c:ptCount val="3"/>
                <c:pt idx="0">
                  <c:v>0.63683900000000004</c:v>
                </c:pt>
                <c:pt idx="1">
                  <c:v>8.1642999999999993E-2</c:v>
                </c:pt>
                <c:pt idx="2">
                  <c:v>1.6066379257999999</c:v>
                </c:pt>
              </c:numCache>
            </c:numRef>
          </c:val>
        </c:ser>
        <c:ser>
          <c:idx val="5"/>
          <c:order val="5"/>
          <c:tx>
            <c:strRef>
              <c:f>'3.4'!$H$6</c:f>
              <c:strCache>
                <c:ptCount val="1"/>
                <c:pt idx="0">
                  <c:v>2013</c:v>
                </c:pt>
              </c:strCache>
            </c:strRef>
          </c:tx>
          <c:invertIfNegative val="0"/>
          <c:cat>
            <c:strRef>
              <c:f>'3.4'!$B$7:$B$9</c:f>
              <c:strCache>
                <c:ptCount val="3"/>
                <c:pt idx="0">
                  <c:v>Cavity wall insulation</c:v>
                </c:pt>
                <c:pt idx="1">
                  <c:v>Solid wall insulation</c:v>
                </c:pt>
                <c:pt idx="2">
                  <c:v>Loft insulation</c:v>
                </c:pt>
              </c:strCache>
            </c:strRef>
          </c:cat>
          <c:val>
            <c:numRef>
              <c:f>'3.4'!$H$7:$H$9</c:f>
              <c:numCache>
                <c:formatCode>0.00</c:formatCode>
                <c:ptCount val="3"/>
                <c:pt idx="0">
                  <c:v>0.172296</c:v>
                </c:pt>
                <c:pt idx="1">
                  <c:v>2.7924999999999998E-2</c:v>
                </c:pt>
                <c:pt idx="2">
                  <c:v>0.12995699999999999</c:v>
                </c:pt>
              </c:numCache>
            </c:numRef>
          </c:val>
        </c:ser>
        <c:ser>
          <c:idx val="6"/>
          <c:order val="6"/>
          <c:tx>
            <c:strRef>
              <c:f>'3.4'!$I$6</c:f>
              <c:strCache>
                <c:ptCount val="1"/>
                <c:pt idx="0">
                  <c:v>2014</c:v>
                </c:pt>
              </c:strCache>
            </c:strRef>
          </c:tx>
          <c:invertIfNegative val="0"/>
          <c:cat>
            <c:strRef>
              <c:f>'3.4'!$B$7:$B$9</c:f>
              <c:strCache>
                <c:ptCount val="3"/>
                <c:pt idx="0">
                  <c:v>Cavity wall insulation</c:v>
                </c:pt>
                <c:pt idx="1">
                  <c:v>Solid wall insulation</c:v>
                </c:pt>
                <c:pt idx="2">
                  <c:v>Loft insulation</c:v>
                </c:pt>
              </c:strCache>
            </c:strRef>
          </c:cat>
          <c:val>
            <c:numRef>
              <c:f>'3.4'!$I$7:$I$9</c:f>
              <c:numCache>
                <c:formatCode>0.00</c:formatCode>
                <c:ptCount val="3"/>
                <c:pt idx="0">
                  <c:v>0.31900000000000001</c:v>
                </c:pt>
                <c:pt idx="1">
                  <c:v>6.3E-2</c:v>
                </c:pt>
                <c:pt idx="2">
                  <c:v>0.19800000000000001</c:v>
                </c:pt>
              </c:numCache>
            </c:numRef>
          </c:val>
        </c:ser>
        <c:ser>
          <c:idx val="7"/>
          <c:order val="7"/>
          <c:tx>
            <c:strRef>
              <c:f>'3.4'!$J$6</c:f>
              <c:strCache>
                <c:ptCount val="1"/>
                <c:pt idx="0">
                  <c:v>2015</c:v>
                </c:pt>
              </c:strCache>
            </c:strRef>
          </c:tx>
          <c:invertIfNegative val="0"/>
          <c:cat>
            <c:strRef>
              <c:f>'3.4'!$B$7:$B$9</c:f>
              <c:strCache>
                <c:ptCount val="3"/>
                <c:pt idx="0">
                  <c:v>Cavity wall insulation</c:v>
                </c:pt>
                <c:pt idx="1">
                  <c:v>Solid wall insulation</c:v>
                </c:pt>
                <c:pt idx="2">
                  <c:v>Loft insulation</c:v>
                </c:pt>
              </c:strCache>
            </c:strRef>
          </c:cat>
          <c:val>
            <c:numRef>
              <c:f>'3.4'!$J$7:$J$9</c:f>
              <c:numCache>
                <c:formatCode>0.00</c:formatCode>
                <c:ptCount val="3"/>
                <c:pt idx="0">
                  <c:v>0.151</c:v>
                </c:pt>
                <c:pt idx="1">
                  <c:v>5.0999999999999997E-2</c:v>
                </c:pt>
                <c:pt idx="2">
                  <c:v>9.6000000000000002E-2</c:v>
                </c:pt>
              </c:numCache>
            </c:numRef>
          </c:val>
        </c:ser>
        <c:ser>
          <c:idx val="8"/>
          <c:order val="8"/>
          <c:tx>
            <c:strRef>
              <c:f>'3.4'!$K$6</c:f>
              <c:strCache>
                <c:ptCount val="1"/>
                <c:pt idx="0">
                  <c:v>2016</c:v>
                </c:pt>
              </c:strCache>
            </c:strRef>
          </c:tx>
          <c:invertIfNegative val="0"/>
          <c:cat>
            <c:strRef>
              <c:f>'3.4'!$B$7:$B$9</c:f>
              <c:strCache>
                <c:ptCount val="3"/>
                <c:pt idx="0">
                  <c:v>Cavity wall insulation</c:v>
                </c:pt>
                <c:pt idx="1">
                  <c:v>Solid wall insulation</c:v>
                </c:pt>
                <c:pt idx="2">
                  <c:v>Loft insulation</c:v>
                </c:pt>
              </c:strCache>
            </c:strRef>
          </c:cat>
          <c:val>
            <c:numRef>
              <c:f>'3.4'!$K$7:$K$9</c:f>
              <c:numCache>
                <c:formatCode>0.00</c:formatCode>
                <c:ptCount val="3"/>
                <c:pt idx="0">
                  <c:v>9.1999999999999998E-2</c:v>
                </c:pt>
                <c:pt idx="1">
                  <c:v>3.1E-2</c:v>
                </c:pt>
                <c:pt idx="2">
                  <c:v>6.4000000000000001E-2</c:v>
                </c:pt>
              </c:numCache>
            </c:numRef>
          </c:val>
        </c:ser>
        <c:dLbls>
          <c:showLegendKey val="0"/>
          <c:showVal val="0"/>
          <c:showCatName val="0"/>
          <c:showSerName val="0"/>
          <c:showPercent val="0"/>
          <c:showBubbleSize val="0"/>
        </c:dLbls>
        <c:gapWidth val="150"/>
        <c:axId val="42354944"/>
        <c:axId val="42524672"/>
      </c:barChart>
      <c:catAx>
        <c:axId val="42354944"/>
        <c:scaling>
          <c:orientation val="minMax"/>
        </c:scaling>
        <c:delete val="0"/>
        <c:axPos val="b"/>
        <c:majorTickMark val="out"/>
        <c:minorTickMark val="none"/>
        <c:tickLblPos val="nextTo"/>
        <c:spPr>
          <a:ln>
            <a:solidFill>
              <a:schemeClr val="tx1"/>
            </a:solidFill>
          </a:ln>
        </c:spPr>
        <c:txPr>
          <a:bodyPr rot="0" vert="horz"/>
          <a:lstStyle/>
          <a:p>
            <a:pPr>
              <a:defRPr>
                <a:latin typeface="Myriad Pro" pitchFamily="34" charset="0"/>
              </a:defRPr>
            </a:pPr>
            <a:endParaRPr lang="en-US"/>
          </a:p>
        </c:txPr>
        <c:crossAx val="42524672"/>
        <c:crosses val="autoZero"/>
        <c:auto val="1"/>
        <c:lblAlgn val="ctr"/>
        <c:lblOffset val="100"/>
        <c:noMultiLvlLbl val="0"/>
      </c:catAx>
      <c:valAx>
        <c:axId val="42524672"/>
        <c:scaling>
          <c:orientation val="minMax"/>
        </c:scaling>
        <c:delete val="0"/>
        <c:axPos val="l"/>
        <c:majorGridlines>
          <c:spPr>
            <a:ln>
              <a:prstDash val="sysDash"/>
            </a:ln>
          </c:spPr>
        </c:majorGridlines>
        <c:title>
          <c:tx>
            <c:rich>
              <a:bodyPr rot="-5400000" vert="horz"/>
              <a:lstStyle/>
              <a:p>
                <a:pPr>
                  <a:defRPr>
                    <a:latin typeface="Myriad Pro" pitchFamily="34" charset="0"/>
                  </a:defRPr>
                </a:pPr>
                <a:r>
                  <a:rPr lang="en-US"/>
                  <a:t>Millions of installations</a:t>
                </a:r>
              </a:p>
            </c:rich>
          </c:tx>
          <c:layout>
            <c:manualLayout>
              <c:xMode val="edge"/>
              <c:yMode val="edge"/>
              <c:x val="1.4526143790849674E-2"/>
              <c:y val="0.24220432098765432"/>
            </c:manualLayout>
          </c:layout>
          <c:overlay val="0"/>
        </c:title>
        <c:numFmt formatCode="0.0" sourceLinked="0"/>
        <c:majorTickMark val="out"/>
        <c:minorTickMark val="none"/>
        <c:tickLblPos val="nextTo"/>
        <c:spPr>
          <a:ln>
            <a:noFill/>
          </a:ln>
        </c:spPr>
        <c:txPr>
          <a:bodyPr/>
          <a:lstStyle/>
          <a:p>
            <a:pPr>
              <a:defRPr>
                <a:latin typeface="Myriad Pro" pitchFamily="34" charset="0"/>
              </a:defRPr>
            </a:pPr>
            <a:endParaRPr lang="en-US"/>
          </a:p>
        </c:txPr>
        <c:crossAx val="42354944"/>
        <c:crosses val="autoZero"/>
        <c:crossBetween val="between"/>
      </c:valAx>
    </c:plotArea>
    <c:legend>
      <c:legendPos val="r"/>
      <c:layout>
        <c:manualLayout>
          <c:xMode val="edge"/>
          <c:yMode val="edge"/>
          <c:x val="0.90393611111111116"/>
          <c:y val="0.13161172839506172"/>
          <c:w val="7.7482352941176474E-2"/>
          <c:h val="0.63146111111111114"/>
        </c:manualLayout>
      </c:layout>
      <c:overlay val="0"/>
      <c:txPr>
        <a:bodyPr/>
        <a:lstStyle/>
        <a:p>
          <a:pPr>
            <a:defRPr>
              <a:latin typeface="Myriad Pro"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77614379084972E-2"/>
          <c:y val="5.1400554097404488E-2"/>
          <c:w val="0.6284307189542484"/>
          <c:h val="0.79523549139690874"/>
        </c:manualLayout>
      </c:layout>
      <c:lineChart>
        <c:grouping val="standard"/>
        <c:varyColors val="0"/>
        <c:ser>
          <c:idx val="0"/>
          <c:order val="0"/>
          <c:tx>
            <c:strRef>
              <c:f>annex!$B$6</c:f>
              <c:strCache>
                <c:ptCount val="1"/>
                <c:pt idx="0">
                  <c:v>Previous indicator trajectory</c:v>
                </c:pt>
              </c:strCache>
            </c:strRef>
          </c:tx>
          <c:marker>
            <c:symbol val="none"/>
          </c:marker>
          <c:cat>
            <c:numRef>
              <c:f>annex!$C$5:$AA$5</c:f>
              <c:numCache>
                <c:formatCode>General</c:formatCod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numCache>
            </c:numRef>
          </c:cat>
          <c:val>
            <c:numRef>
              <c:f>annex!$C$6:$AA$6</c:f>
              <c:numCache>
                <c:formatCode>0.00</c:formatCode>
                <c:ptCount val="25"/>
                <c:pt idx="0">
                  <c:v>5.1713209752319099E-2</c:v>
                </c:pt>
                <c:pt idx="1">
                  <c:v>0.12084186585396309</c:v>
                </c:pt>
                <c:pt idx="2">
                  <c:v>0.21445662567162607</c:v>
                </c:pt>
                <c:pt idx="3" formatCode="0.0">
                  <c:v>0.33265746795300211</c:v>
                </c:pt>
                <c:pt idx="4" formatCode="0.0">
                  <c:v>0.45604467471784699</c:v>
                </c:pt>
                <c:pt idx="5" formatCode="0.0">
                  <c:v>0.58466398332764458</c:v>
                </c:pt>
                <c:pt idx="6" formatCode="0.0">
                  <c:v>0.71857131729012225</c:v>
                </c:pt>
                <c:pt idx="7" formatCode="0.0">
                  <c:v>0.8578326677306215</c:v>
                </c:pt>
                <c:pt idx="8" formatCode="0.0">
                  <c:v>1.0315942533535503</c:v>
                </c:pt>
                <c:pt idx="9" formatCode="0.0">
                  <c:v>1.2059046483716316</c:v>
                </c:pt>
                <c:pt idx="10" formatCode="0.0">
                  <c:v>1.4405890895466364</c:v>
                </c:pt>
                <c:pt idx="11" formatCode="0.0">
                  <c:v>1.7128133228917202</c:v>
                </c:pt>
                <c:pt idx="12" formatCode="0.0">
                  <c:v>1.9698328659183479</c:v>
                </c:pt>
                <c:pt idx="13" formatCode="0.0">
                  <c:v>2.1470336877376388</c:v>
                </c:pt>
                <c:pt idx="14" formatCode="0.0">
                  <c:v>2.2928315021587453</c:v>
                </c:pt>
              </c:numCache>
            </c:numRef>
          </c:val>
          <c:smooth val="0"/>
        </c:ser>
        <c:ser>
          <c:idx val="1"/>
          <c:order val="1"/>
          <c:tx>
            <c:strRef>
              <c:f>annex!$B$7</c:f>
              <c:strCache>
                <c:ptCount val="1"/>
                <c:pt idx="0">
                  <c:v>Fifth carbon budget indicator trajectory</c:v>
                </c:pt>
              </c:strCache>
            </c:strRef>
          </c:tx>
          <c:spPr>
            <a:ln>
              <a:solidFill>
                <a:schemeClr val="accent3"/>
              </a:solidFill>
            </a:ln>
          </c:spPr>
          <c:marker>
            <c:symbol val="none"/>
          </c:marker>
          <c:cat>
            <c:numRef>
              <c:f>annex!$C$5:$AA$5</c:f>
              <c:numCache>
                <c:formatCode>General</c:formatCod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numCache>
            </c:numRef>
          </c:cat>
          <c:val>
            <c:numRef>
              <c:f>annex!$C$7:$AA$7</c:f>
              <c:numCache>
                <c:formatCode>0.00</c:formatCode>
                <c:ptCount val="25"/>
                <c:pt idx="7">
                  <c:v>0.32829621396868175</c:v>
                </c:pt>
                <c:pt idx="8">
                  <c:v>0.36530829417155125</c:v>
                </c:pt>
                <c:pt idx="9">
                  <c:v>0.41295357553688522</c:v>
                </c:pt>
                <c:pt idx="10">
                  <c:v>0.47182011314778916</c:v>
                </c:pt>
                <c:pt idx="11">
                  <c:v>0.54597153332078752</c:v>
                </c:pt>
                <c:pt idx="12">
                  <c:v>0.64116632299498466</c:v>
                </c:pt>
                <c:pt idx="13">
                  <c:v>0.71371053217333003</c:v>
                </c:pt>
                <c:pt idx="14">
                  <c:v>0.7955611745629062</c:v>
                </c:pt>
                <c:pt idx="15">
                  <c:v>0.88805670706928996</c:v>
                </c:pt>
                <c:pt idx="16">
                  <c:v>0.99274486480832258</c:v>
                </c:pt>
                <c:pt idx="17">
                  <c:v>1.1114171207804133</c:v>
                </c:pt>
                <c:pt idx="18">
                  <c:v>1.2461489851211796</c:v>
                </c:pt>
                <c:pt idx="19">
                  <c:v>1.3993471484726847</c:v>
                </c:pt>
                <c:pt idx="20">
                  <c:v>1.5738046481395345</c:v>
                </c:pt>
                <c:pt idx="21">
                  <c:v>1.7727654401085269</c:v>
                </c:pt>
                <c:pt idx="22">
                  <c:v>2</c:v>
                </c:pt>
                <c:pt idx="23">
                  <c:v>2.0697556725021418</c:v>
                </c:pt>
                <c:pt idx="24">
                  <c:v>2.1420288215359506</c:v>
                </c:pt>
              </c:numCache>
            </c:numRef>
          </c:val>
          <c:smooth val="0"/>
        </c:ser>
        <c:ser>
          <c:idx val="2"/>
          <c:order val="2"/>
          <c:tx>
            <c:strRef>
              <c:f>annex!$B$8</c:f>
              <c:strCache>
                <c:ptCount val="1"/>
                <c:pt idx="0">
                  <c:v>Actual</c:v>
                </c:pt>
              </c:strCache>
            </c:strRef>
          </c:tx>
          <c:spPr>
            <a:ln>
              <a:solidFill>
                <a:schemeClr val="tx1"/>
              </a:solidFill>
            </a:ln>
          </c:spPr>
          <c:marker>
            <c:symbol val="none"/>
          </c:marker>
          <c:cat>
            <c:numRef>
              <c:f>annex!$C$5:$AA$5</c:f>
              <c:numCache>
                <c:formatCode>General</c:formatCod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numCache>
            </c:numRef>
          </c:cat>
          <c:val>
            <c:numRef>
              <c:f>annex!$C$8:$AA$8</c:f>
              <c:numCache>
                <c:formatCode>0.00</c:formatCode>
                <c:ptCount val="25"/>
                <c:pt idx="0">
                  <c:v>1.0604250000000001E-2</c:v>
                </c:pt>
                <c:pt idx="1">
                  <c:v>2.6055249999999999E-2</c:v>
                </c:pt>
                <c:pt idx="2">
                  <c:v>4.1620249999999998E-2</c:v>
                </c:pt>
                <c:pt idx="3">
                  <c:v>6.0973249999999993E-2</c:v>
                </c:pt>
                <c:pt idx="4">
                  <c:v>0.14261625</c:v>
                </c:pt>
                <c:pt idx="5">
                  <c:v>0.17054125000000001</c:v>
                </c:pt>
                <c:pt idx="6" formatCode="_(* #,##0.00_);_(* \(#,##0.00\);_(* &quot;-&quot;??_);_(@_)">
                  <c:v>0.23557725000000002</c:v>
                </c:pt>
                <c:pt idx="7" formatCode="_(* #,##0.00_);_(* \(#,##0.00\);_(* &quot;-&quot;??_);_(@_)">
                  <c:v>0.28693225</c:v>
                </c:pt>
              </c:numCache>
            </c:numRef>
          </c:val>
          <c:smooth val="0"/>
        </c:ser>
        <c:ser>
          <c:idx val="3"/>
          <c:order val="3"/>
          <c:tx>
            <c:strRef>
              <c:f>annex!$B$9</c:f>
              <c:strCache>
                <c:ptCount val="1"/>
                <c:pt idx="0">
                  <c:v>Trajectory if 2015 installation rate continues</c:v>
                </c:pt>
              </c:strCache>
            </c:strRef>
          </c:tx>
          <c:spPr>
            <a:ln>
              <a:solidFill>
                <a:schemeClr val="tx1"/>
              </a:solidFill>
              <a:prstDash val="dash"/>
            </a:ln>
          </c:spPr>
          <c:marker>
            <c:symbol val="none"/>
          </c:marker>
          <c:cat>
            <c:numRef>
              <c:f>annex!$C$5:$AA$5</c:f>
              <c:numCache>
                <c:formatCode>General</c:formatCod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pt idx="21">
                  <c:v>2029</c:v>
                </c:pt>
                <c:pt idx="22">
                  <c:v>2030</c:v>
                </c:pt>
                <c:pt idx="23">
                  <c:v>2031</c:v>
                </c:pt>
                <c:pt idx="24">
                  <c:v>2032</c:v>
                </c:pt>
              </c:numCache>
            </c:numRef>
          </c:cat>
          <c:val>
            <c:numRef>
              <c:f>annex!$C$9:$AA$9</c:f>
              <c:numCache>
                <c:formatCode>0.000</c:formatCode>
                <c:ptCount val="25"/>
                <c:pt idx="7" formatCode="0.00">
                  <c:v>0.28693225</c:v>
                </c:pt>
                <c:pt idx="8" formatCode="0.00">
                  <c:v>0.33828724999999998</c:v>
                </c:pt>
                <c:pt idx="9" formatCode="0.00">
                  <c:v>0.38964224999999997</c:v>
                </c:pt>
                <c:pt idx="10" formatCode="0.00">
                  <c:v>0.44099724999999995</c:v>
                </c:pt>
                <c:pt idx="11" formatCode="0.00">
                  <c:v>0.49235224999999994</c:v>
                </c:pt>
                <c:pt idx="12" formatCode="0.00">
                  <c:v>0.54370724999999998</c:v>
                </c:pt>
                <c:pt idx="13" formatCode="0.00">
                  <c:v>0.59506225000000001</c:v>
                </c:pt>
                <c:pt idx="14" formatCode="0.00">
                  <c:v>0.64641725000000005</c:v>
                </c:pt>
                <c:pt idx="15" formatCode="0.00">
                  <c:v>0.69777225000000009</c:v>
                </c:pt>
                <c:pt idx="16" formatCode="0.00">
                  <c:v>0.74912725000000013</c:v>
                </c:pt>
                <c:pt idx="17" formatCode="0.00">
                  <c:v>0.80048225000000017</c:v>
                </c:pt>
                <c:pt idx="18" formatCode="0.00">
                  <c:v>0.85183725000000021</c:v>
                </c:pt>
                <c:pt idx="19" formatCode="0.00">
                  <c:v>0.90319225000000025</c:v>
                </c:pt>
                <c:pt idx="20" formatCode="0.00">
                  <c:v>0.95454725000000029</c:v>
                </c:pt>
                <c:pt idx="21" formatCode="0.00">
                  <c:v>1.0059022500000003</c:v>
                </c:pt>
                <c:pt idx="22" formatCode="0.00">
                  <c:v>1.0572572500000004</c:v>
                </c:pt>
                <c:pt idx="23" formatCode="0.00">
                  <c:v>1.1086122500000004</c:v>
                </c:pt>
                <c:pt idx="24" formatCode="0.00">
                  <c:v>1.1599672500000004</c:v>
                </c:pt>
              </c:numCache>
            </c:numRef>
          </c:val>
          <c:smooth val="0"/>
        </c:ser>
        <c:dLbls>
          <c:showLegendKey val="0"/>
          <c:showVal val="0"/>
          <c:showCatName val="0"/>
          <c:showSerName val="0"/>
          <c:showPercent val="0"/>
          <c:showBubbleSize val="0"/>
        </c:dLbls>
        <c:marker val="1"/>
        <c:smooth val="0"/>
        <c:axId val="43379712"/>
        <c:axId val="43451136"/>
      </c:lineChart>
      <c:catAx>
        <c:axId val="43379712"/>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a:pPr>
            <a:endParaRPr lang="en-US"/>
          </a:p>
        </c:txPr>
        <c:crossAx val="43451136"/>
        <c:crosses val="autoZero"/>
        <c:auto val="1"/>
        <c:lblAlgn val="ctr"/>
        <c:lblOffset val="100"/>
        <c:noMultiLvlLbl val="0"/>
      </c:catAx>
      <c:valAx>
        <c:axId val="43451136"/>
        <c:scaling>
          <c:orientation val="minMax"/>
        </c:scaling>
        <c:delete val="0"/>
        <c:axPos val="l"/>
        <c:majorGridlines>
          <c:spPr>
            <a:ln>
              <a:prstDash val="sysDash"/>
            </a:ln>
          </c:spPr>
        </c:majorGridlines>
        <c:title>
          <c:tx>
            <c:rich>
              <a:bodyPr rot="-5400000" vert="horz"/>
              <a:lstStyle/>
              <a:p>
                <a:pPr>
                  <a:defRPr/>
                </a:pPr>
                <a:r>
                  <a:rPr lang="en-US"/>
                  <a:t>Cumulative installations (millions)</a:t>
                </a:r>
              </a:p>
            </c:rich>
          </c:tx>
          <c:overlay val="0"/>
        </c:title>
        <c:numFmt formatCode="#,##0.0" sourceLinked="0"/>
        <c:majorTickMark val="out"/>
        <c:minorTickMark val="none"/>
        <c:tickLblPos val="nextTo"/>
        <c:spPr>
          <a:ln>
            <a:noFill/>
            <a:prstDash val="sysDot"/>
          </a:ln>
        </c:spPr>
        <c:crossAx val="43379712"/>
        <c:crosses val="autoZero"/>
        <c:crossBetween val="midCat"/>
      </c:valAx>
      <c:spPr>
        <a:ln>
          <a:noFill/>
        </a:ln>
      </c:spPr>
    </c:plotArea>
    <c:legend>
      <c:legendPos val="r"/>
      <c:layout>
        <c:manualLayout>
          <c:xMode val="edge"/>
          <c:yMode val="edge"/>
          <c:x val="0.7447109477124183"/>
          <c:y val="0.20909135802469137"/>
          <c:w val="0.24740915032679739"/>
          <c:h val="0.49759537037037044"/>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2990196078431"/>
          <c:y val="5.5320370370370367E-2"/>
          <c:w val="0.6118293963254593"/>
          <c:h val="0.79523549139690874"/>
        </c:manualLayout>
      </c:layout>
      <c:lineChart>
        <c:grouping val="standard"/>
        <c:varyColors val="0"/>
        <c:ser>
          <c:idx val="0"/>
          <c:order val="0"/>
          <c:tx>
            <c:strRef>
              <c:f>'B 3.1'!$B$7</c:f>
              <c:strCache>
                <c:ptCount val="1"/>
                <c:pt idx="0">
                  <c:v>Commercial energy per m²</c:v>
                </c:pt>
              </c:strCache>
            </c:strRef>
          </c:tx>
          <c:marker>
            <c:symbol val="none"/>
          </c:marker>
          <c:cat>
            <c:numRef>
              <c:f>'B 3.1'!$C$6:$R$6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'B 3.1'!$C$7:$R$7</c:f>
              <c:numCache>
                <c:formatCode>0</c:formatCode>
                <c:ptCount val="16"/>
                <c:pt idx="0">
                  <c:v>100</c:v>
                </c:pt>
                <c:pt idx="1">
                  <c:v>103.54818551594825</c:v>
                </c:pt>
                <c:pt idx="2">
                  <c:v>90.361046630409476</c:v>
                </c:pt>
                <c:pt idx="3">
                  <c:v>92.52848380039562</c:v>
                </c:pt>
                <c:pt idx="4">
                  <c:v>95.459740459638454</c:v>
                </c:pt>
                <c:pt idx="5">
                  <c:v>99.364437643497851</c:v>
                </c:pt>
                <c:pt idx="6">
                  <c:v>93.261187034805531</c:v>
                </c:pt>
                <c:pt idx="7">
                  <c:v>90.792434038951129</c:v>
                </c:pt>
                <c:pt idx="8">
                  <c:v>107.72123865182435</c:v>
                </c:pt>
                <c:pt idx="9">
                  <c:v>95.399209750788103</c:v>
                </c:pt>
                <c:pt idx="10">
                  <c:v>99.353837166311294</c:v>
                </c:pt>
                <c:pt idx="11">
                  <c:v>97.079386350434888</c:v>
                </c:pt>
                <c:pt idx="12">
                  <c:v>97.880531328453188</c:v>
                </c:pt>
                <c:pt idx="13">
                  <c:v>99.654345569595378</c:v>
                </c:pt>
                <c:pt idx="14">
                  <c:v>91.570540779637852</c:v>
                </c:pt>
                <c:pt idx="15">
                  <c:v>92.781771745275989</c:v>
                </c:pt>
              </c:numCache>
            </c:numRef>
          </c:val>
          <c:smooth val="0"/>
        </c:ser>
        <c:ser>
          <c:idx val="1"/>
          <c:order val="1"/>
          <c:tx>
            <c:strRef>
              <c:f>'B 3.1'!$B$8</c:f>
              <c:strCache>
                <c:ptCount val="1"/>
                <c:pt idx="0">
                  <c:v>Commercial energy per unit output (real GVA)</c:v>
                </c:pt>
              </c:strCache>
            </c:strRef>
          </c:tx>
          <c:marker>
            <c:symbol val="none"/>
          </c:marker>
          <c:cat>
            <c:numRef>
              <c:f>'B 3.1'!$C$6:$R$6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'B 3.1'!$C$8:$R$8</c:f>
              <c:numCache>
                <c:formatCode>0</c:formatCode>
                <c:ptCount val="16"/>
                <c:pt idx="0">
                  <c:v>100</c:v>
                </c:pt>
                <c:pt idx="1">
                  <c:v>100.65530884280864</c:v>
                </c:pt>
                <c:pt idx="2">
                  <c:v>86.537787207602165</c:v>
                </c:pt>
                <c:pt idx="3">
                  <c:v>85.689913968888533</c:v>
                </c:pt>
                <c:pt idx="4">
                  <c:v>86.786052494640629</c:v>
                </c:pt>
                <c:pt idx="5">
                  <c:v>86.113388748007708</c:v>
                </c:pt>
                <c:pt idx="6">
                  <c:v>78.225202832986355</c:v>
                </c:pt>
                <c:pt idx="7">
                  <c:v>73.805285793321545</c:v>
                </c:pt>
                <c:pt idx="8">
                  <c:v>88.169185335513291</c:v>
                </c:pt>
                <c:pt idx="9">
                  <c:v>81.875345934729964</c:v>
                </c:pt>
                <c:pt idx="10">
                  <c:v>85.032122922948389</c:v>
                </c:pt>
                <c:pt idx="11">
                  <c:v>81.491175083675643</c:v>
                </c:pt>
                <c:pt idx="12">
                  <c:v>80.528282981512916</c:v>
                </c:pt>
                <c:pt idx="13">
                  <c:v>79.807013343178411</c:v>
                </c:pt>
                <c:pt idx="14">
                  <c:v>70.581240566350843</c:v>
                </c:pt>
                <c:pt idx="15">
                  <c:v>69.375307862273317</c:v>
                </c:pt>
              </c:numCache>
            </c:numRef>
          </c:val>
          <c:smooth val="0"/>
        </c:ser>
        <c:ser>
          <c:idx val="2"/>
          <c:order val="2"/>
          <c:tx>
            <c:strRef>
              <c:f>'B 3.1'!$B$9</c:f>
              <c:strCache>
                <c:ptCount val="1"/>
                <c:pt idx="0">
                  <c:v>Public energy per unit output (real GVA)</c:v>
                </c:pt>
              </c:strCache>
            </c:strRef>
          </c:tx>
          <c:marker>
            <c:symbol val="none"/>
          </c:marker>
          <c:cat>
            <c:numRef>
              <c:f>'B 3.1'!$C$6:$R$6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'B 3.1'!$C$9:$R$9</c:f>
              <c:numCache>
                <c:formatCode>0</c:formatCode>
                <c:ptCount val="16"/>
                <c:pt idx="0">
                  <c:v>100</c:v>
                </c:pt>
                <c:pt idx="1">
                  <c:v>97.609112677474599</c:v>
                </c:pt>
                <c:pt idx="2">
                  <c:v>82.584248483158689</c:v>
                </c:pt>
                <c:pt idx="3">
                  <c:v>76.495905137956044</c:v>
                </c:pt>
                <c:pt idx="4">
                  <c:v>80.90373246714951</c:v>
                </c:pt>
                <c:pt idx="5">
                  <c:v>76.470535387915092</c:v>
                </c:pt>
                <c:pt idx="6">
                  <c:v>71.065467499141832</c:v>
                </c:pt>
                <c:pt idx="7">
                  <c:v>68.478281579108469</c:v>
                </c:pt>
                <c:pt idx="8">
                  <c:v>74.912357535449473</c:v>
                </c:pt>
                <c:pt idx="9">
                  <c:v>65.131251223780367</c:v>
                </c:pt>
                <c:pt idx="10">
                  <c:v>66.926944564988617</c:v>
                </c:pt>
                <c:pt idx="11">
                  <c:v>64.28192291426268</c:v>
                </c:pt>
                <c:pt idx="12">
                  <c:v>63.199533017955275</c:v>
                </c:pt>
                <c:pt idx="13">
                  <c:v>63.333237545622836</c:v>
                </c:pt>
                <c:pt idx="14">
                  <c:v>56.416607418201338</c:v>
                </c:pt>
                <c:pt idx="15">
                  <c:v>56.621248276188361</c:v>
                </c:pt>
              </c:numCache>
            </c:numRef>
          </c:val>
          <c:smooth val="0"/>
        </c:ser>
        <c:dLbls>
          <c:showLegendKey val="0"/>
          <c:showVal val="0"/>
          <c:showCatName val="0"/>
          <c:showSerName val="0"/>
          <c:showPercent val="0"/>
          <c:showBubbleSize val="0"/>
        </c:dLbls>
        <c:marker val="1"/>
        <c:smooth val="0"/>
        <c:axId val="43466752"/>
        <c:axId val="43468288"/>
      </c:lineChart>
      <c:catAx>
        <c:axId val="43466752"/>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a:pPr>
            <a:endParaRPr lang="en-US"/>
          </a:p>
        </c:txPr>
        <c:crossAx val="43468288"/>
        <c:crosses val="autoZero"/>
        <c:auto val="1"/>
        <c:lblAlgn val="ctr"/>
        <c:lblOffset val="100"/>
        <c:noMultiLvlLbl val="0"/>
      </c:catAx>
      <c:valAx>
        <c:axId val="43468288"/>
        <c:scaling>
          <c:orientation val="minMax"/>
        </c:scaling>
        <c:delete val="0"/>
        <c:axPos val="l"/>
        <c:majorGridlines>
          <c:spPr>
            <a:ln>
              <a:prstDash val="sysDash"/>
            </a:ln>
          </c:spPr>
        </c:majorGridlines>
        <c:title>
          <c:tx>
            <c:rich>
              <a:bodyPr rot="-5400000" vert="horz"/>
              <a:lstStyle/>
              <a:p>
                <a:pPr>
                  <a:defRPr/>
                </a:pPr>
                <a:r>
                  <a:rPr lang="en-US"/>
                  <a:t>Index 2000 = 100</a:t>
                </a:r>
              </a:p>
            </c:rich>
          </c:tx>
          <c:layout/>
          <c:overlay val="0"/>
        </c:title>
        <c:numFmt formatCode="0" sourceLinked="0"/>
        <c:majorTickMark val="out"/>
        <c:minorTickMark val="none"/>
        <c:tickLblPos val="nextTo"/>
        <c:spPr>
          <a:ln>
            <a:noFill/>
            <a:prstDash val="sysDot"/>
          </a:ln>
        </c:spPr>
        <c:crossAx val="43466752"/>
        <c:crosses val="autoZero"/>
        <c:crossBetween val="midCat"/>
      </c:valAx>
      <c:spPr>
        <a:ln>
          <a:noFill/>
        </a:ln>
      </c:spPr>
    </c:plotArea>
    <c:legend>
      <c:legendPos val="r"/>
      <c:layout>
        <c:manualLayout>
          <c:xMode val="edge"/>
          <c:yMode val="edge"/>
          <c:x val="0.76131225490196075"/>
          <c:y val="0.10717777777777777"/>
          <c:w val="0.2100562091503268"/>
          <c:h val="0.65830524691358028"/>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27287581699347E-2"/>
          <c:y val="5.1400554097404488E-2"/>
          <c:w val="0.68446013071895428"/>
          <c:h val="0.86187129629629633"/>
        </c:manualLayout>
      </c:layout>
      <c:areaChart>
        <c:grouping val="stacked"/>
        <c:varyColors val="0"/>
        <c:ser>
          <c:idx val="1"/>
          <c:order val="2"/>
          <c:tx>
            <c:strRef>
              <c:f>'3.5'!$B$8</c:f>
              <c:strCache>
                <c:ptCount val="1"/>
                <c:pt idx="0">
                  <c:v>Base</c:v>
                </c:pt>
              </c:strCache>
            </c:strRef>
          </c:tx>
          <c:spPr>
            <a:noFill/>
          </c:spP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'3.5'!$C$8:$Y$8</c:f>
              <c:numCache>
                <c:formatCode>_-* #,##0_-;\-* #,##0_-;_-* "-"??_-;_-@_-</c:formatCode>
                <c:ptCount val="23"/>
                <c:pt idx="0">
                  <c:v>109.43090913077222</c:v>
                </c:pt>
                <c:pt idx="1">
                  <c:v>88.43420274794677</c:v>
                </c:pt>
                <c:pt idx="2">
                  <c:v>98.261151153226336</c:v>
                </c:pt>
                <c:pt idx="3">
                  <c:v>99.324942472650605</c:v>
                </c:pt>
                <c:pt idx="4">
                  <c:v>82.559902281813919</c:v>
                </c:pt>
                <c:pt idx="5">
                  <c:v>85.493096975000967</c:v>
                </c:pt>
                <c:pt idx="6">
                  <c:v>89.218008322763524</c:v>
                </c:pt>
                <c:pt idx="7">
                  <c:v>84.850695238456424</c:v>
                </c:pt>
                <c:pt idx="8">
                  <c:v>84.360611764912818</c:v>
                </c:pt>
                <c:pt idx="9">
                  <c:v>84.02400532449785</c:v>
                </c:pt>
                <c:pt idx="10">
                  <c:v>82.369265732361541</c:v>
                </c:pt>
                <c:pt idx="11">
                  <c:v>80.769086926980634</c:v>
                </c:pt>
                <c:pt idx="12">
                  <c:v>79.199994621963953</c:v>
                </c:pt>
                <c:pt idx="13">
                  <c:v>77.661384903235373</c:v>
                </c:pt>
                <c:pt idx="14">
                  <c:v>76.15266558889212</c:v>
                </c:pt>
                <c:pt idx="15">
                  <c:v>74.673256001285139</c:v>
                </c:pt>
                <c:pt idx="16">
                  <c:v>73.410636599570438</c:v>
                </c:pt>
                <c:pt idx="17">
                  <c:v>72.169366310496002</c:v>
                </c:pt>
                <c:pt idx="18">
                  <c:v>70.949084150688762</c:v>
                </c:pt>
                <c:pt idx="19">
                  <c:v>69.749435240495174</c:v>
                </c:pt>
                <c:pt idx="20">
                  <c:v>68.570070700775958</c:v>
                </c:pt>
                <c:pt idx="21">
                  <c:v>66.100984514590053</c:v>
                </c:pt>
                <c:pt idx="22">
                  <c:v>63.720805726814412</c:v>
                </c:pt>
              </c:numCache>
            </c:numRef>
          </c:val>
        </c:ser>
        <c:ser>
          <c:idx val="4"/>
          <c:order val="3"/>
          <c:tx>
            <c:strRef>
              <c:f>'3.5'!$B$12</c:f>
              <c:strCache>
                <c:ptCount val="1"/>
                <c:pt idx="0">
                  <c:v>Policy gap</c:v>
                </c:pt>
              </c:strCache>
            </c:strRef>
          </c:tx>
          <c:spPr>
            <a:solidFill>
              <a:srgbClr val="FF0000"/>
            </a:solidFill>
            <a:ln>
              <a:noFill/>
            </a:ln>
          </c:spP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'3.5'!$C$12:$Y$12</c:f>
              <c:numCache>
                <c:formatCode>0</c:formatCode>
                <c:ptCount val="23"/>
                <c:pt idx="8" formatCode="_-* #,##0_-;\-* #,##0_-;_-* &quot;-&quot;??_-;_-@_-">
                  <c:v>9.3258734068513149E-15</c:v>
                </c:pt>
                <c:pt idx="9" formatCode="_-* #,##0_-;\-* #,##0_-;_-* &quot;-&quot;??_-;_-@_-">
                  <c:v>2.5678264543959211</c:v>
                </c:pt>
                <c:pt idx="10" formatCode="_-* #,##0_-;\-* #,##0_-;_-* &quot;-&quot;??_-;_-@_-">
                  <c:v>5.6454023720051847</c:v>
                </c:pt>
                <c:pt idx="11" formatCode="_-* #,##0_-;\-* #,##0_-;_-* &quot;-&quot;??_-;_-@_-">
                  <c:v>6.5339075762251868</c:v>
                </c:pt>
                <c:pt idx="12" formatCode="_-* #,##0_-;\-* #,##0_-;_-* &quot;-&quot;??_-;_-@_-">
                  <c:v>7.6969978685611888</c:v>
                </c:pt>
                <c:pt idx="13" formatCode="_-* #,##0_-;\-* #,##0_-;_-* &quot;-&quot;??_-;_-@_-">
                  <c:v>8.9510278084693766</c:v>
                </c:pt>
                <c:pt idx="14" formatCode="_-* #,##0_-;\-* #,##0_-;_-* &quot;-&quot;??_-;_-@_-">
                  <c:v>10.199349918977804</c:v>
                </c:pt>
                <c:pt idx="15" formatCode="_-* #,##0_-;\-* #,##0_-;_-* &quot;-&quot;??_-;_-@_-">
                  <c:v>11.481720991847578</c:v>
                </c:pt>
                <c:pt idx="16" formatCode="_-* #,##0_-;\-* #,##0_-;_-* &quot;-&quot;??_-;_-@_-">
                  <c:v>13.134930211877203</c:v>
                </c:pt>
                <c:pt idx="17" formatCode="_-* #,##0_-;\-* #,##0_-;_-* &quot;-&quot;??_-;_-@_-">
                  <c:v>15.280913035667318</c:v>
                </c:pt>
                <c:pt idx="18" formatCode="_-* #,##0_-;\-* #,##0_-;_-* &quot;-&quot;??_-;_-@_-">
                  <c:v>17.441909835570129</c:v>
                </c:pt>
                <c:pt idx="19" formatCode="_-* #,##0_-;\-* #,##0_-;_-* &quot;-&quot;??_-;_-@_-">
                  <c:v>19.387425554231456</c:v>
                </c:pt>
                <c:pt idx="20" formatCode="_-* #,##0_-;\-* #,##0_-;_-* &quot;-&quot;??_-;_-@_-">
                  <c:v>21.335137150259094</c:v>
                </c:pt>
                <c:pt idx="21" formatCode="_-* #,##0_-;\-* #,##0_-;_-* &quot;-&quot;??_-;_-@_-">
                  <c:v>24.399965736513899</c:v>
                </c:pt>
                <c:pt idx="22" formatCode="_-* #,##0_-;\-* #,##0_-;_-* &quot;-&quot;??_-;_-@_-">
                  <c:v>27.378606127334429</c:v>
                </c:pt>
              </c:numCache>
            </c:numRef>
          </c:val>
        </c:ser>
        <c:ser>
          <c:idx val="3"/>
          <c:order val="4"/>
          <c:tx>
            <c:strRef>
              <c:f>'3.5'!$B$11</c:f>
              <c:strCache>
                <c:ptCount val="1"/>
                <c:pt idx="0">
                  <c:v>Policies with delivery risks</c:v>
                </c:pt>
              </c:strCache>
            </c:strRef>
          </c:tx>
          <c:spPr>
            <a:solidFill>
              <a:srgbClr val="FFC000"/>
            </a:solidFill>
            <a:ln>
              <a:noFill/>
            </a:ln>
          </c:spP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'3.5'!$C$11:$Y$11</c:f>
              <c:numCache>
                <c:formatCode>0</c:formatCode>
                <c:ptCount val="23"/>
                <c:pt idx="7" formatCode="_-* #,##0_-;\-* #,##0_-;_-* &quot;-&quot;??_-;_-@_-">
                  <c:v>3.3412337193187143</c:v>
                </c:pt>
                <c:pt idx="8" formatCode="_-* #,##0_-;\-* #,##0_-;_-* &quot;-&quot;??_-;_-@_-">
                  <c:v>6.0832354127195414</c:v>
                </c:pt>
                <c:pt idx="9" formatCode="_-* #,##0_-;\-* #,##0_-;_-* &quot;-&quot;??_-;_-@_-">
                  <c:v>6.1740221338336951</c:v>
                </c:pt>
                <c:pt idx="10" formatCode="_-* #,##0_-;\-* #,##0_-;_-* &quot;-&quot;??_-;_-@_-">
                  <c:v>7.1569750264339733</c:v>
                </c:pt>
                <c:pt idx="11" formatCode="_-* #,##0_-;\-* #,##0_-;_-* &quot;-&quot;??_-;_-@_-">
                  <c:v>7.8636917597674385</c:v>
                </c:pt>
                <c:pt idx="12" formatCode="_-* #,##0_-;\-* #,##0_-;_-* &quot;-&quot;??_-;_-@_-">
                  <c:v>8.3095939068044871</c:v>
                </c:pt>
                <c:pt idx="13" formatCode="_-* #,##0_-;\-* #,##0_-;_-* &quot;-&quot;??_-;_-@_-">
                  <c:v>8.6493496434736219</c:v>
                </c:pt>
                <c:pt idx="14" formatCode="_-* #,##0_-;\-* #,##0_-;_-* &quot;-&quot;??_-;_-@_-">
                  <c:v>8.9663874740471652</c:v>
                </c:pt>
                <c:pt idx="15" formatCode="_-* #,##0_-;\-* #,##0_-;_-* &quot;-&quot;??_-;_-@_-">
                  <c:v>9.2039671744167215</c:v>
                </c:pt>
                <c:pt idx="16" formatCode="_-* #,##0_-;\-* #,##0_-;_-* &quot;-&quot;??_-;_-@_-">
                  <c:v>9.5025502478493102</c:v>
                </c:pt>
                <c:pt idx="17" formatCode="_-* #,##0_-;\-* #,##0_-;_-* &quot;-&quot;??_-;_-@_-">
                  <c:v>9.2975365957513709</c:v>
                </c:pt>
                <c:pt idx="18" formatCode="_-* #,##0_-;\-* #,##0_-;_-* &quot;-&quot;??_-;_-@_-">
                  <c:v>9.0840421020261459</c:v>
                </c:pt>
                <c:pt idx="19" formatCode="_-* #,##0_-;\-* #,##0_-;_-* &quot;-&quot;??_-;_-@_-">
                  <c:v>8.9430359906869725</c:v>
                </c:pt>
                <c:pt idx="20" formatCode="_-* #,##0_-;\-* #,##0_-;_-* &quot;-&quot;??_-;_-@_-">
                  <c:v>8.7160201179840389</c:v>
                </c:pt>
                <c:pt idx="21" formatCode="_-* #,##0_-;\-* #,##0_-;_-* &quot;-&quot;??_-;_-@_-">
                  <c:v>8.6122508316824398</c:v>
                </c:pt>
                <c:pt idx="22" formatCode="_-* #,##0_-;\-* #,##0_-;_-* &quot;-&quot;??_-;_-@_-">
                  <c:v>8.5039216841606233</c:v>
                </c:pt>
              </c:numCache>
            </c:numRef>
          </c:val>
        </c:ser>
        <c:ser>
          <c:idx val="5"/>
          <c:order val="5"/>
          <c:tx>
            <c:strRef>
              <c:f>'3.5'!$B$10</c:f>
              <c:strCache>
                <c:ptCount val="1"/>
                <c:pt idx="0">
                  <c:v>Lower-risk policies</c:v>
                </c:pt>
              </c:strCache>
            </c:strRef>
          </c:tx>
          <c:spPr>
            <a:solidFill>
              <a:schemeClr val="accent3"/>
            </a:solidFill>
            <a:ln>
              <a:noFill/>
            </a:ln>
          </c:spP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'3.5'!$C$10:$Y$10</c:f>
              <c:numCache>
                <c:formatCode>0</c:formatCode>
                <c:ptCount val="23"/>
                <c:pt idx="7" formatCode="_-* #,##0_-;\-* #,##0_-;_-* &quot;-&quot;??_-;_-@_-">
                  <c:v>3.4582232899056029</c:v>
                </c:pt>
                <c:pt idx="8" formatCode="_-* #,##0_-;\-* #,##0_-;_-* &quot;-&quot;??_-;_-@_-">
                  <c:v>3.7047509017522864</c:v>
                </c:pt>
                <c:pt idx="9" formatCode="_-* #,##0_-;\-* #,##0_-;_-* &quot;-&quot;??_-;_-@_-">
                  <c:v>3.9417541896139587</c:v>
                </c:pt>
                <c:pt idx="10" formatCode="_-* #,##0_-;\-* #,##0_-;_-* &quot;-&quot;??_-;_-@_-">
                  <c:v>4.1807352744597264</c:v>
                </c:pt>
                <c:pt idx="11" formatCode="_-* #,##0_-;\-* #,##0_-;_-* &quot;-&quot;??_-;_-@_-">
                  <c:v>4.2866543860430948</c:v>
                </c:pt>
                <c:pt idx="12" formatCode="_-* #,##0_-;\-* #,##0_-;_-* &quot;-&quot;??_-;_-@_-">
                  <c:v>4.3478707417429261</c:v>
                </c:pt>
                <c:pt idx="13" formatCode="_-* #,##0_-;\-* #,##0_-;_-* &quot;-&quot;??_-;_-@_-">
                  <c:v>4.393964202288096</c:v>
                </c:pt>
                <c:pt idx="14" formatCode="_-* #,##0_-;\-* #,##0_-;_-* &quot;-&quot;??_-;_-@_-">
                  <c:v>4.4387446413243348</c:v>
                </c:pt>
                <c:pt idx="15" formatCode="_-* #,##0_-;\-* #,##0_-;_-* &quot;-&quot;??_-;_-@_-">
                  <c:v>4.4997749240022804</c:v>
                </c:pt>
                <c:pt idx="16" formatCode="_-* #,##0_-;\-* #,##0_-;_-* &quot;-&quot;??_-;_-@_-">
                  <c:v>4.2879945510573121</c:v>
                </c:pt>
                <c:pt idx="17" formatCode="_-* #,##0_-;\-* #,##0_-;_-* &quot;-&quot;??_-;_-@_-">
                  <c:v>4.0680890594642882</c:v>
                </c:pt>
                <c:pt idx="18" formatCode="_-* #,##0_-;\-* #,##0_-;_-* &quot;-&quot;??_-;_-@_-">
                  <c:v>3.8230719086924534</c:v>
                </c:pt>
                <c:pt idx="19" formatCode="_-* #,##0_-;\-* #,##0_-;_-* &quot;-&quot;??_-;_-@_-">
                  <c:v>3.7028326508023577</c:v>
                </c:pt>
                <c:pt idx="20" formatCode="_-* #,##0_-;\-* #,##0_-;_-* &quot;-&quot;??_-;_-@_-">
                  <c:v>3.6485502949837669</c:v>
                </c:pt>
                <c:pt idx="21" formatCode="_-* #,##0_-;\-* #,##0_-;_-* &quot;-&quot;??_-;_-@_-">
                  <c:v>3.6323893614885954</c:v>
                </c:pt>
                <c:pt idx="22" formatCode="_-* #,##0_-;\-* #,##0_-;_-* &quot;-&quot;??_-;_-@_-">
                  <c:v>3.6203429582902666</c:v>
                </c:pt>
              </c:numCache>
            </c:numRef>
          </c:val>
        </c:ser>
        <c:dLbls>
          <c:showLegendKey val="0"/>
          <c:showVal val="0"/>
          <c:showCatName val="0"/>
          <c:showSerName val="0"/>
          <c:showPercent val="0"/>
          <c:showBubbleSize val="0"/>
        </c:dLbls>
        <c:axId val="43578112"/>
        <c:axId val="43579648"/>
      </c:areaChart>
      <c:lineChart>
        <c:grouping val="standard"/>
        <c:varyColors val="0"/>
        <c:ser>
          <c:idx val="2"/>
          <c:order val="0"/>
          <c:tx>
            <c:strRef>
              <c:f>'3.5'!$B$9</c:f>
              <c:strCache>
                <c:ptCount val="1"/>
                <c:pt idx="0">
                  <c:v>Outturn </c:v>
                </c:pt>
              </c:strCache>
            </c:strRef>
          </c:tx>
          <c:spPr>
            <a:ln>
              <a:solidFill>
                <a:schemeClr val="bg1">
                  <a:lumMod val="50000"/>
                </a:schemeClr>
              </a:solidFill>
            </a:ln>
          </c:spPr>
          <c:marker>
            <c:symbol val="none"/>
          </c:marke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'3.5'!$C$9:$Y$9</c:f>
              <c:numCache>
                <c:formatCode>_-* #,##0_-;\-* #,##0_-;_-* "-"??_-;_-@_-</c:formatCode>
                <c:ptCount val="23"/>
                <c:pt idx="0">
                  <c:v>109.43090913077222</c:v>
                </c:pt>
                <c:pt idx="1">
                  <c:v>88.43420274794677</c:v>
                </c:pt>
                <c:pt idx="2">
                  <c:v>98.261151153226336</c:v>
                </c:pt>
                <c:pt idx="3">
                  <c:v>99.324942472650605</c:v>
                </c:pt>
                <c:pt idx="4">
                  <c:v>82.559902281813919</c:v>
                </c:pt>
                <c:pt idx="5">
                  <c:v>85.493096975000967</c:v>
                </c:pt>
                <c:pt idx="6">
                  <c:v>89.218008322763524</c:v>
                </c:pt>
              </c:numCache>
            </c:numRef>
          </c:val>
          <c:smooth val="0"/>
        </c:ser>
        <c:ser>
          <c:idx val="0"/>
          <c:order val="1"/>
          <c:tx>
            <c:strRef>
              <c:f>'3.5'!$B$7</c:f>
              <c:strCache>
                <c:ptCount val="1"/>
                <c:pt idx="0">
                  <c:v>Baseline emissions</c:v>
                </c:pt>
              </c:strCache>
            </c:strRef>
          </c:tx>
          <c:spPr>
            <a:ln>
              <a:solidFill>
                <a:schemeClr val="tx1"/>
              </a:solidFill>
            </a:ln>
          </c:spPr>
          <c:marker>
            <c:symbol val="none"/>
          </c:marke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'3.5'!$C$7:$Y$7</c:f>
              <c:numCache>
                <c:formatCode>_-* #,##0_-;\-* #,##0_-;_-* "-"??_-;_-@_-</c:formatCode>
                <c:ptCount val="23"/>
                <c:pt idx="6">
                  <c:v>89.218008322763524</c:v>
                </c:pt>
                <c:pt idx="7">
                  <c:v>91.650152247680737</c:v>
                </c:pt>
                <c:pt idx="8">
                  <c:v>94.148598079384655</c:v>
                </c:pt>
                <c:pt idx="9">
                  <c:v>96.715153253199531</c:v>
                </c:pt>
                <c:pt idx="10">
                  <c:v>99.351674476372665</c:v>
                </c:pt>
                <c:pt idx="11">
                  <c:v>99.453906487546789</c:v>
                </c:pt>
                <c:pt idx="12">
                  <c:v>99.556243694573567</c:v>
                </c:pt>
                <c:pt idx="13">
                  <c:v>99.658686205698615</c:v>
                </c:pt>
                <c:pt idx="14">
                  <c:v>99.761234129278932</c:v>
                </c:pt>
                <c:pt idx="15">
                  <c:v>99.863887573783032</c:v>
                </c:pt>
                <c:pt idx="16">
                  <c:v>100.34398383885514</c:v>
                </c:pt>
                <c:pt idx="17">
                  <c:v>100.82638816972897</c:v>
                </c:pt>
                <c:pt idx="18">
                  <c:v>101.31111166244533</c:v>
                </c:pt>
                <c:pt idx="19">
                  <c:v>101.79816546638929</c:v>
                </c:pt>
                <c:pt idx="20">
                  <c:v>102.28756078454663</c:v>
                </c:pt>
                <c:pt idx="21">
                  <c:v>102.76383398618897</c:v>
                </c:pt>
                <c:pt idx="22">
                  <c:v>103.24232481977857</c:v>
                </c:pt>
              </c:numCache>
            </c:numRef>
          </c:val>
          <c:smooth val="0"/>
        </c:ser>
        <c:ser>
          <c:idx val="6"/>
          <c:order val="6"/>
          <c:tx>
            <c:strRef>
              <c:f>'3.5'!$B$13</c:f>
              <c:strCache>
                <c:ptCount val="1"/>
                <c:pt idx="0">
                  <c:v>Cost-effective path</c:v>
                </c:pt>
              </c:strCache>
            </c:strRef>
          </c:tx>
          <c:spPr>
            <a:ln>
              <a:solidFill>
                <a:schemeClr val="tx1"/>
              </a:solidFill>
              <a:prstDash val="sysDash"/>
            </a:ln>
          </c:spPr>
          <c:marker>
            <c:symbol val="none"/>
          </c:marker>
          <c:cat>
            <c:numRef>
              <c:f>[3]Buildings!$B$32:$X$32</c:f>
              <c:numCache>
                <c:formatCode>General</c:formatCode>
                <c:ptCount val="2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numCache>
            </c:numRef>
          </c:cat>
          <c:val>
            <c:numRef>
              <c:f>'3.5'!$C$13:$Y$13</c:f>
              <c:numCache>
                <c:formatCode>0</c:formatCode>
                <c:ptCount val="23"/>
                <c:pt idx="6" formatCode="_-* #,##0_-;\-* #,##0_-;_-* &quot;-&quot;??_-;_-@_-">
                  <c:v>89.218008322763524</c:v>
                </c:pt>
                <c:pt idx="7" formatCode="_-* #,##0_-;\-* #,##0_-;_-* &quot;-&quot;??_-;_-@_-">
                  <c:v>84.850695238456424</c:v>
                </c:pt>
                <c:pt idx="8" formatCode="_-* #,##0_-;\-* #,##0_-;_-* &quot;-&quot;??_-;_-@_-">
                  <c:v>84.360611764912818</c:v>
                </c:pt>
                <c:pt idx="9" formatCode="_-* #,##0_-;\-* #,##0_-;_-* &quot;-&quot;??_-;_-@_-">
                  <c:v>84.02400532449785</c:v>
                </c:pt>
                <c:pt idx="10" formatCode="_-* #,##0_-;\-* #,##0_-;_-* &quot;-&quot;??_-;_-@_-">
                  <c:v>82.369265732361541</c:v>
                </c:pt>
                <c:pt idx="11" formatCode="_-* #,##0_-;\-* #,##0_-;_-* &quot;-&quot;??_-;_-@_-">
                  <c:v>80.769086926980634</c:v>
                </c:pt>
                <c:pt idx="12" formatCode="_-* #,##0_-;\-* #,##0_-;_-* &quot;-&quot;??_-;_-@_-">
                  <c:v>79.199994621963953</c:v>
                </c:pt>
                <c:pt idx="13" formatCode="_-* #,##0_-;\-* #,##0_-;_-* &quot;-&quot;??_-;_-@_-">
                  <c:v>77.661384903235373</c:v>
                </c:pt>
                <c:pt idx="14" formatCode="_-* #,##0_-;\-* #,##0_-;_-* &quot;-&quot;??_-;_-@_-">
                  <c:v>76.15266558889212</c:v>
                </c:pt>
                <c:pt idx="15" formatCode="_-* #,##0_-;\-* #,##0_-;_-* &quot;-&quot;??_-;_-@_-">
                  <c:v>74.673256001285139</c:v>
                </c:pt>
                <c:pt idx="16" formatCode="_-* #,##0_-;\-* #,##0_-;_-* &quot;-&quot;??_-;_-@_-">
                  <c:v>73.410636599570438</c:v>
                </c:pt>
                <c:pt idx="17" formatCode="_-* #,##0_-;\-* #,##0_-;_-* &quot;-&quot;??_-;_-@_-">
                  <c:v>72.169366310496002</c:v>
                </c:pt>
                <c:pt idx="18" formatCode="_-* #,##0_-;\-* #,##0_-;_-* &quot;-&quot;??_-;_-@_-">
                  <c:v>70.949084150688762</c:v>
                </c:pt>
                <c:pt idx="19" formatCode="_-* #,##0_-;\-* #,##0_-;_-* &quot;-&quot;??_-;_-@_-">
                  <c:v>69.749435240495174</c:v>
                </c:pt>
                <c:pt idx="20" formatCode="_-* #,##0_-;\-* #,##0_-;_-* &quot;-&quot;??_-;_-@_-">
                  <c:v>68.570070700775958</c:v>
                </c:pt>
                <c:pt idx="21" formatCode="_-* #,##0_-;\-* #,##0_-;_-* &quot;-&quot;??_-;_-@_-">
                  <c:v>66.100984514590053</c:v>
                </c:pt>
                <c:pt idx="22" formatCode="_-* #,##0_-;\-* #,##0_-;_-* &quot;-&quot;??_-;_-@_-">
                  <c:v>63.720805726814412</c:v>
                </c:pt>
              </c:numCache>
            </c:numRef>
          </c:val>
          <c:smooth val="0"/>
        </c:ser>
        <c:dLbls>
          <c:showLegendKey val="0"/>
          <c:showVal val="0"/>
          <c:showCatName val="0"/>
          <c:showSerName val="0"/>
          <c:showPercent val="0"/>
          <c:showBubbleSize val="0"/>
        </c:dLbls>
        <c:marker val="1"/>
        <c:smooth val="0"/>
        <c:axId val="43578112"/>
        <c:axId val="43579648"/>
      </c:lineChart>
      <c:catAx>
        <c:axId val="4357811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a:pPr>
            <a:endParaRPr lang="en-US"/>
          </a:p>
        </c:txPr>
        <c:crossAx val="43579648"/>
        <c:crosses val="autoZero"/>
        <c:auto val="1"/>
        <c:lblAlgn val="ctr"/>
        <c:lblOffset val="100"/>
        <c:tickLblSkip val="2"/>
        <c:tickMarkSkip val="2"/>
        <c:noMultiLvlLbl val="0"/>
      </c:catAx>
      <c:valAx>
        <c:axId val="43579648"/>
        <c:scaling>
          <c:orientation val="minMax"/>
          <c:min val="0"/>
        </c:scaling>
        <c:delete val="0"/>
        <c:axPos val="l"/>
        <c:majorGridlines>
          <c:spPr>
            <a:ln>
              <a:prstDash val="sysDash"/>
            </a:ln>
          </c:spPr>
        </c:majorGridlines>
        <c:title>
          <c:tx>
            <c:rich>
              <a:bodyPr rot="-5400000" vert="horz"/>
              <a:lstStyle/>
              <a:p>
                <a:pPr>
                  <a:defRPr/>
                </a:pPr>
                <a:r>
                  <a:rPr lang="en-GB"/>
                  <a:t>MtCO</a:t>
                </a:r>
                <a:r>
                  <a:rPr lang="en-GB" baseline="-25000"/>
                  <a:t>2</a:t>
                </a:r>
                <a:r>
                  <a:rPr lang="en-GB"/>
                  <a:t>e</a:t>
                </a:r>
              </a:p>
            </c:rich>
          </c:tx>
          <c:layout/>
          <c:overlay val="0"/>
        </c:title>
        <c:numFmt formatCode="#,##0" sourceLinked="0"/>
        <c:majorTickMark val="out"/>
        <c:minorTickMark val="none"/>
        <c:tickLblPos val="nextTo"/>
        <c:spPr>
          <a:ln>
            <a:noFill/>
            <a:prstDash val="sysDot"/>
          </a:ln>
        </c:spPr>
        <c:crossAx val="43578112"/>
        <c:crosses val="autoZero"/>
        <c:crossBetween val="midCat"/>
      </c:valAx>
      <c:spPr>
        <a:ln>
          <a:noFill/>
        </a:ln>
      </c:spPr>
    </c:plotArea>
    <c:legend>
      <c:legendPos val="r"/>
      <c:legendEntry>
        <c:idx val="3"/>
        <c:delete val="1"/>
      </c:legendEntry>
      <c:layout>
        <c:manualLayout>
          <c:xMode val="edge"/>
          <c:yMode val="edge"/>
          <c:x val="0.77791356209150331"/>
          <c:y val="0.1344895061728395"/>
          <c:w val="0.22001127450980393"/>
          <c:h val="0.66471049382716052"/>
        </c:manualLayout>
      </c:layout>
      <c:overlay val="0"/>
    </c:legend>
    <c:plotVisOnly val="1"/>
    <c:dispBlanksAs val="gap"/>
    <c:showDLblsOverMax val="0"/>
  </c:chart>
  <c:spPr>
    <a:ln>
      <a:noFill/>
    </a:ln>
  </c:spPr>
  <c:txPr>
    <a:bodyPr/>
    <a:lstStyle/>
    <a:p>
      <a:pPr>
        <a:defRPr>
          <a:latin typeface="Myriad Pro"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0</xdr:row>
      <xdr:rowOff>35719</xdr:rowOff>
    </xdr:from>
    <xdr:to>
      <xdr:col>1</xdr:col>
      <xdr:colOff>881850</xdr:colOff>
      <xdr:row>6</xdr:row>
      <xdr:rowOff>95250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35719"/>
          <a:ext cx="1572412" cy="1131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67470</xdr:colOff>
      <xdr:row>6</xdr:row>
      <xdr:rowOff>120651</xdr:rowOff>
    </xdr:from>
    <xdr:to>
      <xdr:col>12</xdr:col>
      <xdr:colOff>91470</xdr:colOff>
      <xdr:row>27</xdr:row>
      <xdr:rowOff>26900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0.20544</cdr:x>
      <cdr:y>0.29333</cdr:y>
    </cdr:from>
    <cdr:to>
      <cdr:x>0.43182</cdr:x>
      <cdr:y>0.69956</cdr:y>
    </cdr:to>
    <cdr:sp macro="" textlink="">
      <cdr:nvSpPr>
        <cdr:cNvPr id="2" name="TextBox 2"/>
        <cdr:cNvSpPr txBox="1"/>
      </cdr:nvSpPr>
      <cdr:spPr>
        <a:xfrm xmlns:a="http://schemas.openxmlformats.org/drawingml/2006/main">
          <a:off x="1257298" y="950381"/>
          <a:ext cx="1385453" cy="131618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b="1">
              <a:latin typeface="Myriad Pro" pitchFamily="34" charset="0"/>
            </a:rPr>
            <a:t>Total</a:t>
          </a:r>
          <a:r>
            <a:rPr lang="en-GB" sz="1100" b="1" baseline="0">
              <a:latin typeface="Myriad Pro" pitchFamily="34" charset="0"/>
            </a:rPr>
            <a:t> UK</a:t>
          </a:r>
        </a:p>
        <a:p xmlns:a="http://schemas.openxmlformats.org/drawingml/2006/main">
          <a:pPr algn="ctr"/>
          <a:r>
            <a:rPr lang="en-GB" sz="1100" b="1" baseline="0">
              <a:latin typeface="Myriad Pro" pitchFamily="34" charset="0"/>
            </a:rPr>
            <a:t> emissions were 466 MtCO</a:t>
          </a:r>
          <a:r>
            <a:rPr lang="en-GB" sz="1100" b="1" baseline="-25000">
              <a:latin typeface="Myriad Pro" pitchFamily="34" charset="0"/>
            </a:rPr>
            <a:t>2</a:t>
          </a:r>
          <a:r>
            <a:rPr lang="en-GB" sz="1100" b="1" baseline="0">
              <a:latin typeface="Myriad Pro" pitchFamily="34" charset="0"/>
            </a:rPr>
            <a:t>e in 2016 </a:t>
          </a:r>
          <a:r>
            <a:rPr lang="en-GB" sz="1100" b="0" baseline="0">
              <a:latin typeface="Myriad Pro" pitchFamily="34" charset="0"/>
            </a:rPr>
            <a:t>(with buildings 19</a:t>
          </a:r>
          <a:r>
            <a:rPr lang="en-GB" sz="1100" b="0">
              <a:latin typeface="Myriad Pro" pitchFamily="34" charset="0"/>
            </a:rPr>
            <a:t>% of total emissions)</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714376</xdr:colOff>
      <xdr:row>9</xdr:row>
      <xdr:rowOff>176213</xdr:rowOff>
    </xdr:from>
    <xdr:to>
      <xdr:col>9</xdr:col>
      <xdr:colOff>238313</xdr:colOff>
      <xdr:row>26</xdr:row>
      <xdr:rowOff>177713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1259416</xdr:colOff>
      <xdr:row>18</xdr:row>
      <xdr:rowOff>63500</xdr:rowOff>
    </xdr:from>
    <xdr:to>
      <xdr:col>9</xdr:col>
      <xdr:colOff>24000</xdr:colOff>
      <xdr:row>35</xdr:row>
      <xdr:rowOff>65000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1000125</xdr:colOff>
      <xdr:row>10</xdr:row>
      <xdr:rowOff>154783</xdr:rowOff>
    </xdr:from>
    <xdr:to>
      <xdr:col>7</xdr:col>
      <xdr:colOff>714562</xdr:colOff>
      <xdr:row>30</xdr:row>
      <xdr:rowOff>61033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654844</xdr:colOff>
      <xdr:row>21</xdr:row>
      <xdr:rowOff>23812</xdr:rowOff>
    </xdr:from>
    <xdr:to>
      <xdr:col>18</xdr:col>
      <xdr:colOff>115093</xdr:colOff>
      <xdr:row>29</xdr:row>
      <xdr:rowOff>100919</xdr:rowOff>
    </xdr:to>
    <xdr:sp macro="" textlink="">
      <xdr:nvSpPr>
        <xdr:cNvPr id="2" name="TextBox 1"/>
        <xdr:cNvSpPr txBox="1"/>
      </xdr:nvSpPr>
      <xdr:spPr>
        <a:xfrm>
          <a:off x="10865644" y="3919537"/>
          <a:ext cx="4794249" cy="160110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 title for DECC source (in italics)  -  source for before 2013?  </a:t>
          </a:r>
          <a:endParaRPr lang="en-GB" sz="1100"/>
        </a:p>
      </xdr:txBody>
    </xdr:sp>
    <xdr:clientData/>
  </xdr:twoCellAnchor>
  <xdr:twoCellAnchor>
    <xdr:from>
      <xdr:col>2</xdr:col>
      <xdr:colOff>166687</xdr:colOff>
      <xdr:row>13</xdr:row>
      <xdr:rowOff>142876</xdr:rowOff>
    </xdr:from>
    <xdr:to>
      <xdr:col>10</xdr:col>
      <xdr:colOff>190687</xdr:colOff>
      <xdr:row>30</xdr:row>
      <xdr:rowOff>144376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5</xdr:col>
      <xdr:colOff>83343</xdr:colOff>
      <xdr:row>25</xdr:row>
      <xdr:rowOff>166687</xdr:rowOff>
    </xdr:to>
    <xdr:sp macro="" textlink="">
      <xdr:nvSpPr>
        <xdr:cNvPr id="4" name="Rectangle 3"/>
        <xdr:cNvSpPr/>
      </xdr:nvSpPr>
      <xdr:spPr>
        <a:xfrm>
          <a:off x="762000" y="3345656"/>
          <a:ext cx="4964906" cy="15001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3200"/>
            <a:t>to be updated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1357314</xdr:colOff>
      <xdr:row>10</xdr:row>
      <xdr:rowOff>119062</xdr:rowOff>
    </xdr:from>
    <xdr:to>
      <xdr:col>8</xdr:col>
      <xdr:colOff>71626</xdr:colOff>
      <xdr:row>27</xdr:row>
      <xdr:rowOff>120562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1154906</xdr:colOff>
      <xdr:row>14</xdr:row>
      <xdr:rowOff>130969</xdr:rowOff>
    </xdr:from>
    <xdr:to>
      <xdr:col>8</xdr:col>
      <xdr:colOff>107343</xdr:colOff>
      <xdr:row>31</xdr:row>
      <xdr:rowOff>132469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20on%20Climate%20Change/Analysis/Current%20Analysis/Buildings%20and%20Industry/Work%20for%202017/Progress%20Report%2017/Analysis/2017%20building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_CCC/Committee%20on%20Climate%20Change/Templates/Exhibits/CCC_data_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_CCC/Committee%20on%20Climate%20Change/Analysis/Current%20Analysis/2016%20Progress%20Report/Analysis/Forward%20look/PR%202016%20Policy%20gap%20analysis%20i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line figures--&gt;"/>
      <sheetName val="Energy"/>
      <sheetName val="Emissions"/>
      <sheetName val="Analysis--&gt;"/>
      <sheetName val="Numbers for chapter PR14"/>
      <sheetName val="Insulation figures 2008-13 PR14"/>
      <sheetName val="Numbers for report"/>
      <sheetName val="Nonres energy analysis PR14"/>
      <sheetName val="2015 trajectory"/>
      <sheetName val="Updated trajectories"/>
      <sheetName val="Charts"/>
      <sheetName val="Heat--&gt;"/>
      <sheetName val="Heat 2017"/>
      <sheetName val="Heat 2016"/>
      <sheetName val="Heat 2016 w owf"/>
      <sheetName val="RHI data"/>
      <sheetName val="RHI analysis 2016PR"/>
      <sheetName val="Central 5CB"/>
      <sheetName val="Biomethane split"/>
      <sheetName val="Non-res--&gt;"/>
      <sheetName val="CRC"/>
      <sheetName val="CRC raw data"/>
      <sheetName val="Energy intensity"/>
      <sheetName val="Business floorspace"/>
      <sheetName val="Data--&gt;"/>
      <sheetName val="Energy Trends energy cons"/>
      <sheetName val="Emissions data"/>
      <sheetName val="Res data--&gt;"/>
      <sheetName val="Appliances"/>
      <sheetName val="Lights"/>
      <sheetName val="Boiler sales"/>
      <sheetName val="Gov scheme delivery"/>
      <sheetName val="ECO breakdown"/>
      <sheetName val="New build data"/>
      <sheetName val="2016 installations"/>
      <sheetName val="CB5"/>
      <sheetName val="PR16Insulation trajectories CB5"/>
      <sheetName val="Trajectories with new data"/>
      <sheetName val="Remaining potential"/>
      <sheetName val="Old analysis (hidden)--&gt;"/>
      <sheetName val="2014 installations"/>
      <sheetName val="ECO and GD data"/>
      <sheetName val="2014 heat analysis"/>
      <sheetName val="Non-res data PR14"/>
      <sheetName val="Quarter (Consumption) PR14"/>
      <sheetName val="DUKES 2013 PR14"/>
      <sheetName val="Appliances EC UK PR14"/>
      <sheetName val="Buildings data 2013 PR14"/>
      <sheetName val="FP 2013 PR14"/>
      <sheetName val="Emission trajs+charts PR14"/>
      <sheetName val="Insulation traj &amp; charts PR15"/>
      <sheetName val="New builds PR15"/>
      <sheetName val="Appliances ECUK PR2015"/>
      <sheetName val="2014 Insulation figures PR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E7">
            <v>1990</v>
          </cell>
          <cell r="F7">
            <v>1991</v>
          </cell>
          <cell r="G7">
            <v>1992</v>
          </cell>
          <cell r="H7">
            <v>1993</v>
          </cell>
          <cell r="I7">
            <v>1994</v>
          </cell>
          <cell r="J7">
            <v>1995</v>
          </cell>
          <cell r="K7">
            <v>1996</v>
          </cell>
          <cell r="L7">
            <v>1997</v>
          </cell>
          <cell r="M7">
            <v>1998</v>
          </cell>
          <cell r="N7">
            <v>1999</v>
          </cell>
          <cell r="O7">
            <v>2000</v>
          </cell>
          <cell r="P7">
            <v>2001</v>
          </cell>
          <cell r="Q7">
            <v>2002</v>
          </cell>
          <cell r="R7">
            <v>2003</v>
          </cell>
          <cell r="S7">
            <v>2004</v>
          </cell>
          <cell r="T7">
            <v>2005</v>
          </cell>
          <cell r="U7">
            <v>2006</v>
          </cell>
          <cell r="V7">
            <v>2007</v>
          </cell>
          <cell r="W7">
            <v>2008</v>
          </cell>
          <cell r="X7">
            <v>2009</v>
          </cell>
          <cell r="Y7">
            <v>2010</v>
          </cell>
          <cell r="Z7">
            <v>2011</v>
          </cell>
          <cell r="AA7">
            <v>2012</v>
          </cell>
          <cell r="AB7">
            <v>2013</v>
          </cell>
          <cell r="AC7">
            <v>2014</v>
          </cell>
          <cell r="AD7">
            <v>2015</v>
          </cell>
        </row>
        <row r="11">
          <cell r="B11" t="str">
            <v>Energy Supply</v>
          </cell>
          <cell r="E11">
            <v>242.11216525632253</v>
          </cell>
          <cell r="F11">
            <v>239.39355739024947</v>
          </cell>
          <cell r="G11">
            <v>228.3617028575097</v>
          </cell>
          <cell r="H11">
            <v>212.68507921805147</v>
          </cell>
          <cell r="I11">
            <v>211.11094134462388</v>
          </cell>
          <cell r="J11">
            <v>210.04657902772874</v>
          </cell>
          <cell r="K11">
            <v>212.2251911743281</v>
          </cell>
          <cell r="L11">
            <v>197.74179923073294</v>
          </cell>
          <cell r="M11">
            <v>202.88003632201867</v>
          </cell>
          <cell r="N11">
            <v>192.56221938903423</v>
          </cell>
          <cell r="O11">
            <v>203.29912211527511</v>
          </cell>
          <cell r="P11">
            <v>213.90078221526636</v>
          </cell>
          <cell r="Q11">
            <v>211.95067875085451</v>
          </cell>
          <cell r="R11">
            <v>219.41761861709119</v>
          </cell>
          <cell r="S11">
            <v>217.55963098835494</v>
          </cell>
          <cell r="T11">
            <v>218.69242142684433</v>
          </cell>
          <cell r="U11">
            <v>224.1021551109443</v>
          </cell>
          <cell r="V11">
            <v>219.04223149520359</v>
          </cell>
          <cell r="W11">
            <v>212.74691482443717</v>
          </cell>
          <cell r="X11">
            <v>189.80145884017824</v>
          </cell>
          <cell r="Y11">
            <v>196.62579904101977</v>
          </cell>
          <cell r="Z11">
            <v>182.25484050492955</v>
          </cell>
          <cell r="AA11">
            <v>193.19765515827117</v>
          </cell>
          <cell r="AB11">
            <v>180.76589443363213</v>
          </cell>
          <cell r="AC11">
            <v>156.02110661818227</v>
          </cell>
          <cell r="AD11">
            <v>136.39595741717102</v>
          </cell>
        </row>
        <row r="12">
          <cell r="E12">
            <v>202.99624601033307</v>
          </cell>
          <cell r="F12">
            <v>199.59864389671657</v>
          </cell>
          <cell r="G12">
            <v>187.56199301300393</v>
          </cell>
          <cell r="H12">
            <v>170.20865642446347</v>
          </cell>
          <cell r="I12">
            <v>166.0386627147281</v>
          </cell>
          <cell r="J12">
            <v>162.80498364878187</v>
          </cell>
          <cell r="K12">
            <v>162.46340332917993</v>
          </cell>
          <cell r="L12">
            <v>149.62312025895901</v>
          </cell>
          <cell r="M12">
            <v>154.62060027701006</v>
          </cell>
          <cell r="N12">
            <v>146.46397704690054</v>
          </cell>
          <cell r="O12">
            <v>158.03680242239307</v>
          </cell>
          <cell r="P12">
            <v>168.48426345435374</v>
          </cell>
          <cell r="Q12">
            <v>164.21691550251728</v>
          </cell>
          <cell r="R12">
            <v>173.30250353242511</v>
          </cell>
          <cell r="S12">
            <v>173.07278008611175</v>
          </cell>
          <cell r="T12">
            <v>172.69710447077756</v>
          </cell>
          <cell r="U12">
            <v>181.70471314536937</v>
          </cell>
          <cell r="V12">
            <v>177.50746969351658</v>
          </cell>
          <cell r="W12">
            <v>172.47855334221478</v>
          </cell>
          <cell r="X12">
            <v>150.82352564197788</v>
          </cell>
          <cell r="Y12">
            <v>156.90257759850175</v>
          </cell>
          <cell r="Z12">
            <v>144.02968968667349</v>
          </cell>
          <cell r="AA12">
            <v>157.72350544526208</v>
          </cell>
          <cell r="AB12">
            <v>146.65400033864293</v>
          </cell>
          <cell r="AC12">
            <v>123.38020816229064</v>
          </cell>
          <cell r="AD12">
            <v>102.97847042807682</v>
          </cell>
        </row>
        <row r="13">
          <cell r="E13">
            <v>17.812495930615675</v>
          </cell>
          <cell r="F13">
            <v>18.587234310434027</v>
          </cell>
          <cell r="G13">
            <v>18.997486024193705</v>
          </cell>
          <cell r="H13">
            <v>19.898190721424097</v>
          </cell>
          <cell r="I13">
            <v>19.412416370511046</v>
          </cell>
          <cell r="J13">
            <v>20.146732403665066</v>
          </cell>
          <cell r="K13">
            <v>20.589105495087988</v>
          </cell>
          <cell r="L13">
            <v>20.439450564070562</v>
          </cell>
          <cell r="M13">
            <v>19.962443354285991</v>
          </cell>
          <cell r="N13">
            <v>18.069057904674771</v>
          </cell>
          <cell r="O13">
            <v>17.269651794175203</v>
          </cell>
          <cell r="P13">
            <v>17.079271371350856</v>
          </cell>
          <cell r="Q13">
            <v>19.203980722575999</v>
          </cell>
          <cell r="R13">
            <v>18.622593565929439</v>
          </cell>
          <cell r="S13">
            <v>18.330000000000005</v>
          </cell>
          <cell r="T13">
            <v>19.895345947648828</v>
          </cell>
          <cell r="U13">
            <v>18.003961037107409</v>
          </cell>
          <cell r="V13">
            <v>17.808093777223441</v>
          </cell>
          <cell r="W13">
            <v>17.27572156418492</v>
          </cell>
          <cell r="X13">
            <v>16.469100729241106</v>
          </cell>
          <cell r="Y13">
            <v>16.982976416602682</v>
          </cell>
          <cell r="Z13">
            <v>17.37260406170931</v>
          </cell>
          <cell r="AA13">
            <v>16.193850123528964</v>
          </cell>
          <cell r="AB13">
            <v>14.675717097170001</v>
          </cell>
          <cell r="AC13">
            <v>13.48433444885001</v>
          </cell>
          <cell r="AD13">
            <v>13.501507000000009</v>
          </cell>
        </row>
        <row r="14">
          <cell r="E14">
            <v>13.826935702005157</v>
          </cell>
          <cell r="F14">
            <v>14.181996749048936</v>
          </cell>
          <cell r="G14">
            <v>14.542322339193275</v>
          </cell>
          <cell r="H14">
            <v>14.996013862264771</v>
          </cell>
          <cell r="I14">
            <v>17.782278099734157</v>
          </cell>
          <cell r="J14">
            <v>17.776921463717663</v>
          </cell>
          <cell r="K14">
            <v>19.50358981529957</v>
          </cell>
          <cell r="L14">
            <v>19.846886022180971</v>
          </cell>
          <cell r="M14">
            <v>20.931560481968834</v>
          </cell>
          <cell r="N14">
            <v>21.661014149819128</v>
          </cell>
          <cell r="O14">
            <v>21.907243615448092</v>
          </cell>
          <cell r="P14">
            <v>22.028292291489169</v>
          </cell>
          <cell r="Q14">
            <v>22.525794674751502</v>
          </cell>
          <cell r="R14">
            <v>21.727646311801443</v>
          </cell>
          <cell r="S14">
            <v>20.36766116767425</v>
          </cell>
          <cell r="T14">
            <v>19.786753821243639</v>
          </cell>
          <cell r="U14">
            <v>18.936920866152196</v>
          </cell>
          <cell r="V14">
            <v>18.04971972452358</v>
          </cell>
          <cell r="W14">
            <v>17.974122145104719</v>
          </cell>
          <cell r="X14">
            <v>17.341756758537521</v>
          </cell>
          <cell r="Y14">
            <v>17.662884841704152</v>
          </cell>
          <cell r="Z14">
            <v>16.066171482362261</v>
          </cell>
          <cell r="AA14">
            <v>15.040806477204649</v>
          </cell>
          <cell r="AB14">
            <v>14.813810902632254</v>
          </cell>
          <cell r="AC14">
            <v>14.424453795570901</v>
          </cell>
          <cell r="AD14">
            <v>15.074143511464142</v>
          </cell>
        </row>
        <row r="15">
          <cell r="E15">
            <v>1.6985639714975429</v>
          </cell>
          <cell r="F15">
            <v>1.3121350419674185</v>
          </cell>
          <cell r="G15">
            <v>1.1225616038231414</v>
          </cell>
          <cell r="H15">
            <v>1.0222103439964858</v>
          </cell>
          <cell r="I15">
            <v>0.791768362240727</v>
          </cell>
          <cell r="J15">
            <v>0.73742187551267202</v>
          </cell>
          <cell r="K15">
            <v>0.55247968880210474</v>
          </cell>
          <cell r="L15">
            <v>0.62933870466833275</v>
          </cell>
          <cell r="M15">
            <v>0.29478624424169009</v>
          </cell>
          <cell r="N15">
            <v>0.2147432248476176</v>
          </cell>
          <cell r="O15">
            <v>0.19298572595672239</v>
          </cell>
          <cell r="P15">
            <v>0.19894587389132298</v>
          </cell>
          <cell r="Q15">
            <v>0.19412027046128119</v>
          </cell>
          <cell r="R15">
            <v>0.18541183093823832</v>
          </cell>
          <cell r="S15">
            <v>0.228211842082366</v>
          </cell>
          <cell r="T15">
            <v>0.1612646102793546</v>
          </cell>
          <cell r="U15">
            <v>0.19202803769450588</v>
          </cell>
          <cell r="V15">
            <v>0.24624504653807489</v>
          </cell>
          <cell r="W15">
            <v>0.32495003691154128</v>
          </cell>
          <cell r="X15">
            <v>0.2396075709176132</v>
          </cell>
          <cell r="Y15">
            <v>0.29661905717789194</v>
          </cell>
          <cell r="Z15">
            <v>0.37965740165052025</v>
          </cell>
          <cell r="AA15">
            <v>0.14851149068877059</v>
          </cell>
          <cell r="AB15">
            <v>0.27835343867058077</v>
          </cell>
          <cell r="AC15">
            <v>0.43607954569469914</v>
          </cell>
          <cell r="AD15">
            <v>0.43427997735398921</v>
          </cell>
        </row>
        <row r="16">
          <cell r="E16">
            <v>0.85917716071984007</v>
          </cell>
          <cell r="F16">
            <v>0.84945682625698204</v>
          </cell>
          <cell r="G16">
            <v>0.91138589165002704</v>
          </cell>
          <cell r="H16">
            <v>0.97331495704307402</v>
          </cell>
          <cell r="I16">
            <v>1.035244022436119</v>
          </cell>
          <cell r="J16">
            <v>0.83935235876178693</v>
          </cell>
          <cell r="K16">
            <v>0.94743156099356196</v>
          </cell>
          <cell r="L16">
            <v>0.51509893834621101</v>
          </cell>
          <cell r="M16">
            <v>0.49830746232894801</v>
          </cell>
          <cell r="N16">
            <v>0.27226651903851401</v>
          </cell>
          <cell r="O16">
            <v>0.24091306004397711</v>
          </cell>
          <cell r="P16">
            <v>0.23488089950168511</v>
          </cell>
          <cell r="Q16">
            <v>0.27765138436825998</v>
          </cell>
          <cell r="R16">
            <v>0.262242149658589</v>
          </cell>
          <cell r="S16">
            <v>0.28188112223532524</v>
          </cell>
          <cell r="T16">
            <v>0.30438428372057108</v>
          </cell>
          <cell r="U16">
            <v>0.25127248891567022</v>
          </cell>
          <cell r="V16">
            <v>0.31725102349380069</v>
          </cell>
          <cell r="W16">
            <v>0.28580848999999997</v>
          </cell>
          <cell r="X16">
            <v>0.45630142386587796</v>
          </cell>
          <cell r="Y16">
            <v>0.30649757</v>
          </cell>
          <cell r="Z16">
            <v>0.18655835690016201</v>
          </cell>
          <cell r="AA16">
            <v>3.5426540153306596E-2</v>
          </cell>
          <cell r="AB16">
            <v>4.1149199999999997E-2</v>
          </cell>
          <cell r="AC16">
            <v>0.1677410677360672</v>
          </cell>
          <cell r="AD16">
            <v>0.17183506300938212</v>
          </cell>
        </row>
        <row r="17">
          <cell r="E17">
            <v>0</v>
          </cell>
          <cell r="F17">
            <v>0</v>
          </cell>
          <cell r="G17">
            <v>0</v>
          </cell>
          <cell r="H17">
            <v>0</v>
          </cell>
          <cell r="I17">
            <v>0.126436781609195</v>
          </cell>
          <cell r="J17">
            <v>0.15172413793103501</v>
          </cell>
          <cell r="K17">
            <v>0.20482758620689701</v>
          </cell>
          <cell r="L17">
            <v>0.21367816091954001</v>
          </cell>
          <cell r="M17">
            <v>0.15197701149425299</v>
          </cell>
          <cell r="N17">
            <v>0.17777011494252901</v>
          </cell>
          <cell r="O17">
            <v>0.208620689655173</v>
          </cell>
          <cell r="P17">
            <v>0.20154022988505799</v>
          </cell>
          <cell r="Q17">
            <v>0.213172413793104</v>
          </cell>
          <cell r="R17">
            <v>0.27386206896551701</v>
          </cell>
          <cell r="S17">
            <v>0.322919540229885</v>
          </cell>
          <cell r="T17">
            <v>0.30061314199740002</v>
          </cell>
          <cell r="U17">
            <v>0.31382999983999998</v>
          </cell>
          <cell r="V17">
            <v>0.34651836229600003</v>
          </cell>
          <cell r="W17">
            <v>0.39159286118540998</v>
          </cell>
          <cell r="X17">
            <v>0.34675616736055198</v>
          </cell>
          <cell r="Y17">
            <v>0.38272451732132401</v>
          </cell>
          <cell r="Z17">
            <v>0.389927714944936</v>
          </cell>
          <cell r="AA17">
            <v>0.51992649466376695</v>
          </cell>
          <cell r="AB17">
            <v>0.4983575108162</v>
          </cell>
          <cell r="AC17">
            <v>0.38423197663620001</v>
          </cell>
          <cell r="AD17">
            <v>0.2818359206462</v>
          </cell>
        </row>
        <row r="18">
          <cell r="E18">
            <v>0.99873270506732792</v>
          </cell>
          <cell r="F18">
            <v>0.98741833087225883</v>
          </cell>
          <cell r="G18">
            <v>1.0578981464365034</v>
          </cell>
          <cell r="H18">
            <v>1.1280760249008743</v>
          </cell>
          <cell r="I18">
            <v>1.1982525015307068</v>
          </cell>
          <cell r="J18">
            <v>1.9911877332293662</v>
          </cell>
          <cell r="K18">
            <v>2.3136270068158802</v>
          </cell>
          <cell r="L18">
            <v>0.86566121294863607</v>
          </cell>
          <cell r="M18">
            <v>0.78013733271700514</v>
          </cell>
          <cell r="N18">
            <v>0.61398243544228526</v>
          </cell>
          <cell r="O18">
            <v>0.57317618375198354</v>
          </cell>
          <cell r="P18">
            <v>0.60826164356310664</v>
          </cell>
          <cell r="Q18">
            <v>0.680294455803652</v>
          </cell>
          <cell r="R18">
            <v>1.0198324468265407</v>
          </cell>
          <cell r="S18">
            <v>0.7842574678952452</v>
          </cell>
          <cell r="T18">
            <v>0.85352769583163246</v>
          </cell>
          <cell r="U18">
            <v>0.72568903075670899</v>
          </cell>
          <cell r="V18">
            <v>0.54294920991017603</v>
          </cell>
          <cell r="W18">
            <v>0.38337506268876637</v>
          </cell>
          <cell r="X18">
            <v>0.40403224015013495</v>
          </cell>
          <cell r="Y18">
            <v>0.22109476968943281</v>
          </cell>
          <cell r="Z18">
            <v>0.16655365912616882</v>
          </cell>
          <cell r="AA18">
            <v>0.24962553839923635</v>
          </cell>
          <cell r="AB18">
            <v>0.34458108552721195</v>
          </cell>
          <cell r="AC18">
            <v>0.44214476328360652</v>
          </cell>
          <cell r="AD18">
            <v>0.30594123310459043</v>
          </cell>
        </row>
        <row r="19">
          <cell r="E19">
            <v>3.917676524226485</v>
          </cell>
          <cell r="F19">
            <v>3.8743614256862977</v>
          </cell>
          <cell r="G19">
            <v>4.165576561982669</v>
          </cell>
          <cell r="H19">
            <v>4.4559691387727636</v>
          </cell>
          <cell r="I19">
            <v>4.7230662786883855</v>
          </cell>
          <cell r="J19">
            <v>5.594517740799283</v>
          </cell>
          <cell r="K19">
            <v>5.6473829697234121</v>
          </cell>
          <cell r="L19">
            <v>5.6054942439763193</v>
          </cell>
          <cell r="M19">
            <v>5.6373813559618995</v>
          </cell>
          <cell r="N19">
            <v>5.0784619914143505</v>
          </cell>
          <cell r="O19">
            <v>4.8663499470485085</v>
          </cell>
          <cell r="P19">
            <v>5.0617280469272776</v>
          </cell>
          <cell r="Q19">
            <v>4.6332292833082285</v>
          </cell>
          <cell r="R19">
            <v>4.0195599310463281</v>
          </cell>
          <cell r="S19">
            <v>4.1677596861508777</v>
          </cell>
          <cell r="T19">
            <v>4.6901882382940103</v>
          </cell>
          <cell r="U19">
            <v>3.9706271826083799</v>
          </cell>
          <cell r="V19">
            <v>4.2209274377019703</v>
          </cell>
          <cell r="W19">
            <v>3.6304990821470202</v>
          </cell>
          <cell r="X19">
            <v>3.71632030812754</v>
          </cell>
          <cell r="Y19">
            <v>3.8667337400225348</v>
          </cell>
          <cell r="Z19">
            <v>3.6559320615626874</v>
          </cell>
          <cell r="AA19">
            <v>3.2768775474965217</v>
          </cell>
          <cell r="AB19">
            <v>3.4569925801729271</v>
          </cell>
          <cell r="AC19">
            <v>3.29959598812016</v>
          </cell>
          <cell r="AD19">
            <v>3.6375993307159202</v>
          </cell>
        </row>
        <row r="20">
          <cell r="E20">
            <v>2.3372518573986901E-3</v>
          </cell>
          <cell r="F20">
            <v>2.3108092669568989E-3</v>
          </cell>
          <cell r="G20">
            <v>2.4792772264585119E-3</v>
          </cell>
          <cell r="H20">
            <v>2.647745185960127E-3</v>
          </cell>
          <cell r="I20">
            <v>2.8162131454617396E-3</v>
          </cell>
          <cell r="J20">
            <v>3.7376653299999929E-3</v>
          </cell>
          <cell r="K20">
            <v>3.343722218770009E-3</v>
          </cell>
          <cell r="L20">
            <v>3.07112466338E-3</v>
          </cell>
          <cell r="M20">
            <v>2.842802010000001E-3</v>
          </cell>
          <cell r="N20">
            <v>1.0946001954528991E-2</v>
          </cell>
          <cell r="O20">
            <v>3.3786768023463202E-3</v>
          </cell>
          <cell r="P20">
            <v>3.598404304127E-3</v>
          </cell>
          <cell r="Q20">
            <v>5.5200432752210401E-3</v>
          </cell>
          <cell r="R20">
            <v>3.9667794999999999E-3</v>
          </cell>
          <cell r="S20">
            <v>4.1600759752255002E-3</v>
          </cell>
          <cell r="T20">
            <v>3.2392170513422802E-3</v>
          </cell>
          <cell r="U20">
            <v>3.1133224999999997E-3</v>
          </cell>
          <cell r="V20">
            <v>3.0572199999999998E-3</v>
          </cell>
          <cell r="W20">
            <v>2.2922399999999996E-3</v>
          </cell>
          <cell r="X20">
            <v>4.0580000000000008E-3</v>
          </cell>
          <cell r="Y20">
            <v>3.69053E-3</v>
          </cell>
          <cell r="Z20">
            <v>7.7460800000000102E-3</v>
          </cell>
          <cell r="AA20">
            <v>9.1255008738598611E-3</v>
          </cell>
          <cell r="AB20">
            <v>2.9322799999999998E-3</v>
          </cell>
          <cell r="AC20">
            <v>2.31687E-3</v>
          </cell>
          <cell r="AD20">
            <v>1.0344952800000022E-2</v>
          </cell>
        </row>
        <row r="21">
          <cell r="B21" t="str">
            <v>Business</v>
          </cell>
          <cell r="E21">
            <v>111.63428097416556</v>
          </cell>
          <cell r="F21">
            <v>117.02899058849535</v>
          </cell>
          <cell r="G21">
            <v>114.31128688166228</v>
          </cell>
          <cell r="H21">
            <v>112.60878391246528</v>
          </cell>
          <cell r="I21">
            <v>111.75558685952619</v>
          </cell>
          <cell r="J21">
            <v>108.67093373286669</v>
          </cell>
          <cell r="K21">
            <v>111.19446277319129</v>
          </cell>
          <cell r="L21">
            <v>107.80376952035436</v>
          </cell>
          <cell r="M21">
            <v>107.08000058838604</v>
          </cell>
          <cell r="N21">
            <v>109.56442944055013</v>
          </cell>
          <cell r="O21">
            <v>108.79121082554991</v>
          </cell>
          <cell r="P21">
            <v>106.48262881094496</v>
          </cell>
          <cell r="Q21">
            <v>95.848741223327679</v>
          </cell>
          <cell r="R21">
            <v>98.487621678327287</v>
          </cell>
          <cell r="S21">
            <v>97.880716952506745</v>
          </cell>
          <cell r="T21">
            <v>96.948598328425277</v>
          </cell>
          <cell r="U21">
            <v>94.030834199326947</v>
          </cell>
          <cell r="V21">
            <v>91.996189003096461</v>
          </cell>
          <cell r="W21">
            <v>89.151597609720795</v>
          </cell>
          <cell r="X21">
            <v>75.755546548590871</v>
          </cell>
          <cell r="Y21">
            <v>78.395925362764501</v>
          </cell>
          <cell r="Z21">
            <v>72.673637837114669</v>
          </cell>
          <cell r="AA21">
            <v>72.722361959107218</v>
          </cell>
          <cell r="AB21">
            <v>72.791120505378402</v>
          </cell>
          <cell r="AC21">
            <v>70.940240753138056</v>
          </cell>
          <cell r="AD21">
            <v>68.585437713241902</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row>
        <row r="23">
          <cell r="E23">
            <v>21.561686898189212</v>
          </cell>
          <cell r="F23">
            <v>21.232039057790736</v>
          </cell>
          <cell r="G23">
            <v>20.730003390363173</v>
          </cell>
          <cell r="H23">
            <v>21.314734932151687</v>
          </cell>
          <cell r="I23">
            <v>21.901679313359924</v>
          </cell>
          <cell r="J23">
            <v>21.682404376408073</v>
          </cell>
          <cell r="K23">
            <v>22.259971876117547</v>
          </cell>
          <cell r="L23">
            <v>22.846852702231988</v>
          </cell>
          <cell r="M23">
            <v>21.352449554970161</v>
          </cell>
          <cell r="N23">
            <v>22.652134745053868</v>
          </cell>
          <cell r="O23">
            <v>18.598284605482661</v>
          </cell>
          <cell r="P23">
            <v>17.354409784205338</v>
          </cell>
          <cell r="Q23">
            <v>15.202484392445799</v>
          </cell>
          <cell r="R23">
            <v>16.761857713075916</v>
          </cell>
          <cell r="S23">
            <v>16.839870326936463</v>
          </cell>
          <cell r="T23">
            <v>16.460935866525858</v>
          </cell>
          <cell r="U23">
            <v>17.644450125593721</v>
          </cell>
          <cell r="V23">
            <v>17.556964806211276</v>
          </cell>
          <cell r="W23">
            <v>16.686299549347158</v>
          </cell>
          <cell r="X23">
            <v>13.712125410589358</v>
          </cell>
          <cell r="Y23">
            <v>11.927769040279703</v>
          </cell>
          <cell r="Z23">
            <v>10.974383413381545</v>
          </cell>
          <cell r="AA23">
            <v>12.039948467284219</v>
          </cell>
          <cell r="AB23">
            <v>14.615488511903326</v>
          </cell>
          <cell r="AC23">
            <v>14.93567414149182</v>
          </cell>
          <cell r="AD23">
            <v>13.220409038622947</v>
          </cell>
        </row>
        <row r="24">
          <cell r="E24">
            <v>78.563229013664269</v>
          </cell>
          <cell r="F24">
            <v>82.412457152225542</v>
          </cell>
          <cell r="G24">
            <v>80.405804043540414</v>
          </cell>
          <cell r="H24">
            <v>77.061580816134878</v>
          </cell>
          <cell r="I24">
            <v>75.899148825260653</v>
          </cell>
          <cell r="J24">
            <v>72.837145068082179</v>
          </cell>
          <cell r="K24">
            <v>73.319240746800588</v>
          </cell>
          <cell r="L24">
            <v>71.547342775474149</v>
          </cell>
          <cell r="M24">
            <v>72.142426450964635</v>
          </cell>
          <cell r="N24">
            <v>73.163236295944245</v>
          </cell>
          <cell r="O24">
            <v>76.282853303886938</v>
          </cell>
          <cell r="P24">
            <v>75.18600415723499</v>
          </cell>
          <cell r="Q24">
            <v>68.418884844291284</v>
          </cell>
          <cell r="R24">
            <v>68.720077257847564</v>
          </cell>
          <cell r="S24">
            <v>67.679387862387998</v>
          </cell>
          <cell r="T24">
            <v>68.394828250005276</v>
          </cell>
          <cell r="U24">
            <v>65.403344115595644</v>
          </cell>
          <cell r="V24">
            <v>63.946880861514785</v>
          </cell>
          <cell r="W24">
            <v>56.803806403618054</v>
          </cell>
          <cell r="X24">
            <v>49.315068239604628</v>
          </cell>
          <cell r="Y24">
            <v>52.176045838743406</v>
          </cell>
          <cell r="Z24">
            <v>48.138932264606396</v>
          </cell>
          <cell r="AA24">
            <v>46.910675262029663</v>
          </cell>
          <cell r="AB24">
            <v>44.064095940811967</v>
          </cell>
          <cell r="AC24">
            <v>43.725215446175717</v>
          </cell>
          <cell r="AD24">
            <v>43.048572505677015</v>
          </cell>
        </row>
        <row r="25">
          <cell r="E25">
            <v>11.50936506231208</v>
          </cell>
          <cell r="F25">
            <v>13.38449437847906</v>
          </cell>
          <cell r="G25">
            <v>12.202556154529521</v>
          </cell>
          <cell r="H25">
            <v>13.086970244582812</v>
          </cell>
          <cell r="I25">
            <v>12.811683755575487</v>
          </cell>
          <cell r="J25">
            <v>13.148998982118805</v>
          </cell>
          <cell r="K25">
            <v>14.116402446740663</v>
          </cell>
          <cell r="L25">
            <v>12.494858682039132</v>
          </cell>
          <cell r="M25">
            <v>13.101564401757532</v>
          </cell>
          <cell r="N25">
            <v>13.749058399552005</v>
          </cell>
          <cell r="O25">
            <v>13.86079651270361</v>
          </cell>
          <cell r="P25">
            <v>13.942214869504619</v>
          </cell>
          <cell r="Q25">
            <v>11.696353797795123</v>
          </cell>
          <cell r="R25">
            <v>12.498274516564893</v>
          </cell>
          <cell r="S25">
            <v>12.10550932912434</v>
          </cell>
          <cell r="T25">
            <v>12.092834211894141</v>
          </cell>
          <cell r="U25">
            <v>10.983039958137585</v>
          </cell>
          <cell r="V25">
            <v>10.492343335370387</v>
          </cell>
          <cell r="W25">
            <v>15.322227082457777</v>
          </cell>
          <cell r="X25">
            <v>12.698498239453498</v>
          </cell>
          <cell r="Y25">
            <v>13.599808946629137</v>
          </cell>
          <cell r="Z25">
            <v>13.175035443998995</v>
          </cell>
          <cell r="AA25">
            <v>13.402827775683063</v>
          </cell>
          <cell r="AB25">
            <v>13.820379979821269</v>
          </cell>
          <cell r="AC25">
            <v>11.826332904004598</v>
          </cell>
          <cell r="AD25">
            <v>12.316456168941942</v>
          </cell>
        </row>
        <row r="26">
          <cell r="E26">
            <v>0</v>
          </cell>
          <cell r="F26">
            <v>0</v>
          </cell>
          <cell r="G26">
            <v>0.97292329322918603</v>
          </cell>
          <cell r="H26">
            <v>1.1454979195958901</v>
          </cell>
          <cell r="I26">
            <v>1.14307496533013</v>
          </cell>
          <cell r="J26">
            <v>1.00238530625763</v>
          </cell>
          <cell r="K26">
            <v>1.4988477035324901</v>
          </cell>
          <cell r="L26">
            <v>0.91471536060909997</v>
          </cell>
          <cell r="M26">
            <v>0.48356018069371398</v>
          </cell>
          <cell r="N26">
            <v>0</v>
          </cell>
          <cell r="O26">
            <v>4.9276403476700502E-2</v>
          </cell>
          <cell r="P26">
            <v>0</v>
          </cell>
          <cell r="Q26">
            <v>0.53101818879547302</v>
          </cell>
          <cell r="R26">
            <v>0.50741219083891997</v>
          </cell>
          <cell r="S26">
            <v>1.25594943405794</v>
          </cell>
          <cell r="T26">
            <v>0</v>
          </cell>
          <cell r="U26">
            <v>0</v>
          </cell>
          <cell r="V26">
            <v>0</v>
          </cell>
          <cell r="W26">
            <v>0.33926457429781498</v>
          </cell>
          <cell r="X26">
            <v>2.98546589433904E-2</v>
          </cell>
          <cell r="Y26">
            <v>0.69230153711226206</v>
          </cell>
          <cell r="Z26">
            <v>0.38528671512773</v>
          </cell>
          <cell r="AA26">
            <v>0.36891045411027901</v>
          </cell>
          <cell r="AB26">
            <v>0.29115607284184702</v>
          </cell>
          <cell r="AC26">
            <v>0.453018261465917</v>
          </cell>
          <cell r="AD26">
            <v>0</v>
          </cell>
        </row>
        <row r="27">
          <cell r="B27" t="str">
            <v>Transport</v>
          </cell>
          <cell r="E27">
            <v>119.20058515241129</v>
          </cell>
          <cell r="F27">
            <v>117.48660830883945</v>
          </cell>
          <cell r="G27">
            <v>118.7574561568884</v>
          </cell>
          <cell r="H27">
            <v>119.96508872350304</v>
          </cell>
          <cell r="I27">
            <v>120.32227993124145</v>
          </cell>
          <cell r="J27">
            <v>119.38855632169127</v>
          </cell>
          <cell r="K27">
            <v>123.91458665570856</v>
          </cell>
          <cell r="L27">
            <v>125.28915461846705</v>
          </cell>
          <cell r="M27">
            <v>124.35239472025636</v>
          </cell>
          <cell r="N27">
            <v>125.45078753758821</v>
          </cell>
          <cell r="O27">
            <v>124.453936028714</v>
          </cell>
          <cell r="P27">
            <v>124.53248175926477</v>
          </cell>
          <cell r="Q27">
            <v>127.07650406841351</v>
          </cell>
          <cell r="R27">
            <v>126.68485320065255</v>
          </cell>
          <cell r="S27">
            <v>127.86735707410882</v>
          </cell>
          <cell r="T27">
            <v>128.7933662971229</v>
          </cell>
          <cell r="U27">
            <v>129.36754194537309</v>
          </cell>
          <cell r="V27">
            <v>130.81606115360714</v>
          </cell>
          <cell r="W27">
            <v>125.3282159290832</v>
          </cell>
          <cell r="X27">
            <v>120.48849594287822</v>
          </cell>
          <cell r="Y27">
            <v>118.95172091895024</v>
          </cell>
          <cell r="Z27">
            <v>117.12836994096482</v>
          </cell>
          <cell r="AA27">
            <v>116.54851894654011</v>
          </cell>
          <cell r="AB27">
            <v>115.37806099812431</v>
          </cell>
          <cell r="AC27">
            <v>116.56671782037286</v>
          </cell>
          <cell r="AD27">
            <v>118.76845308732226</v>
          </cell>
        </row>
        <row r="28">
          <cell r="B28" t="str">
            <v>Aviation</v>
          </cell>
          <cell r="E28">
            <v>1.0396360985008737</v>
          </cell>
          <cell r="F28">
            <v>1.0603017443433003</v>
          </cell>
          <cell r="G28">
            <v>1.0587134654667953</v>
          </cell>
          <cell r="H28">
            <v>1.02768790174198</v>
          </cell>
          <cell r="I28">
            <v>0.93910008294651748</v>
          </cell>
          <cell r="J28">
            <v>0.99428391371381231</v>
          </cell>
          <cell r="K28">
            <v>1.1160497261949696</v>
          </cell>
          <cell r="L28">
            <v>1.14526028139207</v>
          </cell>
          <cell r="M28">
            <v>1.2399109702678617</v>
          </cell>
          <cell r="N28">
            <v>1.3797972322590963</v>
          </cell>
          <cell r="O28">
            <v>1.4689729913758427</v>
          </cell>
          <cell r="P28">
            <v>1.5284401406064254</v>
          </cell>
          <cell r="Q28">
            <v>1.5352790483085845</v>
          </cell>
          <cell r="R28">
            <v>1.5811491729926057</v>
          </cell>
          <cell r="S28">
            <v>1.645611130278573</v>
          </cell>
          <cell r="T28">
            <v>1.8272950287427232</v>
          </cell>
          <cell r="U28">
            <v>1.7573694750103013</v>
          </cell>
          <cell r="V28">
            <v>1.6805877805538445</v>
          </cell>
          <cell r="W28">
            <v>1.613635269661942</v>
          </cell>
          <cell r="X28">
            <v>1.4281630640539955</v>
          </cell>
          <cell r="Y28">
            <v>1.3127470605806599</v>
          </cell>
          <cell r="Z28">
            <v>1.2543017810400379</v>
          </cell>
          <cell r="AA28">
            <v>1.2021324890552425</v>
          </cell>
          <cell r="AB28">
            <v>1.2244169762009116</v>
          </cell>
          <cell r="AC28">
            <v>1.1209322409095028</v>
          </cell>
          <cell r="AD28">
            <v>1.1437957287531957</v>
          </cell>
        </row>
        <row r="29">
          <cell r="E29">
            <v>0.40784967896371599</v>
          </cell>
          <cell r="F29">
            <v>0.4032479718376667</v>
          </cell>
          <cell r="G29">
            <v>0.40831333304816841</v>
          </cell>
          <cell r="H29">
            <v>0.40485313829452163</v>
          </cell>
          <cell r="I29">
            <v>0.38700650997037289</v>
          </cell>
          <cell r="J29">
            <v>0.40547409961282027</v>
          </cell>
          <cell r="K29">
            <v>0.45892693597808781</v>
          </cell>
          <cell r="L29">
            <v>0.47775895297553422</v>
          </cell>
          <cell r="M29">
            <v>0.50144084135615985</v>
          </cell>
          <cell r="N29">
            <v>0.57410816477275706</v>
          </cell>
          <cell r="O29">
            <v>0.62838693967338399</v>
          </cell>
          <cell r="P29">
            <v>0.661208912444612</v>
          </cell>
          <cell r="Q29">
            <v>0.63405464306786097</v>
          </cell>
          <cell r="R29">
            <v>0.64104288972929002</v>
          </cell>
          <cell r="S29">
            <v>0.67903235152734698</v>
          </cell>
          <cell r="T29">
            <v>0.73560459728511807</v>
          </cell>
          <cell r="U29">
            <v>0.687605390341262</v>
          </cell>
          <cell r="V29">
            <v>0.62302267793884603</v>
          </cell>
          <cell r="W29">
            <v>0.57427431377777993</v>
          </cell>
          <cell r="X29">
            <v>0.48870660718130282</v>
          </cell>
          <cell r="Y29">
            <v>0.45809119787442626</v>
          </cell>
          <cell r="Z29">
            <v>0.43609223033034311</v>
          </cell>
          <cell r="AA29">
            <v>0.40949115733703789</v>
          </cell>
          <cell r="AB29">
            <v>0.41756371603740849</v>
          </cell>
          <cell r="AC29">
            <v>0.39289792998206058</v>
          </cell>
          <cell r="AD29">
            <v>0.3774701131751953</v>
          </cell>
        </row>
        <row r="30">
          <cell r="B30" t="str">
            <v>Road</v>
          </cell>
          <cell r="E30">
            <v>70.336476534775883</v>
          </cell>
          <cell r="F30">
            <v>70.094519036501509</v>
          </cell>
          <cell r="G30">
            <v>71.641352615561544</v>
          </cell>
          <cell r="H30">
            <v>72.47836166538292</v>
          </cell>
          <cell r="I30">
            <v>71.810735121974233</v>
          </cell>
          <cell r="J30">
            <v>70.929404859037106</v>
          </cell>
          <cell r="K30">
            <v>73.864881991713204</v>
          </cell>
          <cell r="L30">
            <v>74.620314225943545</v>
          </cell>
          <cell r="M30">
            <v>73.960586416040229</v>
          </cell>
          <cell r="N30">
            <v>75.383997943283788</v>
          </cell>
          <cell r="O30">
            <v>75.212758038367951</v>
          </cell>
          <cell r="P30">
            <v>75.172036757705683</v>
          </cell>
          <cell r="Q30">
            <v>76.783861611138548</v>
          </cell>
          <cell r="R30">
            <v>75.629349006375151</v>
          </cell>
          <cell r="S30">
            <v>76.123152374958266</v>
          </cell>
          <cell r="T30">
            <v>76.194384967446936</v>
          </cell>
          <cell r="U30">
            <v>75.765935881910806</v>
          </cell>
          <cell r="V30">
            <v>76.079034863916462</v>
          </cell>
          <cell r="W30">
            <v>73.99137574355484</v>
          </cell>
          <cell r="X30">
            <v>71.792944341774927</v>
          </cell>
          <cell r="Y30">
            <v>69.593162721233384</v>
          </cell>
          <cell r="Z30">
            <v>68.86866316495869</v>
          </cell>
          <cell r="AA30">
            <v>68.604640429102176</v>
          </cell>
          <cell r="AB30">
            <v>67.456108993747236</v>
          </cell>
          <cell r="AC30">
            <v>67.697710290102918</v>
          </cell>
          <cell r="AD30">
            <v>68.53838484112498</v>
          </cell>
        </row>
        <row r="31">
          <cell r="E31">
            <v>11.474876881935682</v>
          </cell>
          <cell r="F31">
            <v>11.873151458287881</v>
          </cell>
          <cell r="G31">
            <v>12.017833360452938</v>
          </cell>
          <cell r="H31">
            <v>12.231270503161891</v>
          </cell>
          <cell r="I31">
            <v>12.763086039397521</v>
          </cell>
          <cell r="J31">
            <v>12.773430857479394</v>
          </cell>
          <cell r="K31">
            <v>13.412313258774482</v>
          </cell>
          <cell r="L31">
            <v>13.986584411834011</v>
          </cell>
          <cell r="M31">
            <v>14.237530124740264</v>
          </cell>
          <cell r="N31">
            <v>14.183931303151503</v>
          </cell>
          <cell r="O31">
            <v>14.173426449992707</v>
          </cell>
          <cell r="P31">
            <v>14.195768163039073</v>
          </cell>
          <cell r="Q31">
            <v>14.404528754659111</v>
          </cell>
          <cell r="R31">
            <v>14.829664651437302</v>
          </cell>
          <cell r="S31">
            <v>15.275725378041926</v>
          </cell>
          <cell r="T31">
            <v>15.70219512428784</v>
          </cell>
          <cell r="U31">
            <v>16.11724735056168</v>
          </cell>
          <cell r="V31">
            <v>16.702546161478988</v>
          </cell>
          <cell r="W31">
            <v>15.852001161580386</v>
          </cell>
          <cell r="X31">
            <v>15.628077608644602</v>
          </cell>
          <cell r="Y31">
            <v>15.966085272174155</v>
          </cell>
          <cell r="Z31">
            <v>16.060202349103808</v>
          </cell>
          <cell r="AA31">
            <v>16.239303405986547</v>
          </cell>
          <cell r="AB31">
            <v>16.448839254267284</v>
          </cell>
          <cell r="AC31">
            <v>17.16518690000828</v>
          </cell>
          <cell r="AD31">
            <v>17.889969447775215</v>
          </cell>
        </row>
        <row r="32">
          <cell r="E32">
            <v>5.1832630000788491</v>
          </cell>
          <cell r="F32">
            <v>5.312568690247784</v>
          </cell>
          <cell r="G32">
            <v>5.2466627382330024</v>
          </cell>
          <cell r="H32">
            <v>5.2353454163495359</v>
          </cell>
          <cell r="I32">
            <v>5.3030866442046731</v>
          </cell>
          <cell r="J32">
            <v>5.3790281455003717</v>
          </cell>
          <cell r="K32">
            <v>5.4459147216975285</v>
          </cell>
          <cell r="L32">
            <v>5.4488144235440075</v>
          </cell>
          <cell r="M32">
            <v>5.3087103140408889</v>
          </cell>
          <cell r="N32">
            <v>5.1412090445605472</v>
          </cell>
          <cell r="O32">
            <v>4.8235730951692481</v>
          </cell>
          <cell r="P32">
            <v>4.7098789287414542</v>
          </cell>
          <cell r="Q32">
            <v>4.697350499748663</v>
          </cell>
          <cell r="R32">
            <v>4.8222781558625574</v>
          </cell>
          <cell r="S32">
            <v>4.6112787072153401</v>
          </cell>
          <cell r="T32">
            <v>4.5975307623100825</v>
          </cell>
          <cell r="U32">
            <v>4.6608946862248102</v>
          </cell>
          <cell r="V32">
            <v>4.7402563079478792</v>
          </cell>
          <cell r="W32">
            <v>4.2009810690021423</v>
          </cell>
          <cell r="X32">
            <v>4.1865051723048001</v>
          </cell>
          <cell r="Y32">
            <v>4.2840013444320482</v>
          </cell>
          <cell r="Z32">
            <v>3.9391533392152622</v>
          </cell>
          <cell r="AA32">
            <v>3.7653764622258121</v>
          </cell>
          <cell r="AB32">
            <v>3.8149249329509871</v>
          </cell>
          <cell r="AC32">
            <v>3.7964581332986373</v>
          </cell>
          <cell r="AD32">
            <v>3.6428486955079791</v>
          </cell>
        </row>
        <row r="33">
          <cell r="E33">
            <v>20.135742081146809</v>
          </cell>
          <cell r="F33">
            <v>19.137021220757649</v>
          </cell>
          <cell r="G33">
            <v>19.062637209127349</v>
          </cell>
          <cell r="H33">
            <v>19.34111053581108</v>
          </cell>
          <cell r="I33">
            <v>19.958881449570267</v>
          </cell>
          <cell r="J33">
            <v>19.650461510879719</v>
          </cell>
          <cell r="K33">
            <v>20.222368153488702</v>
          </cell>
          <cell r="L33">
            <v>20.275672329278439</v>
          </cell>
          <cell r="M33">
            <v>20.059016411649228</v>
          </cell>
          <cell r="N33">
            <v>19.688221802114072</v>
          </cell>
          <cell r="O33">
            <v>19.377311848296863</v>
          </cell>
          <cell r="P33">
            <v>19.362167423376722</v>
          </cell>
          <cell r="Q33">
            <v>19.84940371545138</v>
          </cell>
          <cell r="R33">
            <v>20.064405749298889</v>
          </cell>
          <cell r="S33">
            <v>20.436321066270249</v>
          </cell>
          <cell r="T33">
            <v>20.675434648826538</v>
          </cell>
          <cell r="U33">
            <v>20.708418172941201</v>
          </cell>
          <cell r="V33">
            <v>20.89037391905574</v>
          </cell>
          <cell r="W33">
            <v>19.425298842709019</v>
          </cell>
          <cell r="X33">
            <v>17.865419962973441</v>
          </cell>
          <cell r="Y33">
            <v>18.394763021679385</v>
          </cell>
          <cell r="Z33">
            <v>17.916891621568286</v>
          </cell>
          <cell r="AA33">
            <v>17.944489316394808</v>
          </cell>
          <cell r="AB33">
            <v>18.010867701289342</v>
          </cell>
          <cell r="AC33">
            <v>18.498807751918509</v>
          </cell>
          <cell r="AD33">
            <v>19.315731127948467</v>
          </cell>
        </row>
        <row r="34">
          <cell r="E34">
            <v>0.73503212603461832</v>
          </cell>
          <cell r="F34">
            <v>0.71289104351171895</v>
          </cell>
          <cell r="G34">
            <v>0.60818028187025064</v>
          </cell>
          <cell r="H34">
            <v>0.51521695935622958</v>
          </cell>
          <cell r="I34">
            <v>0.50224039756378136</v>
          </cell>
          <cell r="J34">
            <v>0.49072687413798088</v>
          </cell>
          <cell r="K34">
            <v>0.50932110897509442</v>
          </cell>
          <cell r="L34">
            <v>0.54605335196856064</v>
          </cell>
          <cell r="M34">
            <v>0.56160946813379109</v>
          </cell>
          <cell r="N34">
            <v>0.62208029533336195</v>
          </cell>
          <cell r="O34">
            <v>0.6218935878940941</v>
          </cell>
          <cell r="P34">
            <v>0.63594287617557854</v>
          </cell>
          <cell r="Q34">
            <v>0.66405990016948091</v>
          </cell>
          <cell r="R34">
            <v>0.7224067648337833</v>
          </cell>
          <cell r="S34">
            <v>0.66053946625443261</v>
          </cell>
          <cell r="T34">
            <v>0.6906784144175564</v>
          </cell>
          <cell r="U34">
            <v>0.64324250728598387</v>
          </cell>
          <cell r="V34">
            <v>0.68555602471275778</v>
          </cell>
          <cell r="W34">
            <v>0.6273524258247849</v>
          </cell>
          <cell r="X34">
            <v>0.60934898172341345</v>
          </cell>
          <cell r="Y34">
            <v>0.53750507842341022</v>
          </cell>
          <cell r="Z34">
            <v>0.53282742060436195</v>
          </cell>
          <cell r="AA34">
            <v>0.51586538123523851</v>
          </cell>
          <cell r="AB34">
            <v>0.48838015110295929</v>
          </cell>
          <cell r="AC34">
            <v>0.50141061350277361</v>
          </cell>
          <cell r="AD34">
            <v>0.50527278889511551</v>
          </cell>
        </row>
        <row r="35">
          <cell r="E35">
            <v>0</v>
          </cell>
          <cell r="F35">
            <v>0</v>
          </cell>
          <cell r="G35">
            <v>0</v>
          </cell>
          <cell r="H35">
            <v>0</v>
          </cell>
          <cell r="I35">
            <v>0</v>
          </cell>
          <cell r="J35">
            <v>0</v>
          </cell>
          <cell r="K35">
            <v>2.91009298901539E-3</v>
          </cell>
          <cell r="L35">
            <v>5.8201859780307704E-3</v>
          </cell>
          <cell r="M35">
            <v>1.1640371956061501E-2</v>
          </cell>
          <cell r="N35">
            <v>2.3280743912123099E-2</v>
          </cell>
          <cell r="O35">
            <v>6.4022045758338503E-2</v>
          </cell>
          <cell r="P35">
            <v>0.15770292082750401</v>
          </cell>
          <cell r="Q35">
            <v>0.25369727140307602</v>
          </cell>
          <cell r="R35">
            <v>0.30691753342642802</v>
          </cell>
          <cell r="S35">
            <v>0.32878722658045201</v>
          </cell>
          <cell r="T35">
            <v>0.354856856369347</v>
          </cell>
          <cell r="U35">
            <v>0.37164841432290002</v>
          </cell>
          <cell r="V35">
            <v>0.351439488472791</v>
          </cell>
          <cell r="W35">
            <v>0.36737526400415699</v>
          </cell>
          <cell r="X35">
            <v>0.31603617700264303</v>
          </cell>
          <cell r="Y35">
            <v>0.31396428783880398</v>
          </cell>
          <cell r="Z35">
            <v>0.28975272103122302</v>
          </cell>
          <cell r="AA35">
            <v>0.27423064158935101</v>
          </cell>
          <cell r="AB35">
            <v>0.27717935816558098</v>
          </cell>
          <cell r="AC35">
            <v>0.25948705870820299</v>
          </cell>
          <cell r="AD35">
            <v>0.241794759250826</v>
          </cell>
        </row>
        <row r="36">
          <cell r="E36">
            <v>0.17429359527351401</v>
          </cell>
          <cell r="F36">
            <v>0.17453073911884301</v>
          </cell>
          <cell r="G36">
            <v>0.174878713674089</v>
          </cell>
          <cell r="H36">
            <v>0.17515512864836399</v>
          </cell>
          <cell r="I36">
            <v>0.17906657339294599</v>
          </cell>
          <cell r="J36">
            <v>0.18249099385561099</v>
          </cell>
          <cell r="K36">
            <v>0.18728404106111901</v>
          </cell>
          <cell r="L36">
            <v>0.191152894030551</v>
          </cell>
          <cell r="M36">
            <v>0.19472068840165899</v>
          </cell>
          <cell r="N36">
            <v>0.19845249430071099</v>
          </cell>
          <cell r="O36">
            <v>0.19847408186618501</v>
          </cell>
          <cell r="P36">
            <v>0.201277953913717</v>
          </cell>
          <cell r="Q36">
            <v>0.20597056889239501</v>
          </cell>
          <cell r="R36">
            <v>0.20741059663797401</v>
          </cell>
          <cell r="S36">
            <v>0.210684115099768</v>
          </cell>
          <cell r="T36">
            <v>0.21061035636151401</v>
          </cell>
          <cell r="U36">
            <v>0.213602081950339</v>
          </cell>
          <cell r="V36">
            <v>0.21553732781239399</v>
          </cell>
          <cell r="W36">
            <v>0.21336167093358599</v>
          </cell>
          <cell r="X36">
            <v>0.21148050820803299</v>
          </cell>
          <cell r="Y36">
            <v>0.20820941788087499</v>
          </cell>
          <cell r="Z36">
            <v>0.208406746104559</v>
          </cell>
          <cell r="AA36">
            <v>0.20759447001845599</v>
          </cell>
          <cell r="AB36">
            <v>0.208548284239398</v>
          </cell>
          <cell r="AC36">
            <v>0.21372331334893199</v>
          </cell>
          <cell r="AD36">
            <v>0.21723673660954901</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1.78511275225029E-3</v>
          </cell>
          <cell r="V37">
            <v>8.3868390245918894E-3</v>
          </cell>
          <cell r="W37">
            <v>1.52024559272357E-2</v>
          </cell>
          <cell r="X37">
            <v>2.05147111546377E-2</v>
          </cell>
          <cell r="Y37">
            <v>2.7642132185349898E-2</v>
          </cell>
          <cell r="Z37">
            <v>3.4273430118615202E-2</v>
          </cell>
          <cell r="AA37">
            <v>4.1393890639926198E-2</v>
          </cell>
          <cell r="AB37">
            <v>4.7961823443531899E-2</v>
          </cell>
          <cell r="AC37">
            <v>5.2840962839715698E-2</v>
          </cell>
          <cell r="AD37">
            <v>5.75574631160767E-2</v>
          </cell>
        </row>
        <row r="38">
          <cell r="B38" t="str">
            <v>Railways</v>
          </cell>
          <cell r="E38">
            <v>1.4551811830578321</v>
          </cell>
          <cell r="F38">
            <v>1.496379165245582</v>
          </cell>
          <cell r="G38">
            <v>1.5084062083452552</v>
          </cell>
          <cell r="H38">
            <v>1.447104281733756</v>
          </cell>
          <cell r="I38">
            <v>1.3896529463755152</v>
          </cell>
          <cell r="J38">
            <v>1.469930147763133</v>
          </cell>
          <cell r="K38">
            <v>1.55229214044069</v>
          </cell>
          <cell r="L38">
            <v>1.619212607043385</v>
          </cell>
          <cell r="M38">
            <v>1.6787226832829338</v>
          </cell>
          <cell r="N38">
            <v>1.6783798406575499</v>
          </cell>
          <cell r="O38">
            <v>1.6957553901506639</v>
          </cell>
          <cell r="P38">
            <v>1.7599441815968491</v>
          </cell>
          <cell r="Q38">
            <v>1.7291530770397749</v>
          </cell>
          <cell r="R38">
            <v>1.749249833784547</v>
          </cell>
          <cell r="S38">
            <v>1.8245614731545061</v>
          </cell>
          <cell r="T38">
            <v>1.8726429326904319</v>
          </cell>
          <cell r="U38">
            <v>1.9034143156143721</v>
          </cell>
          <cell r="V38">
            <v>1.9898845140416506</v>
          </cell>
          <cell r="W38">
            <v>1.9794248618079677</v>
          </cell>
          <cell r="X38">
            <v>1.9671817779480261</v>
          </cell>
          <cell r="Y38">
            <v>1.9776695349365578</v>
          </cell>
          <cell r="Z38">
            <v>1.9517014252523059</v>
          </cell>
          <cell r="AA38">
            <v>2.0169053073695862</v>
          </cell>
          <cell r="AB38">
            <v>1.9941095508124034</v>
          </cell>
          <cell r="AC38">
            <v>2.0210857066395</v>
          </cell>
          <cell r="AD38">
            <v>1.8907815764108631</v>
          </cell>
        </row>
        <row r="39">
          <cell r="E39">
            <v>0.48905509566012573</v>
          </cell>
          <cell r="F39">
            <v>0.46278515734683834</v>
          </cell>
          <cell r="G39">
            <v>0.4789700405852147</v>
          </cell>
          <cell r="H39">
            <v>0.48622892959133468</v>
          </cell>
          <cell r="I39">
            <v>0.50890499605446204</v>
          </cell>
          <cell r="J39">
            <v>0.50215462642079167</v>
          </cell>
          <cell r="K39">
            <v>0.5396939080037727</v>
          </cell>
          <cell r="L39">
            <v>0.51632964212872901</v>
          </cell>
          <cell r="M39">
            <v>0.50920909811659099</v>
          </cell>
          <cell r="N39">
            <v>0.50038999431008402</v>
          </cell>
          <cell r="O39">
            <v>0.44283935407449998</v>
          </cell>
          <cell r="P39">
            <v>0.45140551351158298</v>
          </cell>
          <cell r="Q39">
            <v>0.36951914805552299</v>
          </cell>
          <cell r="R39">
            <v>5.5022029974879802E-2</v>
          </cell>
          <cell r="S39">
            <v>4.2734714929445083E-2</v>
          </cell>
          <cell r="T39">
            <v>7.0560440352927297E-3</v>
          </cell>
          <cell r="U39">
            <v>4.4319558286625297E-3</v>
          </cell>
          <cell r="V39">
            <v>3.82809638902866E-3</v>
          </cell>
          <cell r="W39">
            <v>3.9083694769054197E-3</v>
          </cell>
          <cell r="X39">
            <v>2.98831367347174E-3</v>
          </cell>
          <cell r="Y39">
            <v>3.3446941210798701E-3</v>
          </cell>
          <cell r="Z39">
            <v>2.6614871995192298E-3</v>
          </cell>
          <cell r="AA39">
            <v>2.3672515005939399E-3</v>
          </cell>
          <cell r="AB39">
            <v>1.89528977902766E-3</v>
          </cell>
          <cell r="AC39">
            <v>1.77722677869158E-3</v>
          </cell>
          <cell r="AD39">
            <v>1.1250411555516599E-3</v>
          </cell>
        </row>
        <row r="40">
          <cell r="B40" t="str">
            <v>Shipping</v>
          </cell>
          <cell r="E40">
            <v>2.1562738209075651</v>
          </cell>
          <cell r="F40">
            <v>2.1466344960894443</v>
          </cell>
          <cell r="G40">
            <v>2.131062732484728</v>
          </cell>
          <cell r="H40">
            <v>2.1413932179443771</v>
          </cell>
          <cell r="I40">
            <v>2.2699327774220306</v>
          </cell>
          <cell r="J40">
            <v>2.35955179211633</v>
          </cell>
          <cell r="K40">
            <v>2.3845112392492109</v>
          </cell>
          <cell r="L40">
            <v>2.3611837634950885</v>
          </cell>
          <cell r="M40">
            <v>2.4175996360247507</v>
          </cell>
          <cell r="N40">
            <v>2.4476320421310818</v>
          </cell>
          <cell r="O40">
            <v>2.3365860574607575</v>
          </cell>
          <cell r="P40">
            <v>2.2838687848670665</v>
          </cell>
          <cell r="Q40">
            <v>2.3950212329774594</v>
          </cell>
          <cell r="R40">
            <v>2.388989284061902</v>
          </cell>
          <cell r="S40">
            <v>2.4241730705275297</v>
          </cell>
          <cell r="T40">
            <v>2.5073005202120098</v>
          </cell>
          <cell r="U40">
            <v>2.4429674400005652</v>
          </cell>
          <cell r="V40">
            <v>2.4357430360304795</v>
          </cell>
          <cell r="W40">
            <v>2.410133941421932</v>
          </cell>
          <cell r="X40">
            <v>2.3374287574953518</v>
          </cell>
          <cell r="Y40">
            <v>2.2725354947847807</v>
          </cell>
          <cell r="Z40">
            <v>2.2791426866691764</v>
          </cell>
          <cell r="AA40">
            <v>2.1830923215120599</v>
          </cell>
          <cell r="AB40">
            <v>2.1156464532794979</v>
          </cell>
          <cell r="AC40">
            <v>2.1948782463917826</v>
          </cell>
          <cell r="AD40">
            <v>2.3101910470893641</v>
          </cell>
        </row>
        <row r="41">
          <cell r="E41">
            <v>0.103338575253416</v>
          </cell>
          <cell r="F41">
            <v>0.102886237313446</v>
          </cell>
          <cell r="G41">
            <v>0.103504617297231</v>
          </cell>
          <cell r="H41">
            <v>0.104562672278654</v>
          </cell>
          <cell r="I41">
            <v>0.10458153187276401</v>
          </cell>
          <cell r="J41">
            <v>0.109227622518591</v>
          </cell>
          <cell r="K41">
            <v>0.14416311689233799</v>
          </cell>
          <cell r="L41">
            <v>0.17349734354801499</v>
          </cell>
          <cell r="M41">
            <v>0.16271766112095401</v>
          </cell>
          <cell r="N41">
            <v>0.14585176454475199</v>
          </cell>
          <cell r="O41">
            <v>0.13695499094105901</v>
          </cell>
          <cell r="P41">
            <v>0.13159954117655501</v>
          </cell>
          <cell r="Q41">
            <v>0.12485723070691999</v>
          </cell>
          <cell r="R41">
            <v>0.12833281363660101</v>
          </cell>
          <cell r="S41">
            <v>0.124361823355639</v>
          </cell>
          <cell r="T41">
            <v>0.126451949894298</v>
          </cell>
          <cell r="U41">
            <v>0.165256940477602</v>
          </cell>
          <cell r="V41">
            <v>0.186081341537434</v>
          </cell>
          <cell r="W41">
            <v>0.33772985171512698</v>
          </cell>
          <cell r="X41">
            <v>0.21786828858599</v>
          </cell>
          <cell r="Y41">
            <v>0.28749511066403899</v>
          </cell>
          <cell r="Z41">
            <v>0.16522275601746</v>
          </cell>
          <cell r="AA41">
            <v>0.17891723599515</v>
          </cell>
          <cell r="AB41">
            <v>0.12731226040579099</v>
          </cell>
          <cell r="AC41">
            <v>0.15139701162736999</v>
          </cell>
          <cell r="AD41">
            <v>0.14658188609817599</v>
          </cell>
        </row>
        <row r="42">
          <cell r="B42" t="str">
            <v>Other Mobile</v>
          </cell>
          <cell r="E42">
            <v>5.28482272618177</v>
          </cell>
          <cell r="F42">
            <v>4.29241785984052</v>
          </cell>
          <cell r="G42">
            <v>4.0867930637124097</v>
          </cell>
          <cell r="H42">
            <v>4.1409286901202105</v>
          </cell>
          <cell r="I42">
            <v>3.9598039581354501</v>
          </cell>
          <cell r="J42">
            <v>3.8861766406918798</v>
          </cell>
          <cell r="K42">
            <v>3.8049856348871396</v>
          </cell>
          <cell r="L42">
            <v>3.6307129876869002</v>
          </cell>
          <cell r="M42">
            <v>3.1940049964819708</v>
          </cell>
          <cell r="N42">
            <v>3.1496296315919161</v>
          </cell>
          <cell r="O42">
            <v>2.9163104318381752</v>
          </cell>
          <cell r="P42">
            <v>2.9219040914687779</v>
          </cell>
          <cell r="Q42">
            <v>3.056634084432722</v>
          </cell>
          <cell r="R42">
            <v>3.1621757310474408</v>
          </cell>
          <cell r="S42">
            <v>3.0527481864055699</v>
          </cell>
          <cell r="T42">
            <v>2.8388280382624238</v>
          </cell>
          <cell r="U42">
            <v>3.4589575580235841</v>
          </cell>
          <cell r="V42">
            <v>3.7464866716015668</v>
          </cell>
          <cell r="W42">
            <v>3.249497734318938</v>
          </cell>
          <cell r="X42">
            <v>2.9771006713310353</v>
          </cell>
          <cell r="Y42">
            <v>2.890756561132406</v>
          </cell>
          <cell r="Z42">
            <v>2.7480683406602258</v>
          </cell>
          <cell r="AA42">
            <v>2.5191586319622741</v>
          </cell>
          <cell r="AB42">
            <v>2.2853544592584041</v>
          </cell>
          <cell r="AC42">
            <v>2.0192659217101085</v>
          </cell>
          <cell r="AD42">
            <v>1.9846811397980471</v>
          </cell>
        </row>
        <row r="43">
          <cell r="B43" t="str">
            <v>Other transportation</v>
          </cell>
          <cell r="E43">
            <v>0.22474375464062901</v>
          </cell>
          <cell r="F43">
            <v>0.21727348839727001</v>
          </cell>
          <cell r="G43">
            <v>0.230147777029442</v>
          </cell>
          <cell r="H43">
            <v>0.23586968308818501</v>
          </cell>
          <cell r="I43">
            <v>0.24620090236091499</v>
          </cell>
          <cell r="J43">
            <v>0.25621423796371501</v>
          </cell>
          <cell r="K43">
            <v>0.26897058536320301</v>
          </cell>
          <cell r="L43">
            <v>0.29078721762017701</v>
          </cell>
          <cell r="M43">
            <v>0.31497503864303</v>
          </cell>
          <cell r="N43">
            <v>0.33382524066485703</v>
          </cell>
          <cell r="O43">
            <v>0.35667072585424198</v>
          </cell>
          <cell r="P43">
            <v>0.35933556981315001</v>
          </cell>
          <cell r="Q43">
            <v>0.373113282362041</v>
          </cell>
          <cell r="R43">
            <v>0.39645898755320003</v>
          </cell>
          <cell r="S43">
            <v>0.42764598950979099</v>
          </cell>
          <cell r="T43">
            <v>0.45249605598076598</v>
          </cell>
          <cell r="U43">
            <v>0.46476466212678302</v>
          </cell>
          <cell r="V43">
            <v>0.47729610309269899</v>
          </cell>
          <cell r="W43">
            <v>0.46666295336647601</v>
          </cell>
          <cell r="X43">
            <v>0.438730998822567</v>
          </cell>
          <cell r="Y43">
            <v>0.42374798900889898</v>
          </cell>
          <cell r="Z43">
            <v>0.441008441090948</v>
          </cell>
          <cell r="AA43">
            <v>0.44356055461586502</v>
          </cell>
          <cell r="AB43">
            <v>0.45895179314457102</v>
          </cell>
          <cell r="AC43">
            <v>0.47885851260587697</v>
          </cell>
          <cell r="AD43">
            <v>0.505030694613672</v>
          </cell>
        </row>
        <row r="44">
          <cell r="B44" t="str">
            <v>Public</v>
          </cell>
          <cell r="E44">
            <v>13.426904008616056</v>
          </cell>
          <cell r="F44">
            <v>14.344272323454041</v>
          </cell>
          <cell r="G44">
            <v>15.039262258431027</v>
          </cell>
          <cell r="H44">
            <v>13.695274681591037</v>
          </cell>
          <cell r="I44">
            <v>13.37181648321658</v>
          </cell>
          <cell r="J44">
            <v>13.223078770418171</v>
          </cell>
          <cell r="K44">
            <v>14.213752260986489</v>
          </cell>
          <cell r="L44">
            <v>13.912356276048699</v>
          </cell>
          <cell r="M44">
            <v>12.930353547972851</v>
          </cell>
          <cell r="N44">
            <v>12.783446921644165</v>
          </cell>
          <cell r="O44">
            <v>12.067928823507369</v>
          </cell>
          <cell r="P44">
            <v>12.237561339219583</v>
          </cell>
          <cell r="Q44">
            <v>10.34951416362429</v>
          </cell>
          <cell r="R44">
            <v>10.254223185448726</v>
          </cell>
          <cell r="S44">
            <v>11.196877230138776</v>
          </cell>
          <cell r="T44">
            <v>11.13904485417566</v>
          </cell>
          <cell r="U44">
            <v>10.074919853389364</v>
          </cell>
          <cell r="V44">
            <v>9.394526711844513</v>
          </cell>
          <cell r="W44">
            <v>10.728949864748531</v>
          </cell>
          <cell r="X44">
            <v>9.2090059192613953</v>
          </cell>
          <cell r="Y44">
            <v>9.7165996253051912</v>
          </cell>
          <cell r="Z44">
            <v>9.2994789162282423</v>
          </cell>
          <cell r="AA44">
            <v>9.245758513289644</v>
          </cell>
          <cell r="AB44">
            <v>9.4788955112459217</v>
          </cell>
          <cell r="AC44">
            <v>8.1120857596867513</v>
          </cell>
          <cell r="AD44">
            <v>8.0628533111777898</v>
          </cell>
        </row>
        <row r="45">
          <cell r="B45" t="str">
            <v>Residential</v>
          </cell>
          <cell r="E45">
            <v>78.379833577998753</v>
          </cell>
          <cell r="F45">
            <v>87.087186821890043</v>
          </cell>
          <cell r="G45">
            <v>84.456252332483174</v>
          </cell>
          <cell r="H45">
            <v>88.469296129114625</v>
          </cell>
          <cell r="I45">
            <v>84.128415830569651</v>
          </cell>
          <cell r="J45">
            <v>79.716023872045284</v>
          </cell>
          <cell r="K45">
            <v>90.834235573098042</v>
          </cell>
          <cell r="L45">
            <v>83.663632020837056</v>
          </cell>
          <cell r="M45">
            <v>85.543710716847698</v>
          </cell>
          <cell r="N45">
            <v>85.34927943038312</v>
          </cell>
          <cell r="O45">
            <v>85.593904187457767</v>
          </cell>
          <cell r="P45">
            <v>87.862232433966355</v>
          </cell>
          <cell r="Q45">
            <v>84.435768708668633</v>
          </cell>
          <cell r="R45">
            <v>85.248459987259409</v>
          </cell>
          <cell r="S45">
            <v>86.960363057966845</v>
          </cell>
          <cell r="T45">
            <v>82.462631720899211</v>
          </cell>
          <cell r="U45">
            <v>79.85733284189871</v>
          </cell>
          <cell r="V45">
            <v>76.334201533029457</v>
          </cell>
          <cell r="W45">
            <v>78.210436213899385</v>
          </cell>
          <cell r="X45">
            <v>74.895169349825451</v>
          </cell>
          <cell r="Y45">
            <v>84.482655596370549</v>
          </cell>
          <cell r="Z45">
            <v>64.460020700496983</v>
          </cell>
          <cell r="AA45">
            <v>73.98943731704766</v>
          </cell>
          <cell r="AB45">
            <v>74.297773372371381</v>
          </cell>
          <cell r="AC45">
            <v>61.002736114258887</v>
          </cell>
          <cell r="AD45">
            <v>63.41905576793355</v>
          </cell>
        </row>
        <row r="46">
          <cell r="E46">
            <v>78.346727977998754</v>
          </cell>
          <cell r="F46">
            <v>87.057681363001151</v>
          </cell>
          <cell r="G46">
            <v>84.42794026359428</v>
          </cell>
          <cell r="H46">
            <v>88.440370529114631</v>
          </cell>
          <cell r="I46">
            <v>84.100081932791866</v>
          </cell>
          <cell r="J46">
            <v>79.689488303156395</v>
          </cell>
          <cell r="K46">
            <v>90.807689786431368</v>
          </cell>
          <cell r="L46">
            <v>83.637024927503717</v>
          </cell>
          <cell r="M46">
            <v>85.532851076847692</v>
          </cell>
          <cell r="N46">
            <v>85.326905283716457</v>
          </cell>
          <cell r="O46">
            <v>85.574434424617763</v>
          </cell>
          <cell r="P46">
            <v>87.842495872900884</v>
          </cell>
          <cell r="Q46">
            <v>84.405430447296752</v>
          </cell>
          <cell r="R46">
            <v>85.214223412685016</v>
          </cell>
          <cell r="S46">
            <v>86.929931714409875</v>
          </cell>
          <cell r="T46">
            <v>82.419807350507554</v>
          </cell>
          <cell r="U46">
            <v>79.828232931372824</v>
          </cell>
          <cell r="V46">
            <v>76.310655755728263</v>
          </cell>
          <cell r="W46">
            <v>78.182918142428832</v>
          </cell>
          <cell r="X46">
            <v>74.874737640909984</v>
          </cell>
          <cell r="Y46">
            <v>84.458764711149072</v>
          </cell>
          <cell r="Z46">
            <v>64.438958006452381</v>
          </cell>
          <cell r="AA46">
            <v>73.970167049023559</v>
          </cell>
          <cell r="AB46">
            <v>74.285039629791413</v>
          </cell>
          <cell r="AC46">
            <v>60.984019047864585</v>
          </cell>
          <cell r="AD46">
            <v>63.401122776865691</v>
          </cell>
        </row>
        <row r="47">
          <cell r="E47">
            <v>3.3105599999999999E-2</v>
          </cell>
          <cell r="F47">
            <v>2.9505458888888898E-2</v>
          </cell>
          <cell r="G47">
            <v>2.8312068888888899E-2</v>
          </cell>
          <cell r="H47">
            <v>2.8925599999999999E-2</v>
          </cell>
          <cell r="I47">
            <v>2.8333897777777801E-2</v>
          </cell>
          <cell r="J47">
            <v>2.6535568888888899E-2</v>
          </cell>
          <cell r="K47">
            <v>2.6545786666666699E-2</v>
          </cell>
          <cell r="L47">
            <v>2.6607093333333401E-2</v>
          </cell>
          <cell r="M47">
            <v>1.085964E-2</v>
          </cell>
          <cell r="N47">
            <v>2.2374146666666699E-2</v>
          </cell>
          <cell r="O47">
            <v>1.9469762840000002E-2</v>
          </cell>
          <cell r="P47">
            <v>1.9736561065466701E-2</v>
          </cell>
          <cell r="Q47">
            <v>3.0338261371880001E-2</v>
          </cell>
          <cell r="R47">
            <v>3.4236574574399999E-2</v>
          </cell>
          <cell r="S47">
            <v>3.0431343556973401E-2</v>
          </cell>
          <cell r="T47">
            <v>4.2824370391659997E-2</v>
          </cell>
          <cell r="U47">
            <v>2.9099910525882001E-2</v>
          </cell>
          <cell r="V47">
            <v>2.3545777301199999E-2</v>
          </cell>
          <cell r="W47">
            <v>2.7518071470555201E-2</v>
          </cell>
          <cell r="X47">
            <v>2.0431708915473999E-2</v>
          </cell>
          <cell r="Y47">
            <v>2.3890885221480002E-2</v>
          </cell>
          <cell r="Z47">
            <v>2.1062694044600299E-2</v>
          </cell>
          <cell r="AA47">
            <v>1.9270268024100701E-2</v>
          </cell>
          <cell r="AB47">
            <v>1.2733742579961E-2</v>
          </cell>
          <cell r="AC47">
            <v>1.87170663942989E-2</v>
          </cell>
          <cell r="AD47">
            <v>1.7932991067858499E-2</v>
          </cell>
        </row>
        <row r="48">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row>
        <row r="49">
          <cell r="B49" t="str">
            <v>Agriculture</v>
          </cell>
          <cell r="E49">
            <v>6.9690388956700158</v>
          </cell>
          <cell r="F49">
            <v>7.3389759502321619</v>
          </cell>
          <cell r="G49">
            <v>7.3672251267697559</v>
          </cell>
          <cell r="H49">
            <v>6.7206491656793119</v>
          </cell>
          <cell r="I49">
            <v>6.8750016205105435</v>
          </cell>
          <cell r="J49">
            <v>7.1488182933803106</v>
          </cell>
          <cell r="K49">
            <v>7.1751998934976031</v>
          </cell>
          <cell r="L49">
            <v>6.9277682688069637</v>
          </cell>
          <cell r="M49">
            <v>6.3332559186655581</v>
          </cell>
          <cell r="N49">
            <v>6.1985609335486274</v>
          </cell>
          <cell r="O49">
            <v>5.7490979713718486</v>
          </cell>
          <cell r="P49">
            <v>5.7869685790812113</v>
          </cell>
          <cell r="Q49">
            <v>5.8266755545615272</v>
          </cell>
          <cell r="R49">
            <v>5.9327327686822926</v>
          </cell>
          <cell r="S49">
            <v>5.7331645935940223</v>
          </cell>
          <cell r="T49">
            <v>5.5797279438634479</v>
          </cell>
          <cell r="U49">
            <v>5.3931910838471806</v>
          </cell>
          <cell r="V49">
            <v>5.3439350086810089</v>
          </cell>
          <cell r="W49">
            <v>4.9449869113775424</v>
          </cell>
          <cell r="X49">
            <v>5.2075979379753834</v>
          </cell>
          <cell r="Y49">
            <v>5.2458214015186853</v>
          </cell>
          <cell r="Z49">
            <v>5.3969765786096895</v>
          </cell>
          <cell r="AA49">
            <v>5.2438296206921375</v>
          </cell>
          <cell r="AB49">
            <v>5.3092730206957643</v>
          </cell>
          <cell r="AC49">
            <v>5.0314991365692707</v>
          </cell>
          <cell r="AD49">
            <v>5.1555965898351683</v>
          </cell>
        </row>
        <row r="50">
          <cell r="E50">
            <v>5.1403623460777794</v>
          </cell>
          <cell r="F50">
            <v>5.1769286631306191</v>
          </cell>
          <cell r="G50">
            <v>5.2249899528567045</v>
          </cell>
          <cell r="H50">
            <v>5.2481912062590208</v>
          </cell>
          <cell r="I50">
            <v>5.3097828965121003</v>
          </cell>
          <cell r="J50">
            <v>5.2756577307581836</v>
          </cell>
          <cell r="K50">
            <v>5.3464273101759634</v>
          </cell>
          <cell r="L50">
            <v>5.2318751330615241</v>
          </cell>
          <cell r="M50">
            <v>5.0454747592452653</v>
          </cell>
          <cell r="N50">
            <v>5.0443532523892047</v>
          </cell>
          <cell r="O50">
            <v>4.7116576815167761</v>
          </cell>
          <cell r="P50">
            <v>4.787760463139179</v>
          </cell>
          <cell r="Q50">
            <v>4.7524506270252953</v>
          </cell>
          <cell r="R50">
            <v>4.7197771165083795</v>
          </cell>
          <cell r="S50">
            <v>4.5658445935940204</v>
          </cell>
          <cell r="T50">
            <v>4.5314104076315642</v>
          </cell>
          <cell r="U50">
            <v>4.2939786200790646</v>
          </cell>
          <cell r="V50">
            <v>4.0969431246230368</v>
          </cell>
          <cell r="W50">
            <v>3.9082353171746433</v>
          </cell>
          <cell r="X50">
            <v>3.9346508365261057</v>
          </cell>
          <cell r="Y50">
            <v>4.0010534305041903</v>
          </cell>
          <cell r="Z50">
            <v>4.0139334975372245</v>
          </cell>
          <cell r="AA50">
            <v>4.0852283163443124</v>
          </cell>
          <cell r="AB50">
            <v>4.0254056293914156</v>
          </cell>
          <cell r="AC50">
            <v>3.8940720351199953</v>
          </cell>
          <cell r="AD50">
            <v>3.96539180722647</v>
          </cell>
        </row>
        <row r="51">
          <cell r="B51" t="str">
            <v>Other (Agriculture)</v>
          </cell>
          <cell r="E51">
            <v>1.5764833333333339</v>
          </cell>
          <cell r="F51">
            <v>1.922213333333334</v>
          </cell>
          <cell r="G51">
            <v>1.9294733333333411</v>
          </cell>
          <cell r="H51">
            <v>1.270830000000001</v>
          </cell>
          <cell r="I51">
            <v>1.3970733333333332</v>
          </cell>
          <cell r="J51">
            <v>1.6937066666666671</v>
          </cell>
          <cell r="K51">
            <v>1.6517966666666679</v>
          </cell>
          <cell r="L51">
            <v>1.5029666666666679</v>
          </cell>
          <cell r="M51">
            <v>1.152433333333335</v>
          </cell>
          <cell r="N51">
            <v>0.995170000000003</v>
          </cell>
          <cell r="O51">
            <v>0.90808666666666704</v>
          </cell>
          <cell r="P51">
            <v>0.83057333333333605</v>
          </cell>
          <cell r="Q51">
            <v>0.84135333333333295</v>
          </cell>
          <cell r="R51">
            <v>1.0412600000000001</v>
          </cell>
          <cell r="S51">
            <v>0.91520000000000201</v>
          </cell>
          <cell r="T51">
            <v>0.82037999999999989</v>
          </cell>
          <cell r="U51">
            <v>0.87398666666666713</v>
          </cell>
          <cell r="V51">
            <v>0.920773333333334</v>
          </cell>
          <cell r="W51">
            <v>0.83460666666666694</v>
          </cell>
          <cell r="X51">
            <v>0.97650666666666908</v>
          </cell>
          <cell r="Y51">
            <v>0.93815333333333495</v>
          </cell>
          <cell r="Z51">
            <v>1.032533333333334</v>
          </cell>
          <cell r="AA51">
            <v>0.83291999999999899</v>
          </cell>
          <cell r="AB51">
            <v>1.03708</v>
          </cell>
          <cell r="AC51">
            <v>0.78646333333333396</v>
          </cell>
          <cell r="AD51">
            <v>0.769303333333335</v>
          </cell>
        </row>
        <row r="52">
          <cell r="E52">
            <v>0.25219321625890201</v>
          </cell>
          <cell r="F52">
            <v>0.23983395376820901</v>
          </cell>
          <cell r="G52">
            <v>0.21276184057971001</v>
          </cell>
          <cell r="H52">
            <v>0.20162795942028999</v>
          </cell>
          <cell r="I52">
            <v>0.16814539066511</v>
          </cell>
          <cell r="J52">
            <v>0.17945389595545999</v>
          </cell>
          <cell r="K52">
            <v>0.176975916654972</v>
          </cell>
          <cell r="L52">
            <v>0.19292646907877101</v>
          </cell>
          <cell r="M52">
            <v>0.135347826086957</v>
          </cell>
          <cell r="N52">
            <v>0.15903768115941999</v>
          </cell>
          <cell r="O52">
            <v>0.12935362318840599</v>
          </cell>
          <cell r="P52">
            <v>0.16863478260869599</v>
          </cell>
          <cell r="Q52">
            <v>0.23287159420289899</v>
          </cell>
          <cell r="R52">
            <v>0.171695652173913</v>
          </cell>
          <cell r="S52">
            <v>0.25212000000000001</v>
          </cell>
          <cell r="T52">
            <v>0.22793753623188401</v>
          </cell>
          <cell r="U52">
            <v>0.22522579710144899</v>
          </cell>
          <cell r="V52">
            <v>0.32621855072463801</v>
          </cell>
          <cell r="W52">
            <v>0.20214492753623201</v>
          </cell>
          <cell r="X52">
            <v>0.29644043478260901</v>
          </cell>
          <cell r="Y52">
            <v>0.30661463768115998</v>
          </cell>
          <cell r="Z52">
            <v>0.35050974773913102</v>
          </cell>
          <cell r="AA52">
            <v>0.325681304347826</v>
          </cell>
          <cell r="AB52">
            <v>0.24678739130434801</v>
          </cell>
          <cell r="AC52">
            <v>0.35096376811594199</v>
          </cell>
          <cell r="AD52">
            <v>0.42090144927536299</v>
          </cell>
        </row>
        <row r="53">
          <cell r="B53" t="str">
            <v>Industrial Process</v>
          </cell>
          <cell r="E53">
            <v>19.439162571159493</v>
          </cell>
          <cell r="F53">
            <v>16.68577713627684</v>
          </cell>
          <cell r="G53">
            <v>15.733088086446484</v>
          </cell>
          <cell r="H53">
            <v>15.372689369021401</v>
          </cell>
          <cell r="I53">
            <v>17.141706481873829</v>
          </cell>
          <cell r="J53">
            <v>17.727879824355128</v>
          </cell>
          <cell r="K53">
            <v>18.181899421248943</v>
          </cell>
          <cell r="L53">
            <v>17.408699977360996</v>
          </cell>
          <cell r="M53">
            <v>17.420486982484437</v>
          </cell>
          <cell r="N53">
            <v>17.5161452358922</v>
          </cell>
          <cell r="O53">
            <v>16.954789822038126</v>
          </cell>
          <cell r="P53">
            <v>15.669327395498028</v>
          </cell>
          <cell r="Q53">
            <v>14.833032124130396</v>
          </cell>
          <cell r="R53">
            <v>15.666009718019795</v>
          </cell>
          <cell r="S53">
            <v>16.051206522516193</v>
          </cell>
          <cell r="T53">
            <v>16.37910460504661</v>
          </cell>
          <cell r="U53">
            <v>15.473461532981258</v>
          </cell>
          <cell r="V53">
            <v>16.821587440072744</v>
          </cell>
          <cell r="W53">
            <v>15.122317683611252</v>
          </cell>
          <cell r="X53">
            <v>9.9615763448498527</v>
          </cell>
          <cell r="Y53">
            <v>10.575985783684525</v>
          </cell>
          <cell r="Z53">
            <v>10.103353508393399</v>
          </cell>
          <cell r="AA53">
            <v>9.9229780559343528</v>
          </cell>
          <cell r="AB53">
            <v>12.216053306945705</v>
          </cell>
          <cell r="AC53">
            <v>12.306601243389347</v>
          </cell>
          <cell r="AD53">
            <v>12.106792661981748</v>
          </cell>
        </row>
        <row r="54">
          <cell r="E54">
            <v>2.4668876190017599</v>
          </cell>
          <cell r="F54">
            <v>2.3277836078768099</v>
          </cell>
          <cell r="G54">
            <v>2.4495759821460998</v>
          </cell>
          <cell r="H54">
            <v>2.4321298471454398</v>
          </cell>
          <cell r="I54">
            <v>2.5248300396165799</v>
          </cell>
          <cell r="J54">
            <v>2.5754521497219902</v>
          </cell>
          <cell r="K54">
            <v>2.5487959358166199</v>
          </cell>
          <cell r="L54">
            <v>2.6203869981681698</v>
          </cell>
          <cell r="M54">
            <v>2.5312647639630801</v>
          </cell>
          <cell r="N54">
            <v>2.8118844272949599</v>
          </cell>
          <cell r="O54">
            <v>2.4665467542256301</v>
          </cell>
          <cell r="P54">
            <v>2.3842561227292198</v>
          </cell>
          <cell r="Q54">
            <v>2.0667284895121498</v>
          </cell>
          <cell r="R54">
            <v>2.2916156165585502</v>
          </cell>
          <cell r="S54">
            <v>2.3216073395259</v>
          </cell>
          <cell r="T54">
            <v>2.3124023184389699</v>
          </cell>
          <cell r="U54">
            <v>2.0745894767796198</v>
          </cell>
          <cell r="V54">
            <v>2.2518163189704499</v>
          </cell>
          <cell r="W54">
            <v>1.9005287501152599</v>
          </cell>
          <cell r="X54">
            <v>1.43968425724524</v>
          </cell>
          <cell r="Y54">
            <v>1.2745501886294199</v>
          </cell>
          <cell r="Z54">
            <v>1.1531704250555299</v>
          </cell>
          <cell r="AA54">
            <v>1.4049235689459401</v>
          </cell>
          <cell r="AB54">
            <v>1.92597459730218</v>
          </cell>
          <cell r="AC54">
            <v>1.9825076899931</v>
          </cell>
          <cell r="AD54">
            <v>1.61036913396242</v>
          </cell>
        </row>
        <row r="55">
          <cell r="E55">
            <v>7.2952632866666702</v>
          </cell>
          <cell r="F55">
            <v>5.9941761000000104</v>
          </cell>
          <cell r="G55">
            <v>5.4563860266666699</v>
          </cell>
          <cell r="H55">
            <v>5.5249224800000096</v>
          </cell>
          <cell r="I55">
            <v>6.3678103133333401</v>
          </cell>
          <cell r="J55">
            <v>6.2849033133333396</v>
          </cell>
          <cell r="K55">
            <v>6.4164490866666704</v>
          </cell>
          <cell r="L55">
            <v>6.7104925800000101</v>
          </cell>
          <cell r="M55">
            <v>6.83816936000001</v>
          </cell>
          <cell r="N55">
            <v>6.5308607466666704</v>
          </cell>
          <cell r="O55">
            <v>6.3318839466666699</v>
          </cell>
          <cell r="P55">
            <v>5.8438380733333402</v>
          </cell>
          <cell r="Q55">
            <v>5.9882648309000102</v>
          </cell>
          <cell r="R55">
            <v>5.8675494753333401</v>
          </cell>
          <cell r="S55">
            <v>5.9766296625200104</v>
          </cell>
          <cell r="T55">
            <v>5.94116315334667</v>
          </cell>
          <cell r="U55">
            <v>5.8927801443866699</v>
          </cell>
          <cell r="V55">
            <v>6.1170150000000101</v>
          </cell>
          <cell r="W55">
            <v>5.2025620000000004</v>
          </cell>
          <cell r="X55">
            <v>3.7204821155893999</v>
          </cell>
          <cell r="Y55">
            <v>3.79200991242134</v>
          </cell>
          <cell r="Z55">
            <v>4.0957263011357998</v>
          </cell>
          <cell r="AA55">
            <v>3.7239544434168801</v>
          </cell>
          <cell r="AB55">
            <v>4.0291096192099998</v>
          </cell>
          <cell r="AC55">
            <v>4.2148141004399999</v>
          </cell>
          <cell r="AD55">
            <v>4.4605688195724698</v>
          </cell>
        </row>
        <row r="56">
          <cell r="E56">
            <v>1.4620497616221999</v>
          </cell>
          <cell r="F56">
            <v>1.18825731313678</v>
          </cell>
          <cell r="G56">
            <v>1.19572586624903</v>
          </cell>
          <cell r="H56">
            <v>1.2034898774031999</v>
          </cell>
          <cell r="I56">
            <v>1.2614268878071</v>
          </cell>
          <cell r="J56">
            <v>1.3948676469033701</v>
          </cell>
          <cell r="K56">
            <v>1.5426889141673601</v>
          </cell>
          <cell r="L56">
            <v>1.56755101810454</v>
          </cell>
          <cell r="M56">
            <v>1.6964407068491301</v>
          </cell>
          <cell r="N56">
            <v>1.46310801989939</v>
          </cell>
          <cell r="O56">
            <v>1.47554035653671</v>
          </cell>
          <cell r="P56">
            <v>1.4600656910684799</v>
          </cell>
          <cell r="Q56">
            <v>1.34558785231309</v>
          </cell>
          <cell r="R56">
            <v>1.4460878904203101</v>
          </cell>
          <cell r="S56">
            <v>1.5295865903371799</v>
          </cell>
          <cell r="T56">
            <v>1.5267096782929599</v>
          </cell>
          <cell r="U56">
            <v>1.5325866103883801</v>
          </cell>
          <cell r="V56">
            <v>1.58380173065569</v>
          </cell>
          <cell r="W56">
            <v>1.40813961893971</v>
          </cell>
          <cell r="X56">
            <v>0.99255291715864602</v>
          </cell>
          <cell r="Y56">
            <v>1.1175782301083499</v>
          </cell>
          <cell r="Z56">
            <v>1.1555302633556199</v>
          </cell>
          <cell r="AA56">
            <v>1.1777777322474701</v>
          </cell>
          <cell r="AB56">
            <v>1.2391493904273401</v>
          </cell>
          <cell r="AC56">
            <v>1.28370262282906</v>
          </cell>
          <cell r="AD56">
            <v>1.2197799888388501</v>
          </cell>
        </row>
        <row r="57">
          <cell r="E57">
            <v>1.415357682299595</v>
          </cell>
          <cell r="F57">
            <v>1.3828553387658769</v>
          </cell>
          <cell r="G57">
            <v>1.397083108041246</v>
          </cell>
          <cell r="H57">
            <v>1.3690944114346639</v>
          </cell>
          <cell r="I57">
            <v>1.4022053562155123</v>
          </cell>
          <cell r="J57">
            <v>1.395286241395072</v>
          </cell>
          <cell r="K57">
            <v>1.4018840458007324</v>
          </cell>
          <cell r="L57">
            <v>1.523959360151522</v>
          </cell>
          <cell r="M57">
            <v>1.4948266944862578</v>
          </cell>
          <cell r="N57">
            <v>1.424613995664165</v>
          </cell>
          <cell r="O57">
            <v>1.3035153785440159</v>
          </cell>
          <cell r="P57">
            <v>1.1764848553247831</v>
          </cell>
          <cell r="Q57">
            <v>1.0645968988536854</v>
          </cell>
          <cell r="R57">
            <v>1.2220301196511578</v>
          </cell>
          <cell r="S57">
            <v>1.2585290220313752</v>
          </cell>
          <cell r="T57">
            <v>1.2155657837281089</v>
          </cell>
          <cell r="U57">
            <v>1.3397991129530158</v>
          </cell>
          <cell r="V57">
            <v>1.2517848136230341</v>
          </cell>
          <cell r="W57">
            <v>1.1459352632674609</v>
          </cell>
          <cell r="X57">
            <v>0.82710896167549763</v>
          </cell>
          <cell r="Y57">
            <v>0.79807959193855149</v>
          </cell>
          <cell r="Z57">
            <v>0.77560586552285771</v>
          </cell>
          <cell r="AA57">
            <v>0.84822666696777316</v>
          </cell>
          <cell r="AB57">
            <v>1.0519632477988197</v>
          </cell>
          <cell r="AC57">
            <v>1.1066864234586236</v>
          </cell>
          <cell r="AD57">
            <v>1.0023286885866036</v>
          </cell>
        </row>
        <row r="58">
          <cell r="E58">
            <v>0.42427970992472297</v>
          </cell>
          <cell r="F58">
            <v>0.38626470342018399</v>
          </cell>
          <cell r="G58">
            <v>0.41669021938688999</v>
          </cell>
          <cell r="H58">
            <v>0.42674467165060598</v>
          </cell>
          <cell r="I58">
            <v>0.41342095124208</v>
          </cell>
          <cell r="J58">
            <v>0.41052997965725202</v>
          </cell>
          <cell r="K58">
            <v>0.42336121002361798</v>
          </cell>
          <cell r="L58">
            <v>0.42626865136636</v>
          </cell>
          <cell r="M58">
            <v>0.41731870184410802</v>
          </cell>
          <cell r="N58">
            <v>0.388051778042447</v>
          </cell>
          <cell r="O58">
            <v>0.35156634260151698</v>
          </cell>
          <cell r="P58">
            <v>0.37294467319548597</v>
          </cell>
          <cell r="Q58">
            <v>0.44317557630439097</v>
          </cell>
          <cell r="R58">
            <v>0.44485682417741501</v>
          </cell>
          <cell r="S58">
            <v>0.44982077418630301</v>
          </cell>
          <cell r="T58">
            <v>0.56062075798980393</v>
          </cell>
          <cell r="U58">
            <v>0.47194230883981603</v>
          </cell>
          <cell r="V58">
            <v>0.54725598358786298</v>
          </cell>
          <cell r="W58">
            <v>0.54756070233901399</v>
          </cell>
          <cell r="X58">
            <v>0.49118391667316802</v>
          </cell>
          <cell r="Y58">
            <v>0.50842129396010893</v>
          </cell>
          <cell r="Z58">
            <v>0.49218223034546504</v>
          </cell>
          <cell r="AA58">
            <v>0.48837148394531499</v>
          </cell>
          <cell r="AB58">
            <v>0.48102439803094199</v>
          </cell>
          <cell r="AC58">
            <v>0.33789632050094198</v>
          </cell>
          <cell r="AD58">
            <v>0.317854269070942</v>
          </cell>
        </row>
        <row r="59">
          <cell r="E59">
            <v>1.3216666939836399</v>
          </cell>
          <cell r="F59">
            <v>1.3236582917323001</v>
          </cell>
          <cell r="G59">
            <v>1.3460732324204401</v>
          </cell>
          <cell r="H59">
            <v>1.3483648301691</v>
          </cell>
          <cell r="I59">
            <v>1.35035642791776</v>
          </cell>
          <cell r="J59">
            <v>1.352705491929</v>
          </cell>
          <cell r="K59">
            <v>1.3547545559402401</v>
          </cell>
          <cell r="L59">
            <v>0.88347621876412596</v>
          </cell>
          <cell r="M59">
            <v>1.0964953086100899</v>
          </cell>
          <cell r="N59">
            <v>1.0914595228043</v>
          </cell>
          <cell r="O59">
            <v>1.2616161729155599</v>
          </cell>
          <cell r="P59">
            <v>1.3274433875995499</v>
          </cell>
          <cell r="Q59">
            <v>1.4462293320634501</v>
          </cell>
          <cell r="R59">
            <v>1.2864919952505001</v>
          </cell>
          <cell r="S59">
            <v>1.2186016306766301</v>
          </cell>
          <cell r="T59">
            <v>1.200237</v>
          </cell>
          <cell r="U59">
            <v>0.90052800000000099</v>
          </cell>
          <cell r="V59">
            <v>1.2348170000000001</v>
          </cell>
          <cell r="W59">
            <v>1.0188999999999999</v>
          </cell>
          <cell r="X59">
            <v>0.767212000000001</v>
          </cell>
          <cell r="Y59">
            <v>0.96937500000000099</v>
          </cell>
          <cell r="Z59">
            <v>0.64253000000000104</v>
          </cell>
          <cell r="AA59">
            <v>0.94839100000000098</v>
          </cell>
          <cell r="AB59">
            <v>0.86025600000000102</v>
          </cell>
          <cell r="AC59">
            <v>0.94020600000000099</v>
          </cell>
          <cell r="AD59">
            <v>1.014537</v>
          </cell>
        </row>
        <row r="60">
          <cell r="E60">
            <v>0.45031917333333399</v>
          </cell>
          <cell r="F60">
            <v>0.45604181333333399</v>
          </cell>
          <cell r="G60">
            <v>0.38004435333333397</v>
          </cell>
          <cell r="H60">
            <v>0.37114579333333397</v>
          </cell>
          <cell r="I60">
            <v>0.35901675333333399</v>
          </cell>
          <cell r="J60">
            <v>0.369151126666667</v>
          </cell>
          <cell r="K60">
            <v>0.37232968666666699</v>
          </cell>
          <cell r="L60">
            <v>0.3840595</v>
          </cell>
          <cell r="M60">
            <v>0.40057137999999998</v>
          </cell>
          <cell r="N60">
            <v>0.417501333333334</v>
          </cell>
          <cell r="O60">
            <v>0.46985246000000003</v>
          </cell>
          <cell r="P60">
            <v>0.52479812000000103</v>
          </cell>
          <cell r="Q60">
            <v>0.53024972000000103</v>
          </cell>
          <cell r="R60">
            <v>0.52783192000000101</v>
          </cell>
          <cell r="S60">
            <v>0.55383174000000102</v>
          </cell>
          <cell r="T60">
            <v>0.57145637056597898</v>
          </cell>
          <cell r="U60">
            <v>0.55490050000000102</v>
          </cell>
          <cell r="V60">
            <v>0.56200152581152396</v>
          </cell>
          <cell r="W60">
            <v>0.50280095413233505</v>
          </cell>
          <cell r="X60">
            <v>0.39308563800000001</v>
          </cell>
          <cell r="Y60">
            <v>0.28651784392000001</v>
          </cell>
          <cell r="Z60">
            <v>0.32950402870000001</v>
          </cell>
          <cell r="AA60">
            <v>9.1635045040000099E-2</v>
          </cell>
          <cell r="AB60">
            <v>6.81381593200001E-2</v>
          </cell>
          <cell r="AC60">
            <v>6.4446422040000104E-2</v>
          </cell>
          <cell r="AD60">
            <v>7.32714567200001E-2</v>
          </cell>
        </row>
        <row r="61">
          <cell r="E61">
            <v>0.57379900000000006</v>
          </cell>
          <cell r="F61">
            <v>0.57379900000000006</v>
          </cell>
          <cell r="G61">
            <v>0.57379900000000006</v>
          </cell>
          <cell r="H61">
            <v>0.57379900000000006</v>
          </cell>
          <cell r="I61">
            <v>0.57379900000000006</v>
          </cell>
          <cell r="J61">
            <v>0.57379900000000006</v>
          </cell>
          <cell r="K61">
            <v>0.56179900000000005</v>
          </cell>
          <cell r="L61">
            <v>0.53179900000000013</v>
          </cell>
          <cell r="M61">
            <v>0.52461700000000011</v>
          </cell>
          <cell r="N61">
            <v>0.57825400000000104</v>
          </cell>
          <cell r="O61">
            <v>0.56131900000000001</v>
          </cell>
          <cell r="P61">
            <v>0.51656100000000005</v>
          </cell>
          <cell r="Q61">
            <v>0.48060200000000003</v>
          </cell>
          <cell r="R61">
            <v>0.5069373840000001</v>
          </cell>
          <cell r="S61">
            <v>0.51783447199999999</v>
          </cell>
          <cell r="T61">
            <v>0.38676036000000008</v>
          </cell>
          <cell r="U61">
            <v>0.36564254800000007</v>
          </cell>
          <cell r="V61">
            <v>0.39987800000000012</v>
          </cell>
          <cell r="W61">
            <v>0.25071100000000002</v>
          </cell>
          <cell r="X61">
            <v>0.10349399999999999</v>
          </cell>
          <cell r="Y61">
            <v>5.6499999999999996E-3</v>
          </cell>
          <cell r="Z61">
            <v>5.6499999999999996E-3</v>
          </cell>
          <cell r="AA61">
            <v>5.6499999999999996E-3</v>
          </cell>
          <cell r="AB61">
            <v>5.6499999999999996E-3</v>
          </cell>
          <cell r="AC61">
            <v>5.6499999999999996E-3</v>
          </cell>
          <cell r="AD61">
            <v>5.6499999999999996E-3</v>
          </cell>
        </row>
        <row r="62">
          <cell r="E62">
            <v>1.9251463503046771</v>
          </cell>
          <cell r="F62">
            <v>1.2758815493506304</v>
          </cell>
          <cell r="G62">
            <v>1.1150807092443136</v>
          </cell>
          <cell r="H62">
            <v>1.0375750094795937</v>
          </cell>
          <cell r="I62">
            <v>1.327252199218647</v>
          </cell>
          <cell r="J62">
            <v>1.6185849336191402</v>
          </cell>
          <cell r="K62">
            <v>1.8689660252043963</v>
          </cell>
          <cell r="L62">
            <v>1.5980207869645686</v>
          </cell>
          <cell r="M62">
            <v>1.4003717132162128</v>
          </cell>
          <cell r="N62">
            <v>1.7732678088600455</v>
          </cell>
          <cell r="O62">
            <v>1.6127376908104842</v>
          </cell>
          <cell r="P62">
            <v>1.0654620789219691</v>
          </cell>
          <cell r="Q62">
            <v>0.69652852187062453</v>
          </cell>
          <cell r="R62">
            <v>1.3866144923841679</v>
          </cell>
          <cell r="S62">
            <v>1.5818280176330544</v>
          </cell>
          <cell r="T62">
            <v>1.9994106489950643</v>
          </cell>
          <cell r="U62">
            <v>1.6740941993181078</v>
          </cell>
          <cell r="V62">
            <v>2.2113824825510009</v>
          </cell>
          <cell r="W62">
            <v>2.646132361953434</v>
          </cell>
          <cell r="X62">
            <v>0.86687481913615683</v>
          </cell>
          <cell r="Y62">
            <v>1.4072587188069854</v>
          </cell>
          <cell r="Z62">
            <v>1.0433650623766448</v>
          </cell>
          <cell r="AA62">
            <v>0.8511618955992678</v>
          </cell>
          <cell r="AB62">
            <v>2.1403530463565565</v>
          </cell>
          <cell r="AC62">
            <v>1.8891756766331953</v>
          </cell>
          <cell r="AD62">
            <v>1.8803546261077584</v>
          </cell>
        </row>
        <row r="63">
          <cell r="E63">
            <v>0.104632069441479</v>
          </cell>
          <cell r="F63">
            <v>0.104632069441479</v>
          </cell>
          <cell r="G63">
            <v>0.11600412737210899</v>
          </cell>
          <cell r="H63">
            <v>0.11600412737210899</v>
          </cell>
          <cell r="I63">
            <v>0.11600412737210899</v>
          </cell>
          <cell r="J63">
            <v>0.11600412737210899</v>
          </cell>
          <cell r="K63">
            <v>0.11600412737210899</v>
          </cell>
          <cell r="L63">
            <v>0.11600412737210899</v>
          </cell>
          <cell r="M63">
            <v>0.11600412737210899</v>
          </cell>
          <cell r="N63">
            <v>0.15434527514584501</v>
          </cell>
          <cell r="O63">
            <v>0.15895108744219399</v>
          </cell>
          <cell r="P63">
            <v>0.12611862749258601</v>
          </cell>
          <cell r="Q63">
            <v>0.103249777718534</v>
          </cell>
          <cell r="R63">
            <v>0.108068591606273</v>
          </cell>
          <cell r="S63">
            <v>0.12038625416025101</v>
          </cell>
          <cell r="T63">
            <v>0.15442813975233699</v>
          </cell>
          <cell r="U63">
            <v>0.14532273920751601</v>
          </cell>
          <cell r="V63">
            <v>0.14997107692978201</v>
          </cell>
          <cell r="W63">
            <v>0.101120860059476</v>
          </cell>
          <cell r="X63">
            <v>9.8563721977010799E-2</v>
          </cell>
          <cell r="Y63">
            <v>0.122495869927937</v>
          </cell>
          <cell r="Z63">
            <v>0.122159606238394</v>
          </cell>
          <cell r="AA63">
            <v>0.12298913899828399</v>
          </cell>
          <cell r="AB63">
            <v>0.13824498727881299</v>
          </cell>
          <cell r="AC63">
            <v>0.16525110550705499</v>
          </cell>
          <cell r="AD63">
            <v>0.19739022262165201</v>
          </cell>
        </row>
        <row r="64">
          <cell r="E64">
            <v>0.64092849319488099</v>
          </cell>
          <cell r="F64">
            <v>0.53933273050172703</v>
          </cell>
          <cell r="G64">
            <v>0.50174084883713999</v>
          </cell>
          <cell r="H64">
            <v>0.43961013610829602</v>
          </cell>
          <cell r="I64">
            <v>0.51666625683901701</v>
          </cell>
          <cell r="J64">
            <v>0.538061721458714</v>
          </cell>
          <cell r="K64">
            <v>0.50200861566058996</v>
          </cell>
          <cell r="L64">
            <v>0.49260457914664602</v>
          </cell>
          <cell r="M64">
            <v>0.49176795805213502</v>
          </cell>
          <cell r="N64">
            <v>0.429473104840363</v>
          </cell>
          <cell r="O64">
            <v>0.46359672223721099</v>
          </cell>
          <cell r="P64">
            <v>0.49457598537603598</v>
          </cell>
          <cell r="Q64">
            <v>0.49263514292475702</v>
          </cell>
          <cell r="R64">
            <v>0.50874455983630995</v>
          </cell>
          <cell r="S64">
            <v>0.52255101944548499</v>
          </cell>
          <cell r="T64">
            <v>0.51035039393671799</v>
          </cell>
          <cell r="U64">
            <v>0.52127589310813105</v>
          </cell>
          <cell r="V64">
            <v>0.51186350794338797</v>
          </cell>
          <cell r="W64">
            <v>0.39792617280456</v>
          </cell>
          <cell r="X64">
            <v>0.26133399739473301</v>
          </cell>
          <cell r="Y64">
            <v>0.29404913397183202</v>
          </cell>
          <cell r="Z64">
            <v>0.287929725663086</v>
          </cell>
          <cell r="AA64">
            <v>0.259897080773422</v>
          </cell>
          <cell r="AB64">
            <v>0.27618986122105299</v>
          </cell>
          <cell r="AC64">
            <v>0.31626488198736902</v>
          </cell>
          <cell r="AD64">
            <v>0.32468845650105299</v>
          </cell>
        </row>
        <row r="65">
          <cell r="E65">
            <v>1.35883273138653</v>
          </cell>
          <cell r="F65">
            <v>1.13309461871771</v>
          </cell>
          <cell r="G65">
            <v>0.78488461274921195</v>
          </cell>
          <cell r="H65">
            <v>0.52980918492504703</v>
          </cell>
          <cell r="I65">
            <v>0.928918168978354</v>
          </cell>
          <cell r="J65">
            <v>1.0985340922984801</v>
          </cell>
          <cell r="K65">
            <v>1.07285821792994</v>
          </cell>
          <cell r="L65">
            <v>0.55407715732294305</v>
          </cell>
          <cell r="M65">
            <v>0.41263926809130502</v>
          </cell>
          <cell r="N65">
            <v>0.45332522334067599</v>
          </cell>
          <cell r="O65">
            <v>0.49766391005813498</v>
          </cell>
          <cell r="P65">
            <v>0.37677878045657798</v>
          </cell>
          <cell r="Q65">
            <v>0.175183981669706</v>
          </cell>
          <cell r="R65">
            <v>6.9180848801767406E-2</v>
          </cell>
          <cell r="S65">
            <v>0</v>
          </cell>
          <cell r="T65">
            <v>0</v>
          </cell>
          <cell r="U65">
            <v>0</v>
          </cell>
          <cell r="V65">
            <v>0</v>
          </cell>
          <cell r="W65">
            <v>0</v>
          </cell>
          <cell r="X65">
            <v>0</v>
          </cell>
          <cell r="Y65">
            <v>0</v>
          </cell>
          <cell r="Z65">
            <v>0</v>
          </cell>
          <cell r="AA65">
            <v>0</v>
          </cell>
          <cell r="AB65">
            <v>0</v>
          </cell>
          <cell r="AC65">
            <v>0</v>
          </cell>
          <cell r="AD65">
            <v>0</v>
          </cell>
        </row>
        <row r="66">
          <cell r="B66" t="str">
            <v>Land Use Change</v>
          </cell>
          <cell r="E66">
            <v>3.2406374246237526</v>
          </cell>
          <cell r="F66">
            <v>2.1376108359432293</v>
          </cell>
          <cell r="G66">
            <v>1.1595068396442696</v>
          </cell>
          <cell r="H66">
            <v>0.8495704184457995</v>
          </cell>
          <cell r="I66">
            <v>0.57216053933992628</v>
          </cell>
          <cell r="J66">
            <v>0.64606442995246294</v>
          </cell>
          <cell r="K66">
            <v>-0.29496363331299813</v>
          </cell>
          <cell r="L66">
            <v>-0.69857043368554006</v>
          </cell>
          <cell r="M66">
            <v>-1.5352008241613018</v>
          </cell>
          <cell r="N66">
            <v>-0.99819804096409315</v>
          </cell>
          <cell r="O66">
            <v>-1.7695110107411058</v>
          </cell>
          <cell r="P66">
            <v>-2.6759288872053233</v>
          </cell>
          <cell r="Q66">
            <v>-3.7682286084530485</v>
          </cell>
          <cell r="R66">
            <v>-3.9540383180368703</v>
          </cell>
          <cell r="S66">
            <v>-4.6677549077734941</v>
          </cell>
          <cell r="T66">
            <v>-5.1868506668649408</v>
          </cell>
          <cell r="U66">
            <v>-6.002070844463633</v>
          </cell>
          <cell r="V66">
            <v>-6.5181151467465028</v>
          </cell>
          <cell r="W66">
            <v>-7.3833022458676574</v>
          </cell>
          <cell r="X66">
            <v>-7.387162183940351</v>
          </cell>
          <cell r="Y66">
            <v>-7.5307739572844916</v>
          </cell>
          <cell r="Z66">
            <v>-7.6626065609509819</v>
          </cell>
          <cell r="AA66">
            <v>-6.9245085748047783</v>
          </cell>
          <cell r="AB66">
            <v>-8.1605317845266399</v>
          </cell>
          <cell r="AC66">
            <v>-9.0148179044972139</v>
          </cell>
          <cell r="AD66">
            <v>-8.9137682792866997</v>
          </cell>
        </row>
        <row r="67">
          <cell r="B67" t="str">
            <v>Forest Land</v>
          </cell>
          <cell r="E67">
            <v>-12.2492893945864</v>
          </cell>
          <cell r="F67">
            <v>-13.3290089634474</v>
          </cell>
          <cell r="G67">
            <v>-13.8396699489555</v>
          </cell>
          <cell r="H67">
            <v>-13.9980856837581</v>
          </cell>
          <cell r="I67">
            <v>-14.206164293292501</v>
          </cell>
          <cell r="J67">
            <v>-14.2772440750743</v>
          </cell>
          <cell r="K67">
            <v>-14.699185489116299</v>
          </cell>
          <cell r="L67">
            <v>-14.7167248902484</v>
          </cell>
          <cell r="M67">
            <v>-15.164221744675</v>
          </cell>
          <cell r="N67">
            <v>-15.1825990813728</v>
          </cell>
          <cell r="O67">
            <v>-15.4928839421049</v>
          </cell>
          <cell r="P67">
            <v>-16.014220361324298</v>
          </cell>
          <cell r="Q67">
            <v>-16.2898574758926</v>
          </cell>
          <cell r="R67">
            <v>-16.1961469743528</v>
          </cell>
          <cell r="S67">
            <v>-16.117826787074002</v>
          </cell>
          <cell r="T67">
            <v>-16.3307483231752</v>
          </cell>
          <cell r="U67">
            <v>-16.671235398444701</v>
          </cell>
          <cell r="V67">
            <v>-16.545435042925501</v>
          </cell>
          <cell r="W67">
            <v>-17.402713980481899</v>
          </cell>
          <cell r="X67">
            <v>-17.474374483753401</v>
          </cell>
          <cell r="Y67">
            <v>-17.1284066940357</v>
          </cell>
          <cell r="Z67">
            <v>-16.589857326782901</v>
          </cell>
          <cell r="AA67">
            <v>-15.163648236311101</v>
          </cell>
          <cell r="AB67">
            <v>-16.824946641763201</v>
          </cell>
          <cell r="AC67">
            <v>-17.236307000602501</v>
          </cell>
          <cell r="AD67">
            <v>-16.496883631029899</v>
          </cell>
        </row>
        <row r="68">
          <cell r="E68">
            <v>3.7176226822286398E-2</v>
          </cell>
          <cell r="F68">
            <v>6.3862737801420294E-2</v>
          </cell>
          <cell r="G68">
            <v>1.6432897233987401E-2</v>
          </cell>
          <cell r="H68">
            <v>2.9406477652454299E-2</v>
          </cell>
          <cell r="I68">
            <v>2.3805228959509199E-2</v>
          </cell>
          <cell r="J68">
            <v>0.18962887082656599</v>
          </cell>
          <cell r="K68">
            <v>0.10020174405356901</v>
          </cell>
          <cell r="L68">
            <v>0.134031297795874</v>
          </cell>
          <cell r="M68">
            <v>7.5806872899806907E-2</v>
          </cell>
          <cell r="N68">
            <v>1.21781577016451E-2</v>
          </cell>
          <cell r="O68">
            <v>4.3484537288962802E-2</v>
          </cell>
          <cell r="P68">
            <v>6.0299316815812298E-2</v>
          </cell>
          <cell r="Q68">
            <v>5.13667931878765E-2</v>
          </cell>
          <cell r="R68">
            <v>4.4338433976635401E-2</v>
          </cell>
          <cell r="S68">
            <v>5.7845528048034299E-2</v>
          </cell>
          <cell r="T68">
            <v>0.108684232072098</v>
          </cell>
          <cell r="U68">
            <v>0.107850672509086</v>
          </cell>
          <cell r="V68">
            <v>9.6996836144333701E-2</v>
          </cell>
          <cell r="W68">
            <v>9.0471958395280203E-2</v>
          </cell>
          <cell r="X68">
            <v>7.9388009150704306E-2</v>
          </cell>
          <cell r="Y68">
            <v>3.8359266758052901E-2</v>
          </cell>
          <cell r="Z68">
            <v>5.2025868078645898E-2</v>
          </cell>
          <cell r="AA68">
            <v>0.24654152249226999</v>
          </cell>
          <cell r="AB68">
            <v>6.1074158736645297E-2</v>
          </cell>
          <cell r="AC68">
            <v>6.6955954387764194E-2</v>
          </cell>
          <cell r="AD68">
            <v>0</v>
          </cell>
        </row>
        <row r="69">
          <cell r="E69">
            <v>1.708670465515401</v>
          </cell>
          <cell r="F69">
            <v>1.6504042032656894</v>
          </cell>
          <cell r="G69">
            <v>1.5892996373274186</v>
          </cell>
          <cell r="H69">
            <v>1.5430029190437922</v>
          </cell>
          <cell r="I69">
            <v>1.5472333795133528</v>
          </cell>
          <cell r="J69">
            <v>1.4109571402491634</v>
          </cell>
          <cell r="K69">
            <v>1.2987376526546051</v>
          </cell>
          <cell r="L69">
            <v>1.1660946922160762</v>
          </cell>
          <cell r="M69">
            <v>1.033828783496783</v>
          </cell>
          <cell r="N69">
            <v>0.9515714446132697</v>
          </cell>
          <cell r="O69">
            <v>0.87448710901004456</v>
          </cell>
          <cell r="P69">
            <v>0.71884411847370422</v>
          </cell>
          <cell r="Q69">
            <v>0.57222942909412833</v>
          </cell>
          <cell r="R69">
            <v>0.46684632285631184</v>
          </cell>
          <cell r="S69">
            <v>0.42787647317947508</v>
          </cell>
          <cell r="T69">
            <v>0.37660172530420094</v>
          </cell>
          <cell r="U69">
            <v>0.36229652519934075</v>
          </cell>
          <cell r="V69">
            <v>0.41304955802071014</v>
          </cell>
          <cell r="W69">
            <v>0.50360154129694867</v>
          </cell>
          <cell r="X69">
            <v>0.55712117149341489</v>
          </cell>
          <cell r="Y69">
            <v>0.64069556594793398</v>
          </cell>
          <cell r="Z69">
            <v>0.70476772384271946</v>
          </cell>
          <cell r="AA69">
            <v>0.68272936420865815</v>
          </cell>
          <cell r="AB69">
            <v>0.66645992491251949</v>
          </cell>
          <cell r="AC69">
            <v>0.6530017304825646</v>
          </cell>
          <cell r="AD69">
            <v>0.55496863372018701</v>
          </cell>
        </row>
        <row r="70">
          <cell r="B70" t="str">
            <v>Cropland</v>
          </cell>
          <cell r="E70">
            <v>6.9593897429818705E-4</v>
          </cell>
          <cell r="F70">
            <v>7.13908981533386E-4</v>
          </cell>
          <cell r="G70">
            <v>7.3250868361227799E-4</v>
          </cell>
          <cell r="H70">
            <v>7.5142234750783996E-4</v>
          </cell>
          <cell r="I70">
            <v>7.70662129069221E-4</v>
          </cell>
          <cell r="J70">
            <v>7.8996415068915699E-4</v>
          </cell>
          <cell r="K70">
            <v>8.0936412583833099E-4</v>
          </cell>
          <cell r="L70">
            <v>8.2919080547279203E-4</v>
          </cell>
          <cell r="M70">
            <v>8.4921928056978899E-4</v>
          </cell>
          <cell r="N70">
            <v>8.6962975715101595E-4</v>
          </cell>
          <cell r="O70">
            <v>6.4843091493630399E-4</v>
          </cell>
          <cell r="P70">
            <v>6.7351842307327196E-4</v>
          </cell>
          <cell r="Q70">
            <v>6.9880218818027995E-4</v>
          </cell>
          <cell r="R70">
            <v>7.24054764302643E-4</v>
          </cell>
          <cell r="S70">
            <v>7.4895543926267901E-4</v>
          </cell>
          <cell r="T70">
            <v>7.73398595327056E-4</v>
          </cell>
          <cell r="U70">
            <v>0</v>
          </cell>
          <cell r="V70">
            <v>0</v>
          </cell>
          <cell r="W70">
            <v>0</v>
          </cell>
          <cell r="X70">
            <v>0</v>
          </cell>
          <cell r="Y70">
            <v>0</v>
          </cell>
          <cell r="Z70">
            <v>0</v>
          </cell>
          <cell r="AA70">
            <v>0</v>
          </cell>
          <cell r="AB70">
            <v>0</v>
          </cell>
          <cell r="AC70">
            <v>0</v>
          </cell>
          <cell r="AD70">
            <v>0</v>
          </cell>
        </row>
        <row r="71">
          <cell r="E71">
            <v>1.2962782128061601</v>
          </cell>
          <cell r="F71">
            <v>1.29770369822292</v>
          </cell>
          <cell r="G71">
            <v>1.2148477715116099</v>
          </cell>
          <cell r="H71">
            <v>1.4167533216285</v>
          </cell>
          <cell r="I71">
            <v>1.4672292768606701</v>
          </cell>
          <cell r="J71">
            <v>1.76860659147632</v>
          </cell>
          <cell r="K71">
            <v>1.6851425603683201</v>
          </cell>
          <cell r="L71">
            <v>1.7190485416952901</v>
          </cell>
          <cell r="M71">
            <v>1.7884149814596499</v>
          </cell>
          <cell r="N71">
            <v>1.8719135897322501</v>
          </cell>
          <cell r="O71">
            <v>2.05746888960751</v>
          </cell>
          <cell r="P71">
            <v>2.3547351701453199</v>
          </cell>
          <cell r="Q71">
            <v>2.5982481523946301</v>
          </cell>
          <cell r="R71">
            <v>2.81393859175832</v>
          </cell>
          <cell r="S71">
            <v>3.0878641313649</v>
          </cell>
          <cell r="T71">
            <v>3.2337306640355701</v>
          </cell>
          <cell r="U71">
            <v>3.50550558779761</v>
          </cell>
          <cell r="V71">
            <v>3.5615103819265399</v>
          </cell>
          <cell r="W71">
            <v>3.8420165451104502</v>
          </cell>
          <cell r="X71">
            <v>4.22504018259123</v>
          </cell>
          <cell r="Y71">
            <v>4.2302270613569002</v>
          </cell>
          <cell r="Z71">
            <v>4.2968866250020001</v>
          </cell>
          <cell r="AA71">
            <v>4.3558618410453596</v>
          </cell>
          <cell r="AB71">
            <v>4.3018546600921699</v>
          </cell>
          <cell r="AC71">
            <v>4.2159553918316197</v>
          </cell>
          <cell r="AD71">
            <v>4.2327025107951997</v>
          </cell>
        </row>
        <row r="72">
          <cell r="E72">
            <v>12.112592553545168</v>
          </cell>
          <cell r="F72">
            <v>12.078307899853041</v>
          </cell>
          <cell r="G72">
            <v>12.051353100517884</v>
          </cell>
          <cell r="H72">
            <v>12.027597012760975</v>
          </cell>
          <cell r="I72">
            <v>12.006592916177423</v>
          </cell>
          <cell r="J72">
            <v>11.988086733716214</v>
          </cell>
          <cell r="K72">
            <v>11.971854942093151</v>
          </cell>
          <cell r="L72">
            <v>11.957693742270088</v>
          </cell>
          <cell r="M72">
            <v>11.945415473085561</v>
          </cell>
          <cell r="N72">
            <v>11.934848852529788</v>
          </cell>
          <cell r="O72">
            <v>11.206008905870855</v>
          </cell>
          <cell r="P72">
            <v>10.613797014510787</v>
          </cell>
          <cell r="Q72">
            <v>10.057837941205356</v>
          </cell>
          <cell r="R72">
            <v>9.533524545248163</v>
          </cell>
          <cell r="S72">
            <v>9.0387978972640415</v>
          </cell>
          <cell r="T72">
            <v>8.5718307934852067</v>
          </cell>
          <cell r="U72">
            <v>8.1295254825033343</v>
          </cell>
          <cell r="V72">
            <v>7.7130489093340779</v>
          </cell>
          <cell r="W72">
            <v>7.3195634233937907</v>
          </cell>
          <cell r="X72">
            <v>6.9476843523766521</v>
          </cell>
          <cell r="Y72">
            <v>6.729333949033248</v>
          </cell>
          <cell r="Z72">
            <v>6.5245928124751913</v>
          </cell>
          <cell r="AA72">
            <v>6.3313166087300212</v>
          </cell>
          <cell r="AB72">
            <v>6.1487275020165111</v>
          </cell>
          <cell r="AC72">
            <v>5.976173923637516</v>
          </cell>
          <cell r="AD72">
            <v>5.8130519339192324</v>
          </cell>
        </row>
        <row r="73">
          <cell r="E73">
            <v>1.7018833333333301</v>
          </cell>
          <cell r="F73">
            <v>1.7018833333333301</v>
          </cell>
          <cell r="G73">
            <v>1.7018833333333301</v>
          </cell>
          <cell r="H73">
            <v>1.7018833333333301</v>
          </cell>
          <cell r="I73">
            <v>1.7018833333333301</v>
          </cell>
          <cell r="J73">
            <v>1.7018833333333301</v>
          </cell>
          <cell r="K73">
            <v>1.7018833333333301</v>
          </cell>
          <cell r="L73">
            <v>1.7018833333333301</v>
          </cell>
          <cell r="M73">
            <v>1.7018833333333301</v>
          </cell>
          <cell r="N73">
            <v>1.7018833333333301</v>
          </cell>
          <cell r="O73">
            <v>1.7018833333333301</v>
          </cell>
          <cell r="P73">
            <v>1.7018833333333301</v>
          </cell>
          <cell r="Q73">
            <v>1.7018833333333301</v>
          </cell>
          <cell r="R73">
            <v>1.7018833333333301</v>
          </cell>
          <cell r="S73">
            <v>1.7018833333333301</v>
          </cell>
          <cell r="T73">
            <v>1.7018833333333301</v>
          </cell>
          <cell r="U73">
            <v>1.7018833333333301</v>
          </cell>
          <cell r="V73">
            <v>1.7018833333333301</v>
          </cell>
          <cell r="W73">
            <v>1.7018833333333301</v>
          </cell>
          <cell r="X73">
            <v>1.7018833333333301</v>
          </cell>
          <cell r="Y73">
            <v>1.7018833333333301</v>
          </cell>
          <cell r="Z73">
            <v>1.7018833333333301</v>
          </cell>
          <cell r="AA73">
            <v>1.7018833333333301</v>
          </cell>
          <cell r="AB73">
            <v>1.7018833333333301</v>
          </cell>
          <cell r="AC73">
            <v>1.7018833333333301</v>
          </cell>
          <cell r="AD73">
            <v>1.7018833333333301</v>
          </cell>
        </row>
        <row r="74">
          <cell r="B74" t="str">
            <v>Grassland</v>
          </cell>
          <cell r="E74">
            <v>1.6638170692799201E-2</v>
          </cell>
          <cell r="F74">
            <v>1.72262991660601E-2</v>
          </cell>
          <cell r="G74">
            <v>1.7835673105436E-2</v>
          </cell>
          <cell r="H74">
            <v>1.8459026288923298E-2</v>
          </cell>
          <cell r="I74">
            <v>1.9093017161026099E-2</v>
          </cell>
          <cell r="J74">
            <v>1.97351475201408E-2</v>
          </cell>
          <cell r="K74">
            <v>2.0385355927437E-2</v>
          </cell>
          <cell r="L74">
            <v>2.6712508189719101E-2</v>
          </cell>
          <cell r="M74">
            <v>2.1502749451038101E-2</v>
          </cell>
          <cell r="N74">
            <v>2.2967992744286899E-2</v>
          </cell>
          <cell r="O74">
            <v>0.24858367863224701</v>
          </cell>
          <cell r="P74">
            <v>0.28821705271116199</v>
          </cell>
          <cell r="Q74">
            <v>0.28229138709900398</v>
          </cell>
          <cell r="R74">
            <v>0.35212386571844301</v>
          </cell>
          <cell r="S74">
            <v>0.30291609527683599</v>
          </cell>
          <cell r="T74">
            <v>0.33414579562729202</v>
          </cell>
          <cell r="U74">
            <v>0.24699383981652301</v>
          </cell>
          <cell r="V74">
            <v>0.30627063576346297</v>
          </cell>
          <cell r="W74">
            <v>0.29326312806716898</v>
          </cell>
          <cell r="X74">
            <v>0.32331972657869001</v>
          </cell>
          <cell r="Y74">
            <v>0.33567161383567501</v>
          </cell>
          <cell r="Z74">
            <v>0.22896478877829901</v>
          </cell>
          <cell r="AA74">
            <v>0.233672305438895</v>
          </cell>
          <cell r="AB74">
            <v>0.28192802337325001</v>
          </cell>
          <cell r="AC74">
            <v>0.23127396187617799</v>
          </cell>
          <cell r="AD74">
            <v>0.27136521935743801</v>
          </cell>
        </row>
        <row r="75">
          <cell r="E75">
            <v>-2.3420739999053901</v>
          </cell>
          <cell r="F75">
            <v>-2.4011225894304902</v>
          </cell>
          <cell r="G75">
            <v>-2.4590490774587899</v>
          </cell>
          <cell r="H75">
            <v>-2.5158809387930399</v>
          </cell>
          <cell r="I75">
            <v>-2.5716448410926702</v>
          </cell>
          <cell r="J75">
            <v>-2.6263666716372001</v>
          </cell>
          <cell r="K75">
            <v>-2.68007156312752</v>
          </cell>
          <cell r="L75">
            <v>-2.7327839185617799</v>
          </cell>
          <cell r="M75">
            <v>-2.7857610172133001</v>
          </cell>
          <cell r="N75">
            <v>-2.11957735509711</v>
          </cell>
          <cell r="O75">
            <v>-2.3761722826609701</v>
          </cell>
          <cell r="P75">
            <v>-2.62748273901496</v>
          </cell>
          <cell r="Q75">
            <v>-2.8736495533673501</v>
          </cell>
          <cell r="R75">
            <v>-3.1148090779404498</v>
          </cell>
          <cell r="S75">
            <v>-3.35109334723973</v>
          </cell>
          <cell r="T75">
            <v>-3.5826302312289</v>
          </cell>
          <cell r="U75">
            <v>-3.80954358265652</v>
          </cell>
          <cell r="V75">
            <v>-4.0319533787681703</v>
          </cell>
          <cell r="W75">
            <v>-4.2499758576294804</v>
          </cell>
          <cell r="X75">
            <v>-4.4637236492753596</v>
          </cell>
          <cell r="Y75">
            <v>-4.5456277352866596</v>
          </cell>
          <cell r="Z75">
            <v>-4.6259372342357503</v>
          </cell>
          <cell r="AA75">
            <v>-4.7046909130832102</v>
          </cell>
          <cell r="AB75">
            <v>-4.78192642328563</v>
          </cell>
          <cell r="AC75">
            <v>-4.8576803371513497</v>
          </cell>
          <cell r="AD75">
            <v>-4.9319881828975598</v>
          </cell>
        </row>
        <row r="76">
          <cell r="E76">
            <v>-5.5957496709863754</v>
          </cell>
          <cell r="F76">
            <v>-5.6521009691497763</v>
          </cell>
          <cell r="G76">
            <v>-5.7111449884557022</v>
          </cell>
          <cell r="H76">
            <v>-5.7689374221906986</v>
          </cell>
          <cell r="I76">
            <v>-5.8253252459600127</v>
          </cell>
          <cell r="J76">
            <v>-5.8803395952247666</v>
          </cell>
          <cell r="K76">
            <v>-5.9340174774492427</v>
          </cell>
          <cell r="L76">
            <v>-5.9764594852530264</v>
          </cell>
          <cell r="M76">
            <v>-6.0378718565355181</v>
          </cell>
          <cell r="N76">
            <v>-6.0863686688354512</v>
          </cell>
          <cell r="O76">
            <v>-5.5891240090740917</v>
          </cell>
          <cell r="P76">
            <v>-5.3912152890359399</v>
          </cell>
          <cell r="Q76">
            <v>-5.2749266465719451</v>
          </cell>
          <cell r="R76">
            <v>-5.0169216776247323</v>
          </cell>
          <cell r="S76">
            <v>-4.9832746628139457</v>
          </cell>
          <cell r="T76">
            <v>-4.8116472511165247</v>
          </cell>
          <cell r="U76">
            <v>-4.8559725618325205</v>
          </cell>
          <cell r="V76">
            <v>-4.6406228034113051</v>
          </cell>
          <cell r="W76">
            <v>-4.5546378281508861</v>
          </cell>
          <cell r="X76">
            <v>-4.3957459880892422</v>
          </cell>
          <cell r="Y76">
            <v>-4.3997840699446851</v>
          </cell>
          <cell r="Z76">
            <v>-4.6080748638299127</v>
          </cell>
          <cell r="AA76">
            <v>-4.6257652202396731</v>
          </cell>
          <cell r="AB76">
            <v>-4.5669645448112206</v>
          </cell>
          <cell r="AC76">
            <v>-4.6813424219201005</v>
          </cell>
          <cell r="AD76">
            <v>-4.6353148999544684</v>
          </cell>
        </row>
        <row r="77">
          <cell r="E77">
            <v>0.1767975</v>
          </cell>
          <cell r="F77">
            <v>0.1767975</v>
          </cell>
          <cell r="G77">
            <v>0.1767975</v>
          </cell>
          <cell r="H77">
            <v>0.1767975</v>
          </cell>
          <cell r="I77">
            <v>0.1767975</v>
          </cell>
          <cell r="J77">
            <v>0.1767975</v>
          </cell>
          <cell r="K77">
            <v>0.1767975</v>
          </cell>
          <cell r="L77">
            <v>0.1767975</v>
          </cell>
          <cell r="M77">
            <v>0.1767975</v>
          </cell>
          <cell r="N77">
            <v>0.1767975</v>
          </cell>
          <cell r="O77">
            <v>0.1767975</v>
          </cell>
          <cell r="P77">
            <v>0.1767975</v>
          </cell>
          <cell r="Q77">
            <v>0.1767975</v>
          </cell>
          <cell r="R77">
            <v>0.1767975</v>
          </cell>
          <cell r="S77">
            <v>0.1767975</v>
          </cell>
          <cell r="T77">
            <v>0.1767975</v>
          </cell>
          <cell r="U77">
            <v>0.1767975</v>
          </cell>
          <cell r="V77">
            <v>0.1767975</v>
          </cell>
          <cell r="W77">
            <v>0.1767975</v>
          </cell>
          <cell r="X77">
            <v>0.1767975</v>
          </cell>
          <cell r="Y77">
            <v>0.1767975</v>
          </cell>
          <cell r="Z77">
            <v>0.1767975</v>
          </cell>
          <cell r="AA77">
            <v>0.1767975</v>
          </cell>
          <cell r="AB77">
            <v>0.1767975</v>
          </cell>
          <cell r="AC77">
            <v>0.1767975</v>
          </cell>
          <cell r="AD77">
            <v>0.1767975</v>
          </cell>
        </row>
        <row r="78">
          <cell r="B78" t="str">
            <v>Wetlands</v>
          </cell>
          <cell r="E78">
            <v>0.48691119360150797</v>
          </cell>
          <cell r="F78">
            <v>0.48911578129196598</v>
          </cell>
          <cell r="G78">
            <v>0.477026872838273</v>
          </cell>
          <cell r="H78">
            <v>0.46421278024451701</v>
          </cell>
          <cell r="I78">
            <v>0.57618630635787205</v>
          </cell>
          <cell r="J78">
            <v>0.65641756717230904</v>
          </cell>
          <cell r="K78">
            <v>0.55629125880615704</v>
          </cell>
          <cell r="L78">
            <v>0.48757607401332198</v>
          </cell>
          <cell r="M78">
            <v>0.36119803888104202</v>
          </cell>
          <cell r="N78">
            <v>0.490695279496558</v>
          </cell>
          <cell r="O78">
            <v>0.48027532194710798</v>
          </cell>
          <cell r="P78">
            <v>0.51961372565326402</v>
          </cell>
          <cell r="Q78">
            <v>0.32126838336893299</v>
          </cell>
          <cell r="R78">
            <v>0.557844019665656</v>
          </cell>
          <cell r="S78">
            <v>0.38708061176154301</v>
          </cell>
          <cell r="T78">
            <v>0.44450829298993</v>
          </cell>
          <cell r="U78">
            <v>0.463264320962817</v>
          </cell>
          <cell r="V78">
            <v>0.29912983520196401</v>
          </cell>
          <cell r="W78">
            <v>0.25619298185023898</v>
          </cell>
          <cell r="X78">
            <v>0.294342628498515</v>
          </cell>
          <cell r="Y78">
            <v>0.32050557514679001</v>
          </cell>
          <cell r="Z78">
            <v>0.27699503004678999</v>
          </cell>
          <cell r="AA78">
            <v>0.21820731828012399</v>
          </cell>
          <cell r="AB78">
            <v>0.37870570651345697</v>
          </cell>
          <cell r="AC78">
            <v>0.268680728080124</v>
          </cell>
          <cell r="AD78">
            <v>0.268689114480124</v>
          </cell>
        </row>
        <row r="79">
          <cell r="E79">
            <v>4.13821367521368E-5</v>
          </cell>
          <cell r="F79">
            <v>4.13821367521368E-5</v>
          </cell>
          <cell r="G79">
            <v>4.13821367521368E-5</v>
          </cell>
          <cell r="H79">
            <v>4.13821367521368E-5</v>
          </cell>
          <cell r="I79">
            <v>4.13821367521368E-5</v>
          </cell>
          <cell r="J79">
            <v>4.13821367521368E-5</v>
          </cell>
          <cell r="K79">
            <v>4.13821367521368E-5</v>
          </cell>
          <cell r="L79">
            <v>4.13821367521368E-5</v>
          </cell>
          <cell r="M79">
            <v>4.13821367521368E-5</v>
          </cell>
          <cell r="N79">
            <v>4.13821367521368E-5</v>
          </cell>
          <cell r="O79">
            <v>4.13821367521368E-5</v>
          </cell>
          <cell r="P79">
            <v>4.13821367521368E-5</v>
          </cell>
          <cell r="Q79">
            <v>4.13821367521368E-5</v>
          </cell>
          <cell r="R79">
            <v>2.17235931623932E-4</v>
          </cell>
          <cell r="S79">
            <v>3.9308972649572702E-4</v>
          </cell>
          <cell r="T79">
            <v>5.6894352136752199E-4</v>
          </cell>
          <cell r="U79">
            <v>5.6905349401709397E-4</v>
          </cell>
          <cell r="V79">
            <v>5.6916346666666703E-4</v>
          </cell>
          <cell r="W79">
            <v>3.9341964444444501E-4</v>
          </cell>
          <cell r="X79">
            <v>2.17675822222223E-4</v>
          </cell>
          <cell r="Y79">
            <v>4.1931999999999998E-5</v>
          </cell>
          <cell r="Z79">
            <v>3.4377933333333403E-5</v>
          </cell>
          <cell r="AA79">
            <v>2.68238666666667E-5</v>
          </cell>
          <cell r="AB79">
            <v>1.92698E-5</v>
          </cell>
          <cell r="AC79">
            <v>1.17157333333333E-5</v>
          </cell>
          <cell r="AD79">
            <v>3.3293333333333398E-6</v>
          </cell>
        </row>
        <row r="80">
          <cell r="E80">
            <v>0</v>
          </cell>
          <cell r="F80">
            <v>3.0726666666666698E-6</v>
          </cell>
          <cell r="G80">
            <v>0</v>
          </cell>
          <cell r="H80">
            <v>0</v>
          </cell>
          <cell r="I80">
            <v>0</v>
          </cell>
          <cell r="J80">
            <v>1.1000000000000001E-6</v>
          </cell>
          <cell r="K80">
            <v>0</v>
          </cell>
          <cell r="L80">
            <v>0</v>
          </cell>
          <cell r="M80">
            <v>0</v>
          </cell>
          <cell r="N80">
            <v>0</v>
          </cell>
          <cell r="O80">
            <v>0</v>
          </cell>
          <cell r="P80">
            <v>0</v>
          </cell>
          <cell r="Q80">
            <v>0</v>
          </cell>
          <cell r="R80">
            <v>0</v>
          </cell>
          <cell r="S80">
            <v>0</v>
          </cell>
          <cell r="T80">
            <v>0</v>
          </cell>
          <cell r="U80">
            <v>0</v>
          </cell>
          <cell r="V80">
            <v>0</v>
          </cell>
          <cell r="W80">
            <v>5.1700000000000104E-7</v>
          </cell>
          <cell r="X80">
            <v>0</v>
          </cell>
          <cell r="Y80">
            <v>0</v>
          </cell>
          <cell r="Z80">
            <v>0</v>
          </cell>
          <cell r="AA80">
            <v>2.2586666666666701E-6</v>
          </cell>
          <cell r="AB80">
            <v>0</v>
          </cell>
          <cell r="AC80">
            <v>0</v>
          </cell>
          <cell r="AD80">
            <v>0</v>
          </cell>
        </row>
        <row r="81">
          <cell r="B81" t="str">
            <v>Settlements</v>
          </cell>
          <cell r="E81">
            <v>1.6292188084813199</v>
          </cell>
          <cell r="F81">
            <v>1.67178857759181</v>
          </cell>
          <cell r="G81">
            <v>1.71235494881475</v>
          </cell>
          <cell r="H81">
            <v>1.75101975728162</v>
          </cell>
          <cell r="I81">
            <v>1.7878791924195401</v>
          </cell>
          <cell r="J81">
            <v>1.8230241401902201</v>
          </cell>
          <cell r="K81">
            <v>1.8565405027759601</v>
          </cell>
          <cell r="L81">
            <v>1.8885094973088701</v>
          </cell>
          <cell r="M81">
            <v>1.91900793512053</v>
          </cell>
          <cell r="N81">
            <v>1.9481084828780699</v>
          </cell>
          <cell r="O81">
            <v>2.0009841122414702</v>
          </cell>
          <cell r="P81">
            <v>2.0512333146667401</v>
          </cell>
          <cell r="Q81">
            <v>2.09899645226358</v>
          </cell>
          <cell r="R81">
            <v>2.1444057888791899</v>
          </cell>
          <cell r="S81">
            <v>2.1875859933619601</v>
          </cell>
          <cell r="T81">
            <v>2.2286546093762301</v>
          </cell>
          <cell r="U81">
            <v>2.26772249412317</v>
          </cell>
          <cell r="V81">
            <v>2.3048942281484401</v>
          </cell>
          <cell r="W81">
            <v>2.34026849825745</v>
          </cell>
          <cell r="X81">
            <v>2.3739384554101601</v>
          </cell>
          <cell r="Y81">
            <v>2.3556749278771298</v>
          </cell>
          <cell r="Z81">
            <v>2.3385318492276199</v>
          </cell>
          <cell r="AA81">
            <v>2.3224351454816401</v>
          </cell>
          <cell r="AB81">
            <v>2.3073159880816299</v>
          </cell>
          <cell r="AC81">
            <v>2.29311040025219</v>
          </cell>
          <cell r="AD81">
            <v>2.2797588942877001</v>
          </cell>
        </row>
        <row r="82">
          <cell r="E82">
            <v>4.5187075260202797E-2</v>
          </cell>
          <cell r="F82">
            <v>4.32346251290028E-2</v>
          </cell>
          <cell r="G82">
            <v>4.1214929354750497E-2</v>
          </cell>
          <cell r="H82">
            <v>4.1044636817476901E-2</v>
          </cell>
          <cell r="I82">
            <v>4.2736949646362501E-2</v>
          </cell>
          <cell r="J82">
            <v>3.9551487373838401E-2</v>
          </cell>
          <cell r="K82">
            <v>4.47529349407274E-2</v>
          </cell>
          <cell r="L82">
            <v>5.1146348482402702E-2</v>
          </cell>
          <cell r="M82">
            <v>5.20652943876437E-2</v>
          </cell>
          <cell r="N82">
            <v>6.7019757542475203E-2</v>
          </cell>
          <cell r="O82">
            <v>1.3214072048994699E-2</v>
          </cell>
          <cell r="P82">
            <v>1.36281717066948E-2</v>
          </cell>
          <cell r="Q82">
            <v>1.4043170604212001E-2</v>
          </cell>
          <cell r="R82">
            <v>1.44563030818719E-2</v>
          </cell>
          <cell r="S82">
            <v>1.4866502032867801E-2</v>
          </cell>
          <cell r="T82">
            <v>1.5274278886144001E-2</v>
          </cell>
          <cell r="U82">
            <v>2.0650455244255302E-2</v>
          </cell>
          <cell r="V82">
            <v>2.11986736145847E-2</v>
          </cell>
          <cell r="W82">
            <v>2.1733624059941701E-2</v>
          </cell>
          <cell r="X82">
            <v>6.3680075002001305E-2</v>
          </cell>
          <cell r="Y82">
            <v>6.5237187414571102E-2</v>
          </cell>
          <cell r="Z82">
            <v>6.6719342685627597E-2</v>
          </cell>
          <cell r="AA82">
            <v>4.5441307550555102E-2</v>
          </cell>
          <cell r="AB82">
            <v>4.6131873627819397E-2</v>
          </cell>
          <cell r="AC82">
            <v>5.94048839563322E-2</v>
          </cell>
          <cell r="AD82">
            <v>6.0280439234922899E-2</v>
          </cell>
        </row>
        <row r="83">
          <cell r="E83">
            <v>5.2246159508408212</v>
          </cell>
          <cell r="F83">
            <v>5.1146425505974262</v>
          </cell>
          <cell r="G83">
            <v>5.0099844155210356</v>
          </cell>
          <cell r="H83">
            <v>4.9145037287649087</v>
          </cell>
          <cell r="I83">
            <v>4.8278766339259471</v>
          </cell>
          <cell r="J83">
            <v>4.7379290700261247</v>
          </cell>
          <cell r="K83">
            <v>4.6675733212474499</v>
          </cell>
          <cell r="L83">
            <v>4.6038854482955518</v>
          </cell>
          <cell r="M83">
            <v>4.534889735584728</v>
          </cell>
          <cell r="N83">
            <v>4.4945103699148072</v>
          </cell>
          <cell r="O83">
            <v>4.3034913636187859</v>
          </cell>
          <cell r="P83">
            <v>4.2153780826583702</v>
          </cell>
          <cell r="Q83">
            <v>4.1322421440801742</v>
          </cell>
          <cell r="R83">
            <v>4.0537019063067525</v>
          </cell>
          <cell r="S83">
            <v>3.9794784000817649</v>
          </cell>
          <cell r="T83">
            <v>3.9093164665693481</v>
          </cell>
          <cell r="U83">
            <v>3.8516890147170479</v>
          </cell>
          <cell r="V83">
            <v>3.7892016707202578</v>
          </cell>
          <cell r="W83">
            <v>3.730083199351466</v>
          </cell>
          <cell r="X83">
            <v>3.7467424274000738</v>
          </cell>
          <cell r="Y83">
            <v>3.7444173220930987</v>
          </cell>
          <cell r="Z83">
            <v>3.7419604013366659</v>
          </cell>
          <cell r="AA83">
            <v>3.6998561325762251</v>
          </cell>
          <cell r="AB83">
            <v>3.6964986782034419</v>
          </cell>
          <cell r="AC83">
            <v>3.7154256727230259</v>
          </cell>
          <cell r="AD83">
            <v>3.7128434567939621</v>
          </cell>
        </row>
        <row r="84">
          <cell r="B84" t="str">
            <v>Other</v>
          </cell>
          <cell r="E84">
            <v>-1.0089563219081279</v>
          </cell>
          <cell r="F84">
            <v>-0.78588221206672093</v>
          </cell>
          <cell r="G84">
            <v>-0.84043411586457795</v>
          </cell>
          <cell r="H84">
            <v>-0.952998835113118</v>
          </cell>
          <cell r="I84">
            <v>-1.0028308589357451</v>
          </cell>
          <cell r="J84">
            <v>-1.083435256282939</v>
          </cell>
          <cell r="K84">
            <v>-1.062700956083233</v>
          </cell>
          <cell r="L84">
            <v>-1.186851696165081</v>
          </cell>
          <cell r="M84">
            <v>-1.15904750485492</v>
          </cell>
          <cell r="N84">
            <v>-1.2830587080391169</v>
          </cell>
          <cell r="O84">
            <v>-1.4186994135521389</v>
          </cell>
          <cell r="P84">
            <v>-1.358152199065132</v>
          </cell>
          <cell r="Q84">
            <v>-1.3377398035773131</v>
          </cell>
          <cell r="R84">
            <v>-1.486962489639488</v>
          </cell>
          <cell r="S84">
            <v>-1.579694621516331</v>
          </cell>
          <cell r="T84">
            <v>-1.5645948951403581</v>
          </cell>
          <cell r="U84">
            <v>-1.5000675812304229</v>
          </cell>
          <cell r="V84">
            <v>-1.684654647315893</v>
          </cell>
          <cell r="W84">
            <v>-1.4522442493658991</v>
          </cell>
          <cell r="X84">
            <v>-1.5434736004793399</v>
          </cell>
          <cell r="Y84">
            <v>-1.7958006928141759</v>
          </cell>
          <cell r="Z84">
            <v>-1.9488967888426421</v>
          </cell>
          <cell r="AA84">
            <v>-2.4451756668412052</v>
          </cell>
          <cell r="AB84">
            <v>-1.7540907933573608</v>
          </cell>
          <cell r="AC84">
            <v>-1.598163341117242</v>
          </cell>
          <cell r="AD84">
            <v>-1.921925930660197</v>
          </cell>
        </row>
        <row r="85">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B86" t="str">
            <v>Waste Management</v>
          </cell>
          <cell r="E86">
            <v>1.3396407874940151</v>
          </cell>
          <cell r="F86">
            <v>1.3488653359291032</v>
          </cell>
          <cell r="G86">
            <v>1.3196772655852429</v>
          </cell>
          <cell r="H86">
            <v>1.2391340533466471</v>
          </cell>
          <cell r="I86">
            <v>1.0680981389087381</v>
          </cell>
          <cell r="J86">
            <v>0.92599462316556491</v>
          </cell>
          <cell r="K86">
            <v>0.92464575835008</v>
          </cell>
          <cell r="L86">
            <v>0.56800048866167607</v>
          </cell>
          <cell r="M86">
            <v>0.57214474738867904</v>
          </cell>
          <cell r="N86">
            <v>0.52155640212450205</v>
          </cell>
          <cell r="O86">
            <v>0.52284004561461894</v>
          </cell>
          <cell r="P86">
            <v>0.53452017420757103</v>
          </cell>
          <cell r="Q86">
            <v>0.51336420315317499</v>
          </cell>
          <cell r="R86">
            <v>0.49330206373807001</v>
          </cell>
          <cell r="S86">
            <v>0.45319420365635299</v>
          </cell>
          <cell r="T86">
            <v>0.39701352423805303</v>
          </cell>
          <cell r="U86">
            <v>0.28237868983273712</v>
          </cell>
          <cell r="V86">
            <v>0.3418927036178121</v>
          </cell>
          <cell r="W86">
            <v>0.29348466296924197</v>
          </cell>
          <cell r="X86">
            <v>0.28818564541234998</v>
          </cell>
          <cell r="Y86">
            <v>0.28588322711198999</v>
          </cell>
          <cell r="Z86">
            <v>0.27766678340533213</v>
          </cell>
          <cell r="AA86">
            <v>0.27603759504543157</v>
          </cell>
          <cell r="AB86">
            <v>0.27972233529814561</v>
          </cell>
          <cell r="AC86">
            <v>0.2750726755677721</v>
          </cell>
          <cell r="AD86">
            <v>0.26746265637407107</v>
          </cell>
        </row>
        <row r="87">
          <cell r="E87">
            <v>1.3396407874940151</v>
          </cell>
          <cell r="F87">
            <v>1.3488653359291032</v>
          </cell>
          <cell r="G87">
            <v>1.3196772655852429</v>
          </cell>
          <cell r="H87">
            <v>1.2391340533466471</v>
          </cell>
          <cell r="I87">
            <v>1.0680981389087381</v>
          </cell>
          <cell r="J87">
            <v>0.92599462316556491</v>
          </cell>
          <cell r="K87">
            <v>0.92464575835008</v>
          </cell>
          <cell r="L87">
            <v>0.56800048866167607</v>
          </cell>
          <cell r="M87">
            <v>0.57214474738867904</v>
          </cell>
          <cell r="N87">
            <v>0.52155640212450205</v>
          </cell>
          <cell r="O87">
            <v>0.52284004561461894</v>
          </cell>
          <cell r="P87">
            <v>0.53452017420757103</v>
          </cell>
          <cell r="Q87">
            <v>0.51336420315317499</v>
          </cell>
          <cell r="R87">
            <v>0.49330206373807001</v>
          </cell>
          <cell r="S87">
            <v>0.45319420365635299</v>
          </cell>
          <cell r="T87">
            <v>0.39701352423805303</v>
          </cell>
          <cell r="U87">
            <v>0.28237868983273712</v>
          </cell>
          <cell r="V87">
            <v>0.3418927036178121</v>
          </cell>
          <cell r="W87">
            <v>0.29348466296924197</v>
          </cell>
          <cell r="X87">
            <v>0.28818564541234998</v>
          </cell>
          <cell r="Y87">
            <v>0.28588322711198999</v>
          </cell>
          <cell r="Z87">
            <v>0.27766678340533213</v>
          </cell>
          <cell r="AA87">
            <v>0.27603759504543157</v>
          </cell>
          <cell r="AB87">
            <v>0.27972233529814561</v>
          </cell>
          <cell r="AC87">
            <v>0.2750726755677721</v>
          </cell>
          <cell r="AD87">
            <v>0.26746265637407107</v>
          </cell>
        </row>
        <row r="89">
          <cell r="E89">
            <v>595.74224864846144</v>
          </cell>
          <cell r="F89">
            <v>602.85184469130968</v>
          </cell>
          <cell r="G89">
            <v>586.50545780542029</v>
          </cell>
          <cell r="H89">
            <v>571.60556567121864</v>
          </cell>
          <cell r="I89">
            <v>566.34600722981077</v>
          </cell>
          <cell r="J89">
            <v>557.49392889560363</v>
          </cell>
          <cell r="K89">
            <v>578.36900987709612</v>
          </cell>
          <cell r="L89">
            <v>552.61660996758417</v>
          </cell>
          <cell r="M89">
            <v>555.57718271985891</v>
          </cell>
          <cell r="N89">
            <v>548.94822724980111</v>
          </cell>
          <cell r="O89">
            <v>555.66331880878761</v>
          </cell>
          <cell r="P89">
            <v>564.33057382024344</v>
          </cell>
          <cell r="Q89">
            <v>547.06605018828066</v>
          </cell>
          <cell r="R89">
            <v>558.23078290118247</v>
          </cell>
          <cell r="S89">
            <v>559.0347557150692</v>
          </cell>
          <cell r="T89">
            <v>555.20505803375056</v>
          </cell>
          <cell r="U89">
            <v>552.5797444131299</v>
          </cell>
          <cell r="V89">
            <v>543.57250990240618</v>
          </cell>
          <cell r="W89">
            <v>529.1436014539795</v>
          </cell>
          <cell r="X89">
            <v>478.21987434503137</v>
          </cell>
          <cell r="Y89">
            <v>496.74961699944095</v>
          </cell>
          <cell r="Z89">
            <v>453.93173820919174</v>
          </cell>
          <cell r="AA89">
            <v>474.22206859112293</v>
          </cell>
          <cell r="AB89">
            <v>462.35626169916509</v>
          </cell>
          <cell r="AC89">
            <v>421.24124221666801</v>
          </cell>
          <cell r="AD89">
            <v>403.8478409257508</v>
          </cell>
        </row>
        <row r="478">
          <cell r="C478">
            <v>1990</v>
          </cell>
          <cell r="D478">
            <v>1991</v>
          </cell>
          <cell r="E478">
            <v>1992</v>
          </cell>
          <cell r="F478">
            <v>1993</v>
          </cell>
          <cell r="G478">
            <v>1994</v>
          </cell>
          <cell r="H478">
            <v>1995</v>
          </cell>
          <cell r="I478">
            <v>1996</v>
          </cell>
          <cell r="J478">
            <v>1997</v>
          </cell>
          <cell r="K478">
            <v>1998</v>
          </cell>
          <cell r="L478">
            <v>1999</v>
          </cell>
          <cell r="M478">
            <v>2000</v>
          </cell>
          <cell r="N478">
            <v>2001</v>
          </cell>
          <cell r="O478">
            <v>2002</v>
          </cell>
          <cell r="P478">
            <v>2003</v>
          </cell>
          <cell r="Q478">
            <v>2004</v>
          </cell>
          <cell r="R478">
            <v>2005</v>
          </cell>
          <cell r="S478">
            <v>2006</v>
          </cell>
          <cell r="T478">
            <v>2007</v>
          </cell>
          <cell r="U478">
            <v>2008</v>
          </cell>
          <cell r="V478">
            <v>2009</v>
          </cell>
          <cell r="W478">
            <v>2010</v>
          </cell>
          <cell r="X478">
            <v>2011</v>
          </cell>
          <cell r="Y478">
            <v>2012</v>
          </cell>
          <cell r="Z478">
            <v>2013</v>
          </cell>
          <cell r="AA478">
            <v>2014</v>
          </cell>
          <cell r="AB478">
            <v>2015</v>
          </cell>
          <cell r="AC478" t="str">
            <v>2016 (p)</v>
          </cell>
        </row>
        <row r="479">
          <cell r="B479" t="str">
            <v>Energy supply</v>
          </cell>
          <cell r="C479">
            <v>242.11216525632258</v>
          </cell>
          <cell r="D479">
            <v>239.39355739024944</v>
          </cell>
          <cell r="E479">
            <v>228.36170285750973</v>
          </cell>
          <cell r="F479">
            <v>212.68507921805153</v>
          </cell>
          <cell r="G479">
            <v>211.1109413446238</v>
          </cell>
          <cell r="H479">
            <v>210.0465790277288</v>
          </cell>
          <cell r="I479">
            <v>212.22519117432819</v>
          </cell>
          <cell r="J479">
            <v>197.74179923073291</v>
          </cell>
          <cell r="K479">
            <v>202.88003632201873</v>
          </cell>
          <cell r="L479">
            <v>192.56221938903434</v>
          </cell>
          <cell r="M479">
            <v>203.299122115275</v>
          </cell>
          <cell r="N479">
            <v>213.90078221526633</v>
          </cell>
          <cell r="O479">
            <v>211.95067875085451</v>
          </cell>
          <cell r="P479">
            <v>219.41761861709119</v>
          </cell>
          <cell r="Q479">
            <v>217.55963098835488</v>
          </cell>
          <cell r="R479">
            <v>218.69242142684431</v>
          </cell>
          <cell r="S479">
            <v>224.10215511094438</v>
          </cell>
          <cell r="T479">
            <v>219.04223149520357</v>
          </cell>
          <cell r="U479">
            <v>212.7469148244372</v>
          </cell>
          <cell r="V479">
            <v>189.80145884017819</v>
          </cell>
          <cell r="W479">
            <v>196.62579904101975</v>
          </cell>
          <cell r="X479">
            <v>182.25484050492958</v>
          </cell>
          <cell r="Y479">
            <v>193.19765515827109</v>
          </cell>
          <cell r="Z479">
            <v>180.76589443363213</v>
          </cell>
          <cell r="AA479">
            <v>156.02110661818227</v>
          </cell>
          <cell r="AB479">
            <v>136.39595741717099</v>
          </cell>
          <cell r="AC479">
            <v>110.94771793272159</v>
          </cell>
        </row>
        <row r="480">
          <cell r="B480" t="str">
            <v xml:space="preserve">     from power stations</v>
          </cell>
          <cell r="C480">
            <v>202.93012262923838</v>
          </cell>
          <cell r="D480">
            <v>199.52557028071658</v>
          </cell>
          <cell r="E480">
            <v>187.49310472795131</v>
          </cell>
          <cell r="F480">
            <v>170.14422495128454</v>
          </cell>
          <cell r="G480">
            <v>165.96984229990704</v>
          </cell>
          <cell r="H480">
            <v>162.74855439909769</v>
          </cell>
          <cell r="I480">
            <v>162.42788921584628</v>
          </cell>
          <cell r="J480">
            <v>149.61364884936924</v>
          </cell>
          <cell r="K480">
            <v>154.60536958621165</v>
          </cell>
          <cell r="L480">
            <v>146.44475259340808</v>
          </cell>
          <cell r="M480">
            <v>158.01445298461701</v>
          </cell>
          <cell r="N480">
            <v>168.45887424645747</v>
          </cell>
          <cell r="O480">
            <v>164.18093624945794</v>
          </cell>
          <cell r="P480">
            <v>173.26379857837645</v>
          </cell>
          <cell r="Q480">
            <v>173.03080429087589</v>
          </cell>
          <cell r="R480">
            <v>172.65131269415662</v>
          </cell>
          <cell r="S480">
            <v>181.6529248265719</v>
          </cell>
          <cell r="T480">
            <v>177.45404595412546</v>
          </cell>
          <cell r="U480">
            <v>172.42664774190018</v>
          </cell>
          <cell r="V480">
            <v>150.77348477094088</v>
          </cell>
          <cell r="W480">
            <v>156.86035803658999</v>
          </cell>
          <cell r="X480">
            <v>143.98038398123785</v>
          </cell>
          <cell r="Y480">
            <v>157.67965020164294</v>
          </cell>
          <cell r="Z480">
            <v>146.60925407544499</v>
          </cell>
          <cell r="AA480">
            <v>123.34445880505073</v>
          </cell>
          <cell r="AB480">
            <v>102.91100598569504</v>
          </cell>
          <cell r="AC480">
            <v>77.868011877464795</v>
          </cell>
        </row>
        <row r="481">
          <cell r="B481" t="str">
            <v xml:space="preserve">     other Energy supply</v>
          </cell>
          <cell r="C481">
            <v>39.182042627084201</v>
          </cell>
          <cell r="D481">
            <v>39.867987109532862</v>
          </cell>
          <cell r="E481">
            <v>40.868598129558421</v>
          </cell>
          <cell r="F481">
            <v>42.540854266766985</v>
          </cell>
          <cell r="G481">
            <v>45.141099044716753</v>
          </cell>
          <cell r="H481">
            <v>47.298024628631111</v>
          </cell>
          <cell r="I481">
            <v>49.79730195848191</v>
          </cell>
          <cell r="J481">
            <v>48.128150381363668</v>
          </cell>
          <cell r="K481">
            <v>48.274666735807074</v>
          </cell>
          <cell r="L481">
            <v>46.117466795626257</v>
          </cell>
          <cell r="M481">
            <v>45.284669130657988</v>
          </cell>
          <cell r="N481">
            <v>45.441907968808863</v>
          </cell>
          <cell r="O481">
            <v>47.769742501396564</v>
          </cell>
          <cell r="P481">
            <v>46.153820038714741</v>
          </cell>
          <cell r="Q481">
            <v>44.528826697478991</v>
          </cell>
          <cell r="R481">
            <v>46.04110873268769</v>
          </cell>
          <cell r="S481">
            <v>42.449230284372476</v>
          </cell>
          <cell r="T481">
            <v>41.588185541078104</v>
          </cell>
          <cell r="U481">
            <v>40.320267082537015</v>
          </cell>
          <cell r="V481">
            <v>39.027974069237303</v>
          </cell>
          <cell r="W481">
            <v>39.765441004429761</v>
          </cell>
          <cell r="X481">
            <v>38.274456523691725</v>
          </cell>
          <cell r="Y481">
            <v>35.518004956628147</v>
          </cell>
          <cell r="Z481">
            <v>34.156640358187133</v>
          </cell>
          <cell r="AA481">
            <v>32.676647813131538</v>
          </cell>
          <cell r="AB481">
            <v>33.484951431475949</v>
          </cell>
          <cell r="AC481">
            <v>33.0797060552568</v>
          </cell>
        </row>
        <row r="482">
          <cell r="B482" t="str">
            <v>Business</v>
          </cell>
          <cell r="C482">
            <v>111.63428097416558</v>
          </cell>
          <cell r="D482">
            <v>117.02899058849536</v>
          </cell>
          <cell r="E482">
            <v>114.31128688166231</v>
          </cell>
          <cell r="F482">
            <v>112.60878391246528</v>
          </cell>
          <cell r="G482">
            <v>111.75558685952622</v>
          </cell>
          <cell r="H482">
            <v>108.67093373286671</v>
          </cell>
          <cell r="I482">
            <v>111.19446277319129</v>
          </cell>
          <cell r="J482">
            <v>107.80376952035438</v>
          </cell>
          <cell r="K482">
            <v>107.08000058838604</v>
          </cell>
          <cell r="L482">
            <v>109.56442944055016</v>
          </cell>
          <cell r="M482">
            <v>108.7912108255499</v>
          </cell>
          <cell r="N482">
            <v>106.48262881094493</v>
          </cell>
          <cell r="O482">
            <v>95.848741223327679</v>
          </cell>
          <cell r="P482">
            <v>98.487621678327287</v>
          </cell>
          <cell r="Q482">
            <v>97.880716952506717</v>
          </cell>
          <cell r="R482">
            <v>96.948598328425234</v>
          </cell>
          <cell r="S482">
            <v>94.030834199326947</v>
          </cell>
          <cell r="T482">
            <v>91.996189003096504</v>
          </cell>
          <cell r="U482">
            <v>89.151597609720824</v>
          </cell>
          <cell r="V482">
            <v>75.755546548590871</v>
          </cell>
          <cell r="W482">
            <v>78.395925362764501</v>
          </cell>
          <cell r="X482">
            <v>72.673637837114654</v>
          </cell>
          <cell r="Y482">
            <v>72.722361959107232</v>
          </cell>
          <cell r="Z482">
            <v>72.791120505378402</v>
          </cell>
          <cell r="AA482">
            <v>70.940240753138028</v>
          </cell>
          <cell r="AB482">
            <v>68.585437713241873</v>
          </cell>
          <cell r="AC482">
            <v>61.505366403716991</v>
          </cell>
        </row>
        <row r="483">
          <cell r="B483" t="str">
            <v>Transport</v>
          </cell>
          <cell r="C483">
            <v>119.20058515241131</v>
          </cell>
          <cell r="D483">
            <v>117.48660830883944</v>
          </cell>
          <cell r="E483">
            <v>118.75745615688842</v>
          </cell>
          <cell r="F483">
            <v>119.96508872350303</v>
          </cell>
          <cell r="G483">
            <v>120.32227993124143</v>
          </cell>
          <cell r="H483">
            <v>119.38855632169125</v>
          </cell>
          <cell r="I483">
            <v>123.91458665570858</v>
          </cell>
          <cell r="J483">
            <v>125.28915461846708</v>
          </cell>
          <cell r="K483">
            <v>124.35239472025634</v>
          </cell>
          <cell r="L483">
            <v>125.45078753758818</v>
          </cell>
          <cell r="M483">
            <v>124.45393602871401</v>
          </cell>
          <cell r="N483">
            <v>124.5324817592648</v>
          </cell>
          <cell r="O483">
            <v>127.07650406841357</v>
          </cell>
          <cell r="P483">
            <v>126.68485320065254</v>
          </cell>
          <cell r="Q483">
            <v>127.86735707410878</v>
          </cell>
          <cell r="R483">
            <v>128.79336629712284</v>
          </cell>
          <cell r="S483">
            <v>129.36754194537312</v>
          </cell>
          <cell r="T483">
            <v>130.81606115360708</v>
          </cell>
          <cell r="U483">
            <v>125.32821592908317</v>
          </cell>
          <cell r="V483">
            <v>120.48849594287822</v>
          </cell>
          <cell r="W483">
            <v>118.95172091895027</v>
          </cell>
          <cell r="X483">
            <v>117.12836994096487</v>
          </cell>
          <cell r="Y483">
            <v>116.54851894654018</v>
          </cell>
          <cell r="Z483">
            <v>115.37806099812433</v>
          </cell>
          <cell r="AA483">
            <v>116.56671782037284</v>
          </cell>
          <cell r="AB483">
            <v>118.76845308732226</v>
          </cell>
          <cell r="AC483">
            <v>119.80401657079275</v>
          </cell>
        </row>
        <row r="484">
          <cell r="B484" t="str">
            <v>Public</v>
          </cell>
          <cell r="C484">
            <v>13.426904008616056</v>
          </cell>
          <cell r="D484">
            <v>14.344272323454042</v>
          </cell>
          <cell r="E484">
            <v>15.039262258431027</v>
          </cell>
          <cell r="F484">
            <v>13.695274681591036</v>
          </cell>
          <cell r="G484">
            <v>13.37181648321658</v>
          </cell>
          <cell r="H484">
            <v>13.223078770418171</v>
          </cell>
          <cell r="I484">
            <v>14.213752260986491</v>
          </cell>
          <cell r="J484">
            <v>13.912356276048699</v>
          </cell>
          <cell r="K484">
            <v>12.93035354797285</v>
          </cell>
          <cell r="L484">
            <v>12.783446921644165</v>
          </cell>
          <cell r="M484">
            <v>12.067928823507371</v>
          </cell>
          <cell r="N484">
            <v>12.237561339219582</v>
          </cell>
          <cell r="O484">
            <v>10.34951416362429</v>
          </cell>
          <cell r="P484">
            <v>10.254223185448724</v>
          </cell>
          <cell r="Q484">
            <v>11.196877230138776</v>
          </cell>
          <cell r="R484">
            <v>11.13904485417566</v>
          </cell>
          <cell r="S484">
            <v>10.074919853389366</v>
          </cell>
          <cell r="T484">
            <v>9.3945267118445113</v>
          </cell>
          <cell r="U484">
            <v>10.728949864748531</v>
          </cell>
          <cell r="V484">
            <v>9.2090059192613953</v>
          </cell>
          <cell r="W484">
            <v>9.7165996253051912</v>
          </cell>
          <cell r="X484">
            <v>9.2994789162282423</v>
          </cell>
          <cell r="Y484">
            <v>9.245758513289644</v>
          </cell>
          <cell r="Z484">
            <v>9.4788955112459234</v>
          </cell>
          <cell r="AA484">
            <v>8.1120857596867513</v>
          </cell>
          <cell r="AB484">
            <v>8.062853311177788</v>
          </cell>
          <cell r="AC484">
            <v>8.4853317288360888</v>
          </cell>
        </row>
        <row r="485">
          <cell r="B485" t="str">
            <v>Residential</v>
          </cell>
          <cell r="C485">
            <v>78.379833577998738</v>
          </cell>
          <cell r="D485">
            <v>87.087186821890029</v>
          </cell>
          <cell r="E485">
            <v>84.45625233248316</v>
          </cell>
          <cell r="F485">
            <v>88.469296129114639</v>
          </cell>
          <cell r="G485">
            <v>84.128415830569665</v>
          </cell>
          <cell r="H485">
            <v>79.71602387204527</v>
          </cell>
          <cell r="I485">
            <v>90.83423557309807</v>
          </cell>
          <cell r="J485">
            <v>83.663632020837042</v>
          </cell>
          <cell r="K485">
            <v>85.543710716847713</v>
          </cell>
          <cell r="L485">
            <v>85.34927943038312</v>
          </cell>
          <cell r="M485">
            <v>85.593904187457767</v>
          </cell>
          <cell r="N485">
            <v>87.862232433966355</v>
          </cell>
          <cell r="O485">
            <v>84.435768708668618</v>
          </cell>
          <cell r="P485">
            <v>85.248459987259423</v>
          </cell>
          <cell r="Q485">
            <v>86.960363057966831</v>
          </cell>
          <cell r="R485">
            <v>82.462631720899196</v>
          </cell>
          <cell r="S485">
            <v>79.85733284189871</v>
          </cell>
          <cell r="T485">
            <v>76.334201533029471</v>
          </cell>
          <cell r="U485">
            <v>78.210436213899385</v>
          </cell>
          <cell r="V485">
            <v>74.895169349825451</v>
          </cell>
          <cell r="W485">
            <v>84.482655596370535</v>
          </cell>
          <cell r="X485">
            <v>64.460020700496983</v>
          </cell>
          <cell r="Y485">
            <v>73.98943731704766</v>
          </cell>
          <cell r="Z485">
            <v>74.297773372371367</v>
          </cell>
          <cell r="AA485">
            <v>61.002736114258894</v>
          </cell>
          <cell r="AB485">
            <v>63.419055767933557</v>
          </cell>
          <cell r="AC485">
            <v>66.265376922831464</v>
          </cell>
        </row>
        <row r="486">
          <cell r="B486" t="str">
            <v>Agriculture</v>
          </cell>
          <cell r="C486">
            <v>6.9690388956700158</v>
          </cell>
          <cell r="D486">
            <v>7.3389759502321619</v>
          </cell>
          <cell r="E486">
            <v>7.3672251267697559</v>
          </cell>
          <cell r="F486">
            <v>6.7206491656793119</v>
          </cell>
          <cell r="G486">
            <v>6.8750016205105426</v>
          </cell>
          <cell r="H486">
            <v>7.1488182933803106</v>
          </cell>
          <cell r="I486">
            <v>7.1751998934976031</v>
          </cell>
          <cell r="J486">
            <v>6.9277682688069619</v>
          </cell>
          <cell r="K486">
            <v>6.333255918665559</v>
          </cell>
          <cell r="L486">
            <v>6.1985609335486282</v>
          </cell>
          <cell r="M486">
            <v>5.7490979713718495</v>
          </cell>
          <cell r="N486">
            <v>5.7869685790812113</v>
          </cell>
          <cell r="O486">
            <v>5.8266755545615263</v>
          </cell>
          <cell r="P486">
            <v>5.9327327686822926</v>
          </cell>
          <cell r="Q486">
            <v>5.7331645935940223</v>
          </cell>
          <cell r="R486">
            <v>5.5797279438634479</v>
          </cell>
          <cell r="S486">
            <v>5.3931910838471806</v>
          </cell>
          <cell r="T486">
            <v>5.343935008681008</v>
          </cell>
          <cell r="U486">
            <v>4.9449869113775433</v>
          </cell>
          <cell r="V486">
            <v>5.2075979379753825</v>
          </cell>
          <cell r="W486">
            <v>5.2458214015186861</v>
          </cell>
          <cell r="X486">
            <v>5.3969765786096886</v>
          </cell>
          <cell r="Y486">
            <v>5.2438296206921384</v>
          </cell>
          <cell r="Z486">
            <v>5.3092730206957635</v>
          </cell>
          <cell r="AA486">
            <v>5.0314991365692707</v>
          </cell>
          <cell r="AB486">
            <v>5.1555965898351683</v>
          </cell>
          <cell r="AC486">
            <v>5.1555965898351683</v>
          </cell>
        </row>
        <row r="487">
          <cell r="B487" t="str">
            <v>Industrial process</v>
          </cell>
          <cell r="C487">
            <v>19.439162571159489</v>
          </cell>
          <cell r="D487">
            <v>16.685777136276847</v>
          </cell>
          <cell r="E487">
            <v>15.733088086446484</v>
          </cell>
          <cell r="F487">
            <v>15.372689369021398</v>
          </cell>
          <cell r="G487">
            <v>17.141706481873833</v>
          </cell>
          <cell r="H487">
            <v>17.727879824355135</v>
          </cell>
          <cell r="I487">
            <v>18.181899421248943</v>
          </cell>
          <cell r="J487">
            <v>17.408699977360996</v>
          </cell>
          <cell r="K487">
            <v>17.420486982484434</v>
          </cell>
          <cell r="L487">
            <v>17.516145235892196</v>
          </cell>
          <cell r="M487">
            <v>16.95478982203813</v>
          </cell>
          <cell r="N487">
            <v>15.669327395498025</v>
          </cell>
          <cell r="O487">
            <v>14.833032124130398</v>
          </cell>
          <cell r="P487">
            <v>15.666009718019794</v>
          </cell>
          <cell r="Q487">
            <v>16.051206522516193</v>
          </cell>
          <cell r="R487">
            <v>16.37910460504661</v>
          </cell>
          <cell r="S487">
            <v>15.473461532981259</v>
          </cell>
          <cell r="T487">
            <v>16.82158744007274</v>
          </cell>
          <cell r="U487">
            <v>15.122317683611248</v>
          </cell>
          <cell r="V487">
            <v>9.9615763448498544</v>
          </cell>
          <cell r="W487">
            <v>10.575985783684526</v>
          </cell>
          <cell r="X487">
            <v>10.103353508393397</v>
          </cell>
          <cell r="Y487">
            <v>9.9229780559343528</v>
          </cell>
          <cell r="Z487">
            <v>12.216053306945703</v>
          </cell>
          <cell r="AA487">
            <v>12.306601243389345</v>
          </cell>
          <cell r="AB487">
            <v>12.10679266198175</v>
          </cell>
          <cell r="AC487">
            <v>10.576170673161254</v>
          </cell>
        </row>
        <row r="488">
          <cell r="B488" t="str">
            <v>Waste Management</v>
          </cell>
          <cell r="C488">
            <v>1.3396407874940151</v>
          </cell>
          <cell r="D488">
            <v>1.348865335929103</v>
          </cell>
          <cell r="E488">
            <v>1.3196772655852431</v>
          </cell>
          <cell r="F488">
            <v>1.2391340533466471</v>
          </cell>
          <cell r="G488">
            <v>1.0680981389087381</v>
          </cell>
          <cell r="H488">
            <v>0.92599462316556502</v>
          </cell>
          <cell r="I488">
            <v>0.92464575835007989</v>
          </cell>
          <cell r="J488">
            <v>0.56800048866167607</v>
          </cell>
          <cell r="K488">
            <v>0.57214474738867904</v>
          </cell>
          <cell r="L488">
            <v>0.52155640212450205</v>
          </cell>
          <cell r="M488">
            <v>0.52284004561461894</v>
          </cell>
          <cell r="N488">
            <v>0.53452017420757103</v>
          </cell>
          <cell r="O488">
            <v>0.51336420315317499</v>
          </cell>
          <cell r="P488">
            <v>0.49330206373807001</v>
          </cell>
          <cell r="Q488">
            <v>0.45319420365635299</v>
          </cell>
          <cell r="R488">
            <v>0.39701352423805303</v>
          </cell>
          <cell r="S488">
            <v>0.28237868983273712</v>
          </cell>
          <cell r="T488">
            <v>0.3418927036178121</v>
          </cell>
          <cell r="U488">
            <v>0.29348466296924197</v>
          </cell>
          <cell r="V488">
            <v>0.28818564541234998</v>
          </cell>
          <cell r="W488">
            <v>0.28588322711198999</v>
          </cell>
          <cell r="X488">
            <v>0.27766678340533213</v>
          </cell>
          <cell r="Y488">
            <v>0.27603759504543157</v>
          </cell>
          <cell r="Z488">
            <v>0.27972233529814561</v>
          </cell>
          <cell r="AA488">
            <v>0.2750726755677721</v>
          </cell>
          <cell r="AB488">
            <v>0.26746265637407107</v>
          </cell>
          <cell r="AC488">
            <v>0.26746265637407107</v>
          </cell>
        </row>
        <row r="489">
          <cell r="B489" t="str">
            <v>LULUCF</v>
          </cell>
          <cell r="C489">
            <v>3.2406374246237513</v>
          </cell>
          <cell r="D489">
            <v>2.1376108359432293</v>
          </cell>
          <cell r="E489">
            <v>1.1595068396442669</v>
          </cell>
          <cell r="F489">
            <v>0.8495704184457995</v>
          </cell>
          <cell r="G489">
            <v>0.5721605393399255</v>
          </cell>
          <cell r="H489">
            <v>0.64606442995246338</v>
          </cell>
          <cell r="I489">
            <v>-0.29496363331299896</v>
          </cell>
          <cell r="J489">
            <v>-0.69857043368554006</v>
          </cell>
          <cell r="K489">
            <v>-1.5352008241613022</v>
          </cell>
          <cell r="L489">
            <v>-0.99819804096409492</v>
          </cell>
          <cell r="M489">
            <v>-1.7695110107411041</v>
          </cell>
          <cell r="N489">
            <v>-2.6759288872053237</v>
          </cell>
          <cell r="O489">
            <v>-3.7682286084530503</v>
          </cell>
          <cell r="P489">
            <v>-3.9540383180368703</v>
          </cell>
          <cell r="Q489">
            <v>-4.6677549077734977</v>
          </cell>
          <cell r="R489">
            <v>-5.1868506668649426</v>
          </cell>
          <cell r="S489">
            <v>-6.0020708444636313</v>
          </cell>
          <cell r="T489">
            <v>-6.5181151467464993</v>
          </cell>
          <cell r="U489">
            <v>-7.3833022458676565</v>
          </cell>
          <cell r="V489">
            <v>-7.3871621839403501</v>
          </cell>
          <cell r="W489">
            <v>-7.5307739572844943</v>
          </cell>
          <cell r="X489">
            <v>-7.6626065609509864</v>
          </cell>
          <cell r="Y489">
            <v>-6.9245085748047792</v>
          </cell>
          <cell r="Z489">
            <v>-8.1605317845266416</v>
          </cell>
          <cell r="AA489">
            <v>-9.0148179044972157</v>
          </cell>
          <cell r="AB489">
            <v>-8.9137682792866944</v>
          </cell>
          <cell r="AC489">
            <v>-8.9137682792866944</v>
          </cell>
        </row>
        <row r="490">
          <cell r="B490" t="str">
            <v>Total CO2</v>
          </cell>
          <cell r="C490">
            <v>595.74224864846155</v>
          </cell>
          <cell r="D490">
            <v>602.85184469130957</v>
          </cell>
          <cell r="E490">
            <v>586.50545780542052</v>
          </cell>
          <cell r="F490">
            <v>571.60556567121864</v>
          </cell>
          <cell r="G490">
            <v>566.34600722981077</v>
          </cell>
          <cell r="H490">
            <v>557.49392889560374</v>
          </cell>
          <cell r="I490">
            <v>578.36900987709612</v>
          </cell>
          <cell r="J490">
            <v>552.61660996758428</v>
          </cell>
          <cell r="K490">
            <v>555.57718271985914</v>
          </cell>
          <cell r="L490">
            <v>548.94822724980111</v>
          </cell>
          <cell r="M490">
            <v>555.66331880878761</v>
          </cell>
          <cell r="N490">
            <v>564.33057382024344</v>
          </cell>
          <cell r="O490">
            <v>547.06605018828088</v>
          </cell>
          <cell r="P490">
            <v>558.23078290118247</v>
          </cell>
          <cell r="Q490">
            <v>559.03475571506897</v>
          </cell>
          <cell r="R490">
            <v>555.20505803375033</v>
          </cell>
          <cell r="S490">
            <v>552.57974441313002</v>
          </cell>
          <cell r="T490">
            <v>543.57250990240618</v>
          </cell>
          <cell r="U490">
            <v>529.14360145397961</v>
          </cell>
          <cell r="V490">
            <v>478.21987434503137</v>
          </cell>
          <cell r="W490">
            <v>496.74961699944095</v>
          </cell>
          <cell r="X490">
            <v>453.93173820919174</v>
          </cell>
          <cell r="Y490">
            <v>474.22206859112293</v>
          </cell>
          <cell r="Z490">
            <v>462.35626169916503</v>
          </cell>
          <cell r="AA490">
            <v>421.24124221666801</v>
          </cell>
          <cell r="AB490">
            <v>403.84784092575075</v>
          </cell>
          <cell r="AC490">
            <v>374.09327119898273</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ntents"/>
      <sheetName val="Figure 1"/>
      <sheetName val="Figure 2"/>
      <sheetName val="Figure 3"/>
      <sheetName val="Figure 4"/>
      <sheetName val="Figure 5"/>
      <sheetName val="Figure 6"/>
      <sheetName val="Figure 7"/>
      <sheetName val="Figure 8"/>
      <sheetName val="Figure 9"/>
      <sheetName val="Figure 10"/>
      <sheetName val="Figure 11"/>
      <sheetName val="Figure 12"/>
      <sheetName val="Figur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OLICY GAP&gt;&gt;"/>
      <sheetName val="All - non-traded"/>
      <sheetName val="All - traded"/>
      <sheetName val="Power"/>
      <sheetName val="Buildings"/>
      <sheetName val="Buildings - res"/>
      <sheetName val="Buildings - non-res"/>
      <sheetName val="Industry"/>
      <sheetName val="Industry traded"/>
      <sheetName val="Industry non-traded"/>
      <sheetName val="Transport"/>
      <sheetName val="Agriculture &amp; LULUCF"/>
      <sheetName val="Waste"/>
      <sheetName val="F-gases"/>
      <sheetName val="CCC sectors outturn"/>
      <sheetName val="5CB Central"/>
      <sheetName val="Biomethane split"/>
      <sheetName val="BASELINE &gt;&gt;"/>
      <sheetName val="Baseline GHG"/>
      <sheetName val="Baseline CO2"/>
      <sheetName val="Baseline traded non-traded"/>
      <sheetName val="Reference traded non-traded"/>
      <sheetName val="Baseline split"/>
      <sheetName val="UEP 2015&gt;&gt;"/>
      <sheetName val="All, by sector"/>
      <sheetName val="Non-traded sectors"/>
      <sheetName val="Svgs - Tr Dir"/>
      <sheetName val="Traded sectors"/>
      <sheetName val="Policy descriptions"/>
      <sheetName val="Notes"/>
      <sheetName val="Non-traded"/>
      <sheetName val="Traded"/>
      <sheetName val="All"/>
      <sheetName val="Policy assessment"/>
    </sheetNames>
    <sheetDataSet>
      <sheetData sheetId="0"/>
      <sheetData sheetId="1"/>
      <sheetData sheetId="2"/>
      <sheetData sheetId="3"/>
      <sheetData sheetId="4"/>
      <sheetData sheetId="5">
        <row r="32">
          <cell r="B32">
            <v>2010</v>
          </cell>
          <cell r="C32">
            <v>2011</v>
          </cell>
          <cell r="D32">
            <v>2012</v>
          </cell>
          <cell r="E32">
            <v>2013</v>
          </cell>
          <cell r="F32">
            <v>2014</v>
          </cell>
          <cell r="G32">
            <v>2015</v>
          </cell>
          <cell r="H32">
            <v>2016</v>
          </cell>
          <cell r="I32">
            <v>2017</v>
          </cell>
          <cell r="J32">
            <v>2018</v>
          </cell>
          <cell r="K32">
            <v>2019</v>
          </cell>
          <cell r="L32">
            <v>2020</v>
          </cell>
          <cell r="M32">
            <v>2021</v>
          </cell>
          <cell r="N32">
            <v>2022</v>
          </cell>
          <cell r="O32">
            <v>2023</v>
          </cell>
          <cell r="P32">
            <v>2024</v>
          </cell>
          <cell r="Q32">
            <v>2025</v>
          </cell>
          <cell r="R32">
            <v>2026</v>
          </cell>
          <cell r="S32">
            <v>2027</v>
          </cell>
          <cell r="T32">
            <v>2028</v>
          </cell>
          <cell r="U32">
            <v>2029</v>
          </cell>
          <cell r="V32">
            <v>2030</v>
          </cell>
          <cell r="W32">
            <v>2031</v>
          </cell>
          <cell r="X32">
            <v>2032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CCC Custom Exhibits Theme">
      <a:dk1>
        <a:sysClr val="windowText" lastClr="000000"/>
      </a:dk1>
      <a:lt1>
        <a:sysClr val="window" lastClr="FFFFFF"/>
      </a:lt1>
      <a:dk2>
        <a:srgbClr val="1F497D"/>
      </a:dk2>
      <a:lt2>
        <a:srgbClr val="EEECE1"/>
      </a:lt2>
      <a:accent1>
        <a:srgbClr val="CC0000"/>
      </a:accent1>
      <a:accent2>
        <a:srgbClr val="0000CC"/>
      </a:accent2>
      <a:accent3>
        <a:srgbClr val="00A300"/>
      </a:accent3>
      <a:accent4>
        <a:srgbClr val="5C5C5C"/>
      </a:accent4>
      <a:accent5>
        <a:srgbClr val="00A9CE"/>
      </a:accent5>
      <a:accent6>
        <a:srgbClr val="FF7B24"/>
      </a:accent6>
      <a:hlink>
        <a:srgbClr val="221C35"/>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zoomScale="80" zoomScaleNormal="80" workbookViewId="0">
      <selection activeCell="A14" sqref="A14"/>
    </sheetView>
  </sheetViews>
  <sheetFormatPr defaultRowHeight="15" customHeight="1" zeroHeight="1" x14ac:dyDescent="0.2"/>
  <cols>
    <col min="1" max="1" width="8.88671875" style="5" customWidth="1"/>
    <col min="2" max="2" width="38.88671875" style="5" bestFit="1" customWidth="1"/>
    <col min="3" max="3" width="102.5546875" style="5" customWidth="1"/>
    <col min="4" max="16384" width="8.88671875" style="5"/>
  </cols>
  <sheetData>
    <row r="1" spans="1:3" ht="14.25" x14ac:dyDescent="0.2"/>
    <row r="2" spans="1:3" ht="14.25" x14ac:dyDescent="0.2"/>
    <row r="3" spans="1:3" ht="14.25" x14ac:dyDescent="0.2"/>
    <row r="4" spans="1:3" ht="14.25" x14ac:dyDescent="0.2"/>
    <row r="5" spans="1:3" ht="14.25" x14ac:dyDescent="0.2"/>
    <row r="6" spans="1:3" ht="14.25" x14ac:dyDescent="0.2"/>
    <row r="7" spans="1:3" ht="14.25" x14ac:dyDescent="0.2"/>
    <row r="8" spans="1:3" x14ac:dyDescent="0.25">
      <c r="A8" s="6" t="s">
        <v>0</v>
      </c>
      <c r="B8" s="6" t="s">
        <v>1</v>
      </c>
      <c r="C8" s="6" t="s">
        <v>2</v>
      </c>
    </row>
    <row r="9" spans="1:3" ht="14.25" x14ac:dyDescent="0.2">
      <c r="A9" s="20">
        <v>3.1</v>
      </c>
      <c r="B9" s="15" t="str">
        <f>'3.1'!A1</f>
        <v xml:space="preserve">Buildings emissions as share of UK total (GHGs), 2016 </v>
      </c>
      <c r="C9" s="11" t="str">
        <f>'3.1'!B2</f>
        <v xml:space="preserve">BEIS (2017) Final UK greenhouse gas emissions national statistics 1990-2015, BEIS (2017) Provisional UK greenhouse gas emissions national statistics 2016, BEIS (2017) Energy Trends, March 2017
</v>
      </c>
    </row>
    <row r="10" spans="1:3" ht="14.25" x14ac:dyDescent="0.2">
      <c r="A10" s="20">
        <v>3.2</v>
      </c>
      <c r="B10" s="15" t="str">
        <f>'3.2'!A1</f>
        <v>Buildings emissions since 1990</v>
      </c>
      <c r="C10" s="11" t="str">
        <f>'3.2'!B2</f>
        <v xml:space="preserve">BEIS (2017) Final UK greenhouse gas emissions national statistics 1990-2015, BEIS (2017) Provisional UK greenhouse gas emissions national statistics 2016
</v>
      </c>
    </row>
    <row r="11" spans="1:3" ht="14.25" x14ac:dyDescent="0.2">
      <c r="A11" s="20">
        <v>3.4</v>
      </c>
      <c r="B11" s="15" t="str">
        <f>'3.4'!A1</f>
        <v>Annual insulation installation rates 2008-2016</v>
      </c>
      <c r="C11" s="11" t="str">
        <f>'3.4'!B2</f>
        <v xml:space="preserve">BEIS (2017) Household Energy Efficiency National Statistics, previous DECC publications. </v>
      </c>
    </row>
    <row r="12" spans="1:3" ht="14.25" x14ac:dyDescent="0.2">
      <c r="A12" s="20" t="s">
        <v>62</v>
      </c>
      <c r="B12" s="15" t="str">
        <f>'B 3.1'!A1</f>
        <v>Energy intensity of public and commercial buildings</v>
      </c>
      <c r="C12" s="11" t="str">
        <f>'B 3.1'!B2</f>
        <v>BEIS (2016) Energy Consumption in the UK, VOA (2016) Business Floorspace</v>
      </c>
    </row>
    <row r="13" spans="1:3" ht="14.25" x14ac:dyDescent="0.2">
      <c r="A13" s="20">
        <v>3.5</v>
      </c>
      <c r="B13" s="15" t="str">
        <f>'3.5'!A1</f>
        <v>Policy Gap Chart (2010-2032)</v>
      </c>
      <c r="C13" s="11" t="str">
        <f>'3.5'!B2</f>
        <v>BEIS (2017) Updated energy and emission projections 2016; CCC analysis</v>
      </c>
    </row>
    <row r="14" spans="1:3" ht="14.25" x14ac:dyDescent="0.2">
      <c r="B14" s="12"/>
      <c r="C14" s="11"/>
    </row>
    <row r="15" spans="1:3" ht="14.25" x14ac:dyDescent="0.2">
      <c r="A15" s="11"/>
      <c r="B15" s="12"/>
      <c r="C15" s="11" t="str">
        <f>REPLACE('[2]Figure 1'!A21,1,7,"")</f>
        <v/>
      </c>
    </row>
    <row r="16" spans="1:3" ht="14.25" x14ac:dyDescent="0.2">
      <c r="A16" s="11"/>
      <c r="B16" s="12"/>
      <c r="C16" s="11" t="str">
        <f>REPLACE('[2]Figure 1'!A22,1,7,"")</f>
        <v/>
      </c>
    </row>
    <row r="17" spans="1:3" ht="14.25" x14ac:dyDescent="0.2">
      <c r="A17" s="11"/>
      <c r="B17" s="13"/>
      <c r="C17" s="11" t="str">
        <f>REPLACE('[2]Figure 1'!A24,1,7,"")</f>
        <v/>
      </c>
    </row>
    <row r="18" spans="1:3" ht="14.25" x14ac:dyDescent="0.2">
      <c r="A18" s="11"/>
      <c r="B18" s="12"/>
      <c r="C18" s="11" t="str">
        <f>REPLACE('[2]Figure 1'!A25,1,7,"")</f>
        <v/>
      </c>
    </row>
    <row r="19" spans="1:3" ht="15" customHeight="1" x14ac:dyDescent="0.2"/>
    <row r="20" spans="1:3" ht="15" customHeight="1" x14ac:dyDescent="0.2"/>
    <row r="21" spans="1:3" ht="15" customHeight="1" x14ac:dyDescent="0.2"/>
    <row r="22" spans="1:3" ht="15" customHeight="1" x14ac:dyDescent="0.2"/>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row r="29" spans="1:3" ht="15" customHeight="1" x14ac:dyDescent="0.2"/>
    <row r="30" spans="1:3" ht="15" customHeight="1" x14ac:dyDescent="0.2"/>
    <row r="31" spans="1:3" ht="15" customHeight="1" x14ac:dyDescent="0.2"/>
    <row r="32" spans="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sheetProtection password="CBF5" sheet="1" objects="1" scenarios="1"/>
  <hyperlinks>
    <hyperlink ref="B9" location="'3.1'!A1" display="'3.1'!A1"/>
    <hyperlink ref="B10" location="'3.2'!A1" display="'3.2'!A1"/>
    <hyperlink ref="B11" location="'3.4'!A1" display="'3.4'!A1"/>
    <hyperlink ref="B12" location="'B 3.1'!A1" display="'B 3.1'!A1"/>
    <hyperlink ref="B13" location="'3.5'!A1" display="'3.5'!A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zoomScale="80" zoomScaleNormal="80" workbookViewId="0">
      <selection activeCell="B19" sqref="B19"/>
    </sheetView>
  </sheetViews>
  <sheetFormatPr defaultRowHeight="12.75" x14ac:dyDescent="0.2"/>
  <cols>
    <col min="1" max="1" width="8.88671875" style="1"/>
    <col min="2" max="2" width="32.5546875" style="1" customWidth="1"/>
    <col min="3" max="3" width="8.88671875" style="1" customWidth="1"/>
    <col min="4" max="16384" width="8.88671875" style="1"/>
  </cols>
  <sheetData>
    <row r="1" spans="1:22" x14ac:dyDescent="0.2">
      <c r="A1" s="26" t="s">
        <v>54</v>
      </c>
      <c r="D1" s="4" t="s">
        <v>3</v>
      </c>
    </row>
    <row r="2" spans="1:22" x14ac:dyDescent="0.2">
      <c r="A2" s="10" t="s">
        <v>6</v>
      </c>
      <c r="B2" s="7" t="s">
        <v>51</v>
      </c>
    </row>
    <row r="3" spans="1:22" x14ac:dyDescent="0.2">
      <c r="A3" s="10" t="s">
        <v>7</v>
      </c>
      <c r="B3" s="7" t="s">
        <v>57</v>
      </c>
    </row>
    <row r="4" spans="1:22" x14ac:dyDescent="0.2">
      <c r="A4" s="10"/>
      <c r="B4" s="7"/>
    </row>
    <row r="5" spans="1:22" ht="15" x14ac:dyDescent="0.2">
      <c r="B5" s="14"/>
    </row>
    <row r="6" spans="1:22" x14ac:dyDescent="0.2">
      <c r="B6" s="2" t="s">
        <v>2</v>
      </c>
      <c r="C6" s="2" t="s">
        <v>50</v>
      </c>
      <c r="E6" s="2"/>
      <c r="F6" s="2"/>
      <c r="G6" s="2"/>
      <c r="H6" s="2"/>
      <c r="I6" s="2"/>
      <c r="J6" s="2"/>
      <c r="K6" s="2"/>
      <c r="L6" s="2"/>
      <c r="M6" s="2"/>
      <c r="N6" s="2"/>
      <c r="O6" s="2"/>
      <c r="P6" s="2"/>
      <c r="Q6" s="2"/>
      <c r="R6" s="2"/>
      <c r="S6" s="2"/>
      <c r="T6" s="2"/>
      <c r="U6" s="2"/>
      <c r="V6" s="2"/>
    </row>
    <row r="7" spans="1:22" x14ac:dyDescent="0.2">
      <c r="B7" s="17" t="s">
        <v>10</v>
      </c>
      <c r="C7" s="21">
        <v>0.14220212452436756</v>
      </c>
      <c r="E7" s="17"/>
      <c r="F7" s="17"/>
      <c r="G7" s="17"/>
      <c r="H7" s="17"/>
      <c r="I7" s="17"/>
      <c r="J7" s="17"/>
      <c r="K7" s="17"/>
      <c r="L7" s="17"/>
      <c r="M7" s="17"/>
      <c r="N7" s="17"/>
      <c r="O7" s="17"/>
      <c r="P7" s="17"/>
      <c r="Q7" s="17"/>
      <c r="R7" s="17"/>
      <c r="S7" s="17"/>
      <c r="T7" s="17"/>
      <c r="U7" s="17"/>
      <c r="V7" s="17"/>
    </row>
    <row r="8" spans="1:22" x14ac:dyDescent="0.2">
      <c r="B8" s="17" t="s">
        <v>11</v>
      </c>
      <c r="C8" s="21">
        <v>2.2335107953953561E-3</v>
      </c>
      <c r="E8" s="17"/>
      <c r="F8" s="17"/>
      <c r="G8" s="17"/>
      <c r="H8" s="17"/>
      <c r="I8" s="17"/>
      <c r="J8" s="17"/>
    </row>
    <row r="9" spans="1:22" x14ac:dyDescent="0.2">
      <c r="B9" s="17" t="s">
        <v>12</v>
      </c>
      <c r="C9" s="21">
        <v>1.8209089801747982E-2</v>
      </c>
      <c r="E9" s="17"/>
      <c r="F9" s="17"/>
      <c r="G9" s="17"/>
      <c r="H9" s="17"/>
      <c r="I9" s="17"/>
      <c r="J9" s="17"/>
    </row>
    <row r="10" spans="1:22" x14ac:dyDescent="0.2">
      <c r="B10" s="17" t="s">
        <v>13</v>
      </c>
      <c r="C10" s="21">
        <v>5.3621105597194346E-5</v>
      </c>
      <c r="E10" s="17"/>
      <c r="F10" s="17"/>
      <c r="G10" s="17"/>
      <c r="H10" s="17"/>
      <c r="I10" s="17"/>
      <c r="J10" s="17"/>
    </row>
    <row r="11" spans="1:22" x14ac:dyDescent="0.2">
      <c r="B11" s="17" t="s">
        <v>14</v>
      </c>
      <c r="C11" s="21">
        <v>2.7418615726935019E-2</v>
      </c>
      <c r="E11" s="17"/>
      <c r="F11" s="17"/>
      <c r="G11" s="17"/>
      <c r="H11" s="17"/>
      <c r="I11" s="17"/>
      <c r="J11" s="17"/>
    </row>
    <row r="12" spans="1:22" x14ac:dyDescent="0.2">
      <c r="B12" s="1" t="s">
        <v>15</v>
      </c>
      <c r="C12" s="21">
        <v>1.3494192398440098E-3</v>
      </c>
    </row>
    <row r="13" spans="1:22" x14ac:dyDescent="0.2">
      <c r="B13" s="1" t="s">
        <v>16</v>
      </c>
      <c r="C13" s="21">
        <v>5.9085974409937771E-2</v>
      </c>
    </row>
    <row r="14" spans="1:22" x14ac:dyDescent="0.2">
      <c r="B14" s="1" t="s">
        <v>17</v>
      </c>
      <c r="C14" s="21">
        <v>4.0773179560368397E-2</v>
      </c>
    </row>
    <row r="15" spans="1:22" x14ac:dyDescent="0.2">
      <c r="B15" s="1" t="s">
        <v>18</v>
      </c>
      <c r="C15" s="21">
        <v>1.1047211298918919E-2</v>
      </c>
    </row>
    <row r="16" spans="1:22" x14ac:dyDescent="0.2">
      <c r="B16" s="1" t="s">
        <v>8</v>
      </c>
      <c r="C16" s="21">
        <v>0.69762725353688781</v>
      </c>
    </row>
  </sheetData>
  <sheetProtection password="CBF5" sheet="1" objects="1" scenarios="1"/>
  <hyperlinks>
    <hyperlink ref="D1" location="Contents!A1" display="Back to content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zoomScale="80" zoomScaleNormal="80" workbookViewId="0">
      <selection activeCell="A4" sqref="A4"/>
    </sheetView>
  </sheetViews>
  <sheetFormatPr defaultRowHeight="15" x14ac:dyDescent="0.2"/>
  <cols>
    <col min="1" max="1" width="8.88671875" style="9"/>
    <col min="2" max="2" width="14.6640625" style="9" customWidth="1"/>
    <col min="3" max="16384" width="8.88671875" style="9"/>
  </cols>
  <sheetData>
    <row r="1" spans="1:63" s="1" customFormat="1" ht="15.75" x14ac:dyDescent="0.25">
      <c r="A1" s="8" t="s">
        <v>55</v>
      </c>
      <c r="B1" s="10"/>
      <c r="C1" s="10"/>
      <c r="D1" s="10"/>
      <c r="G1" s="3" t="s">
        <v>3</v>
      </c>
    </row>
    <row r="2" spans="1:63" s="1" customFormat="1" ht="12.75" x14ac:dyDescent="0.2">
      <c r="A2" s="10" t="s">
        <v>4</v>
      </c>
      <c r="B2" s="7" t="s">
        <v>49</v>
      </c>
      <c r="C2" s="10"/>
      <c r="D2" s="10"/>
    </row>
    <row r="3" spans="1:63" s="1" customFormat="1" ht="12.75" x14ac:dyDescent="0.2">
      <c r="A3" s="1" t="s">
        <v>5</v>
      </c>
      <c r="B3" s="16" t="s">
        <v>56</v>
      </c>
      <c r="C3" s="10"/>
      <c r="D3" s="10"/>
    </row>
    <row r="4" spans="1:63" s="1" customFormat="1" ht="12.75" x14ac:dyDescent="0.2">
      <c r="B4" s="16"/>
      <c r="C4" s="10"/>
      <c r="D4" s="10"/>
    </row>
    <row r="5" spans="1:63" s="1" customFormat="1" ht="12.75" x14ac:dyDescent="0.2">
      <c r="B5" s="16"/>
      <c r="C5" s="10"/>
      <c r="D5" s="10"/>
    </row>
    <row r="6" spans="1:63" x14ac:dyDescent="0.2">
      <c r="B6" s="2"/>
      <c r="C6" s="2">
        <v>1990</v>
      </c>
      <c r="D6" s="2">
        <v>1991</v>
      </c>
      <c r="E6" s="2">
        <v>1992</v>
      </c>
      <c r="F6" s="2">
        <v>1993</v>
      </c>
      <c r="G6" s="2">
        <v>1994</v>
      </c>
      <c r="H6" s="2">
        <v>1995</v>
      </c>
      <c r="I6" s="2">
        <v>1996</v>
      </c>
      <c r="J6" s="2">
        <v>1997</v>
      </c>
      <c r="K6" s="2">
        <v>1998</v>
      </c>
      <c r="L6" s="2">
        <v>1999</v>
      </c>
      <c r="M6" s="2">
        <v>2000</v>
      </c>
      <c r="N6" s="2">
        <v>2001</v>
      </c>
      <c r="O6" s="2">
        <v>2002</v>
      </c>
      <c r="P6" s="2">
        <v>2003</v>
      </c>
      <c r="Q6" s="2">
        <v>2004</v>
      </c>
      <c r="R6" s="2">
        <v>2005</v>
      </c>
      <c r="S6" s="2">
        <v>2006</v>
      </c>
      <c r="T6" s="2">
        <v>2007</v>
      </c>
      <c r="U6" s="2">
        <v>2008</v>
      </c>
      <c r="V6" s="2">
        <v>2009</v>
      </c>
      <c r="W6" s="2">
        <v>2010</v>
      </c>
      <c r="X6" s="2">
        <v>2011</v>
      </c>
      <c r="Y6" s="2">
        <v>2012</v>
      </c>
      <c r="Z6" s="2">
        <v>2013</v>
      </c>
      <c r="AA6" s="2">
        <v>2014</v>
      </c>
      <c r="AB6" s="2">
        <v>2015</v>
      </c>
      <c r="AC6" s="2">
        <v>2016</v>
      </c>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row>
    <row r="7" spans="1:63" x14ac:dyDescent="0.2">
      <c r="B7" s="17" t="s">
        <v>46</v>
      </c>
      <c r="C7" s="42">
        <v>78.379833577998753</v>
      </c>
      <c r="D7" s="42">
        <v>87.087186821890043</v>
      </c>
      <c r="E7" s="42">
        <v>84.456252332483174</v>
      </c>
      <c r="F7" s="42">
        <v>88.469296129114625</v>
      </c>
      <c r="G7" s="42">
        <v>84.128415830569651</v>
      </c>
      <c r="H7" s="42">
        <v>79.716023872045284</v>
      </c>
      <c r="I7" s="42">
        <v>90.834235573098042</v>
      </c>
      <c r="J7" s="42">
        <v>83.663632020837056</v>
      </c>
      <c r="K7" s="42">
        <v>85.543710716847698</v>
      </c>
      <c r="L7" s="42">
        <v>85.34927943038312</v>
      </c>
      <c r="M7" s="42">
        <v>85.593904187457767</v>
      </c>
      <c r="N7" s="42">
        <v>87.862232433966355</v>
      </c>
      <c r="O7" s="42">
        <v>84.435768708668633</v>
      </c>
      <c r="P7" s="42">
        <v>85.248459987259409</v>
      </c>
      <c r="Q7" s="42">
        <v>86.960363057966845</v>
      </c>
      <c r="R7" s="42">
        <v>82.462631720899211</v>
      </c>
      <c r="S7" s="42">
        <v>79.85733284189871</v>
      </c>
      <c r="T7" s="42">
        <v>76.334201533029457</v>
      </c>
      <c r="U7" s="42">
        <v>78.210436213899385</v>
      </c>
      <c r="V7" s="42">
        <v>74.895169349825451</v>
      </c>
      <c r="W7" s="42">
        <v>84.482655596370549</v>
      </c>
      <c r="X7" s="42">
        <v>64.460020700496983</v>
      </c>
      <c r="Y7" s="42">
        <v>73.98943731704766</v>
      </c>
      <c r="Z7" s="42">
        <v>74.297773372371381</v>
      </c>
      <c r="AA7" s="42">
        <v>61.002736114258887</v>
      </c>
      <c r="AB7" s="42">
        <v>63.41905576793355</v>
      </c>
      <c r="AC7" s="42">
        <v>66.265376922831464</v>
      </c>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63" x14ac:dyDescent="0.2">
      <c r="B8" s="17" t="s">
        <v>45</v>
      </c>
      <c r="C8" s="42">
        <v>24.936269070928134</v>
      </c>
      <c r="D8" s="42">
        <v>27.7287667019331</v>
      </c>
      <c r="E8" s="42">
        <v>27.241818412960548</v>
      </c>
      <c r="F8" s="42">
        <v>26.782244926173849</v>
      </c>
      <c r="G8" s="42">
        <v>26.183500238792067</v>
      </c>
      <c r="H8" s="42">
        <v>26.372077752536974</v>
      </c>
      <c r="I8" s="42">
        <v>28.330154707727154</v>
      </c>
      <c r="J8" s="42">
        <v>26.407214958087831</v>
      </c>
      <c r="K8" s="42">
        <v>26.031917949730385</v>
      </c>
      <c r="L8" s="42">
        <v>26.532505321196169</v>
      </c>
      <c r="M8" s="42">
        <v>25.928725336210981</v>
      </c>
      <c r="N8" s="42">
        <v>26.179776208724203</v>
      </c>
      <c r="O8" s="42">
        <v>22.045867961419411</v>
      </c>
      <c r="P8" s="42">
        <v>22.752497702013621</v>
      </c>
      <c r="Q8" s="42">
        <v>23.302386559263116</v>
      </c>
      <c r="R8" s="42">
        <v>23.231879066069801</v>
      </c>
      <c r="S8" s="42">
        <v>21.057959811526949</v>
      </c>
      <c r="T8" s="42">
        <v>19.886870047214899</v>
      </c>
      <c r="U8" s="42">
        <v>26.051176947206308</v>
      </c>
      <c r="V8" s="42">
        <v>21.907504158714893</v>
      </c>
      <c r="W8" s="42">
        <v>23.316408571934328</v>
      </c>
      <c r="X8" s="42">
        <v>22.474514360227239</v>
      </c>
      <c r="Y8" s="42">
        <v>22.648586288972709</v>
      </c>
      <c r="Z8" s="42">
        <v>23.299275491067192</v>
      </c>
      <c r="AA8" s="42">
        <v>19.938418663691351</v>
      </c>
      <c r="AB8" s="42">
        <v>20.37930948011973</v>
      </c>
      <c r="AC8" s="42">
        <v>21.262249879143198</v>
      </c>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
    </row>
    <row r="9" spans="1:63" x14ac:dyDescent="0.2">
      <c r="B9" s="17"/>
      <c r="C9" s="1"/>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
    </row>
    <row r="10" spans="1:63" x14ac:dyDescent="0.2">
      <c r="B10" s="17"/>
      <c r="C10" s="1"/>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
    </row>
    <row r="11" spans="1:63" x14ac:dyDescent="0.2">
      <c r="B11" s="17"/>
      <c r="C11" s="1"/>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
    </row>
    <row r="12" spans="1:63" x14ac:dyDescent="0.2">
      <c r="B12" s="1"/>
      <c r="C12" s="1"/>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
    </row>
    <row r="13" spans="1:63" x14ac:dyDescent="0.2">
      <c r="B13" s="1"/>
      <c r="C13" s="1"/>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
    </row>
    <row r="14" spans="1:63" x14ac:dyDescent="0.2">
      <c r="B14" s="1"/>
      <c r="C14" s="1"/>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
    </row>
    <row r="15" spans="1:63" x14ac:dyDescent="0.2">
      <c r="B15" s="1"/>
      <c r="C15" s="1"/>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
    </row>
    <row r="16" spans="1:63" x14ac:dyDescent="0.2">
      <c r="B16" s="1"/>
      <c r="C16" s="1"/>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
    </row>
    <row r="23" spans="10:14" x14ac:dyDescent="0.2">
      <c r="J23" s="19"/>
      <c r="K23" s="19"/>
      <c r="L23" s="19"/>
      <c r="M23" s="19"/>
      <c r="N23" s="19"/>
    </row>
    <row r="24" spans="10:14" x14ac:dyDescent="0.2">
      <c r="J24" s="19"/>
      <c r="K24" s="19"/>
      <c r="L24" s="19"/>
      <c r="M24" s="19"/>
      <c r="N24" s="19"/>
    </row>
    <row r="25" spans="10:14" x14ac:dyDescent="0.2">
      <c r="J25" s="19"/>
      <c r="K25" s="19"/>
      <c r="L25" s="19"/>
      <c r="M25" s="19"/>
      <c r="N25" s="19"/>
    </row>
    <row r="26" spans="10:14" x14ac:dyDescent="0.2">
      <c r="J26" s="19"/>
      <c r="K26" s="19"/>
      <c r="L26" s="19"/>
      <c r="M26" s="19"/>
      <c r="N26" s="19"/>
    </row>
    <row r="42" spans="2:2" ht="15.75" x14ac:dyDescent="0.25">
      <c r="B42" s="25"/>
    </row>
  </sheetData>
  <sheetProtection password="CBF5" sheet="1" objects="1" scenarios="1"/>
  <hyperlinks>
    <hyperlink ref="G1" location="contents!A1" display="Back to contents"/>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90" zoomScaleNormal="90" workbookViewId="0">
      <selection activeCell="K40" sqref="K40"/>
    </sheetView>
  </sheetViews>
  <sheetFormatPr defaultRowHeight="15" x14ac:dyDescent="0.25"/>
  <cols>
    <col min="1" max="1" width="8.88671875" style="30"/>
    <col min="2" max="2" width="11.33203125" style="30" bestFit="1" customWidth="1"/>
    <col min="3" max="3" width="32.44140625" style="30" customWidth="1"/>
    <col min="4" max="16384" width="8.88671875" style="30"/>
  </cols>
  <sheetData>
    <row r="1" spans="1:22" x14ac:dyDescent="0.25">
      <c r="A1" s="8" t="s">
        <v>31</v>
      </c>
      <c r="B1" s="29"/>
      <c r="D1" s="31" t="s">
        <v>3</v>
      </c>
    </row>
    <row r="2" spans="1:22" x14ac:dyDescent="0.25">
      <c r="A2" s="29" t="s">
        <v>32</v>
      </c>
      <c r="B2" s="32"/>
    </row>
    <row r="3" spans="1:22" x14ac:dyDescent="0.25">
      <c r="A3" s="29"/>
      <c r="B3" s="32"/>
    </row>
    <row r="4" spans="1:22" x14ac:dyDescent="0.25">
      <c r="B4" s="33"/>
    </row>
    <row r="5" spans="1:22" x14ac:dyDescent="0.25">
      <c r="C5" s="8"/>
      <c r="D5" s="8"/>
      <c r="E5" s="8"/>
      <c r="F5" s="8"/>
      <c r="G5" s="8"/>
      <c r="H5" s="8"/>
      <c r="I5" s="8"/>
      <c r="J5" s="8"/>
      <c r="K5" s="8"/>
      <c r="L5" s="8"/>
      <c r="M5" s="8"/>
      <c r="N5" s="8"/>
      <c r="O5" s="8"/>
      <c r="P5" s="8"/>
      <c r="Q5" s="8"/>
      <c r="R5" s="8"/>
      <c r="S5" s="8"/>
      <c r="T5" s="8"/>
      <c r="U5" s="8"/>
      <c r="V5" s="8"/>
    </row>
    <row r="6" spans="1:22" x14ac:dyDescent="0.25">
      <c r="C6" s="30" t="s">
        <v>33</v>
      </c>
      <c r="D6" s="34">
        <v>0.25875824058183866</v>
      </c>
      <c r="E6" s="35"/>
      <c r="F6" s="35"/>
      <c r="G6" s="35"/>
      <c r="H6" s="35"/>
      <c r="I6" s="35"/>
      <c r="J6" s="35"/>
      <c r="K6" s="35"/>
      <c r="L6" s="35"/>
      <c r="M6" s="35"/>
      <c r="N6" s="35"/>
      <c r="O6" s="35"/>
      <c r="P6" s="35"/>
      <c r="Q6" s="35"/>
      <c r="R6" s="35"/>
      <c r="S6" s="35"/>
      <c r="T6" s="35"/>
      <c r="U6" s="35"/>
      <c r="V6" s="35"/>
    </row>
    <row r="7" spans="1:22" x14ac:dyDescent="0.25">
      <c r="C7" s="30" t="s">
        <v>34</v>
      </c>
      <c r="D7" s="34">
        <v>0.21207774879179209</v>
      </c>
      <c r="E7" s="35"/>
      <c r="F7" s="35"/>
      <c r="G7" s="35"/>
      <c r="H7" s="35"/>
      <c r="I7" s="35"/>
      <c r="J7" s="35"/>
    </row>
    <row r="8" spans="1:22" x14ac:dyDescent="0.25">
      <c r="C8" s="30" t="s">
        <v>35</v>
      </c>
      <c r="D8" s="34">
        <v>9.7235338895525145E-2</v>
      </c>
      <c r="E8" s="35"/>
      <c r="F8" s="35"/>
      <c r="G8" s="35"/>
      <c r="H8" s="35"/>
      <c r="I8" s="35"/>
      <c r="J8" s="35"/>
    </row>
    <row r="9" spans="1:22" x14ac:dyDescent="0.25">
      <c r="C9" s="30" t="s">
        <v>36</v>
      </c>
      <c r="D9" s="34">
        <v>0.16310336345483659</v>
      </c>
      <c r="E9" s="35"/>
      <c r="F9" s="35"/>
      <c r="G9" s="35"/>
      <c r="H9" s="35"/>
      <c r="I9" s="35"/>
      <c r="J9" s="35"/>
    </row>
    <row r="10" spans="1:22" x14ac:dyDescent="0.25">
      <c r="C10" s="35" t="s">
        <v>37</v>
      </c>
      <c r="D10" s="34">
        <v>0.13503576732107608</v>
      </c>
      <c r="E10" s="35"/>
      <c r="F10" s="35"/>
      <c r="G10" s="35"/>
      <c r="H10" s="35"/>
      <c r="I10" s="35"/>
      <c r="J10" s="35"/>
    </row>
    <row r="11" spans="1:22" x14ac:dyDescent="0.25">
      <c r="C11" s="30" t="s">
        <v>38</v>
      </c>
      <c r="D11" s="34">
        <v>6.7644264786270183E-2</v>
      </c>
    </row>
    <row r="12" spans="1:22" x14ac:dyDescent="0.25">
      <c r="C12" s="30" t="s">
        <v>39</v>
      </c>
      <c r="D12" s="34">
        <v>6.6145276168661241E-2</v>
      </c>
    </row>
    <row r="13" spans="1:22" x14ac:dyDescent="0.25">
      <c r="D13" s="34"/>
    </row>
    <row r="14" spans="1:22" x14ac:dyDescent="0.25">
      <c r="D14" s="34"/>
    </row>
    <row r="15" spans="1:22" x14ac:dyDescent="0.25">
      <c r="D15" s="34"/>
    </row>
  </sheetData>
  <hyperlinks>
    <hyperlink ref="D1" location="Contents!A1" display="Back to content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80" zoomScaleNormal="80" workbookViewId="0">
      <selection activeCell="A4" sqref="A4"/>
    </sheetView>
  </sheetViews>
  <sheetFormatPr defaultRowHeight="12.75" x14ac:dyDescent="0.2"/>
  <cols>
    <col min="1" max="1" width="8.88671875" style="1"/>
    <col min="2" max="2" width="30.21875" style="1" bestFit="1" customWidth="1"/>
    <col min="3" max="16384" width="8.88671875" style="1"/>
  </cols>
  <sheetData>
    <row r="1" spans="1:11" x14ac:dyDescent="0.2">
      <c r="A1" s="26" t="s">
        <v>47</v>
      </c>
      <c r="C1" s="10"/>
      <c r="D1" s="10"/>
      <c r="G1" s="24" t="s">
        <v>3</v>
      </c>
    </row>
    <row r="2" spans="1:11" x14ac:dyDescent="0.2">
      <c r="A2" s="10" t="s">
        <v>4</v>
      </c>
      <c r="B2" s="10" t="s">
        <v>52</v>
      </c>
      <c r="C2" s="10"/>
      <c r="D2" s="10"/>
    </row>
    <row r="3" spans="1:11" x14ac:dyDescent="0.2">
      <c r="A3" s="1" t="s">
        <v>5</v>
      </c>
      <c r="B3" s="23" t="s">
        <v>48</v>
      </c>
      <c r="C3" s="10"/>
      <c r="D3" s="10"/>
    </row>
    <row r="4" spans="1:11" x14ac:dyDescent="0.2">
      <c r="B4" s="23"/>
      <c r="C4" s="10"/>
      <c r="D4" s="10"/>
    </row>
    <row r="5" spans="1:11" x14ac:dyDescent="0.2">
      <c r="B5" s="23"/>
      <c r="C5" s="10"/>
      <c r="D5" s="10"/>
    </row>
    <row r="6" spans="1:11" x14ac:dyDescent="0.2">
      <c r="B6" s="49"/>
      <c r="C6" s="50">
        <v>2008</v>
      </c>
      <c r="D6" s="50">
        <v>2009</v>
      </c>
      <c r="E6" s="50">
        <v>2010</v>
      </c>
      <c r="F6" s="50">
        <v>2011</v>
      </c>
      <c r="G6" s="50">
        <v>2012</v>
      </c>
      <c r="H6" s="50">
        <v>2013</v>
      </c>
      <c r="I6" s="50">
        <v>2014</v>
      </c>
      <c r="J6" s="50">
        <v>2015</v>
      </c>
      <c r="K6" s="50">
        <v>2016</v>
      </c>
    </row>
    <row r="7" spans="1:11" x14ac:dyDescent="0.2">
      <c r="B7" s="51" t="s">
        <v>19</v>
      </c>
      <c r="C7" s="52">
        <v>0.52042672727272732</v>
      </c>
      <c r="D7" s="52">
        <v>0.59931772727272736</v>
      </c>
      <c r="E7" s="52">
        <v>0.42604472727272724</v>
      </c>
      <c r="F7" s="52">
        <v>0.52134400000000003</v>
      </c>
      <c r="G7" s="52">
        <v>0.63683900000000004</v>
      </c>
      <c r="H7" s="52">
        <v>0.172296</v>
      </c>
      <c r="I7" s="52">
        <v>0.31900000000000001</v>
      </c>
      <c r="J7" s="52">
        <v>0.151</v>
      </c>
      <c r="K7" s="41">
        <v>9.1999999999999998E-2</v>
      </c>
    </row>
    <row r="8" spans="1:11" x14ac:dyDescent="0.2">
      <c r="B8" s="51" t="s">
        <v>21</v>
      </c>
      <c r="C8" s="52">
        <v>1.0604250000000001E-2</v>
      </c>
      <c r="D8" s="52">
        <v>1.5450999999999998E-2</v>
      </c>
      <c r="E8" s="52">
        <v>1.5564999999999999E-2</v>
      </c>
      <c r="F8" s="52">
        <v>1.9352999999999999E-2</v>
      </c>
      <c r="G8" s="52">
        <v>8.1642999999999993E-2</v>
      </c>
      <c r="H8" s="52">
        <v>2.7924999999999998E-2</v>
      </c>
      <c r="I8" s="52">
        <v>6.3E-2</v>
      </c>
      <c r="J8" s="52">
        <v>5.0999999999999997E-2</v>
      </c>
      <c r="K8" s="41">
        <v>3.1E-2</v>
      </c>
    </row>
    <row r="9" spans="1:11" x14ac:dyDescent="0.2">
      <c r="B9" s="51" t="s">
        <v>20</v>
      </c>
      <c r="C9" s="52">
        <v>0.63759227609090907</v>
      </c>
      <c r="D9" s="52">
        <v>0.97427471069090898</v>
      </c>
      <c r="E9" s="52">
        <v>1.2267156728909092</v>
      </c>
      <c r="F9" s="52">
        <v>1.1045274</v>
      </c>
      <c r="G9" s="52">
        <v>1.6066379257999999</v>
      </c>
      <c r="H9" s="52">
        <v>0.12995699999999999</v>
      </c>
      <c r="I9" s="52">
        <v>0.19800000000000001</v>
      </c>
      <c r="J9" s="52">
        <v>9.6000000000000002E-2</v>
      </c>
      <c r="K9" s="41">
        <v>6.4000000000000001E-2</v>
      </c>
    </row>
    <row r="10" spans="1:11" x14ac:dyDescent="0.2">
      <c r="B10" s="17"/>
    </row>
    <row r="11" spans="1:11" x14ac:dyDescent="0.2">
      <c r="B11" s="17"/>
    </row>
  </sheetData>
  <sheetProtection password="CBF5" sheet="1" objects="1" scenarios="1"/>
  <hyperlinks>
    <hyperlink ref="G1" location="contents!A1" display="Back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zoomScale="80" zoomScaleNormal="80" workbookViewId="0">
      <selection activeCell="B19" sqref="B19"/>
    </sheetView>
  </sheetViews>
  <sheetFormatPr defaultRowHeight="15" x14ac:dyDescent="0.2"/>
  <cols>
    <col min="1" max="1" width="8.88671875" style="9"/>
    <col min="2" max="2" width="30.21875" style="9" bestFit="1" customWidth="1"/>
    <col min="3" max="16384" width="8.88671875" style="9"/>
  </cols>
  <sheetData>
    <row r="1" spans="1:27" s="1" customFormat="1" ht="15.75" x14ac:dyDescent="0.25">
      <c r="A1" s="8" t="s">
        <v>1</v>
      </c>
      <c r="B1" s="26" t="s">
        <v>40</v>
      </c>
      <c r="C1" s="10"/>
      <c r="D1" s="10"/>
      <c r="G1" s="3" t="s">
        <v>3</v>
      </c>
    </row>
    <row r="2" spans="1:27" s="1" customFormat="1" ht="12.75" x14ac:dyDescent="0.2">
      <c r="A2" s="10" t="s">
        <v>4</v>
      </c>
      <c r="B2" s="10" t="s">
        <v>41</v>
      </c>
      <c r="C2" s="10"/>
      <c r="D2" s="10"/>
    </row>
    <row r="3" spans="1:27" s="1" customFormat="1" ht="12.75" x14ac:dyDescent="0.2">
      <c r="A3" s="1" t="s">
        <v>5</v>
      </c>
      <c r="B3" s="16"/>
      <c r="C3" s="10"/>
      <c r="D3" s="10"/>
    </row>
    <row r="4" spans="1:27" s="1" customFormat="1" ht="12.75" x14ac:dyDescent="0.2">
      <c r="B4" s="16"/>
      <c r="C4" s="10"/>
      <c r="D4" s="10"/>
    </row>
    <row r="5" spans="1:27" s="1" customFormat="1" ht="12.75" x14ac:dyDescent="0.2">
      <c r="B5" s="16"/>
      <c r="C5" s="2">
        <v>2008</v>
      </c>
      <c r="D5" s="2">
        <v>2009</v>
      </c>
      <c r="E5" s="2">
        <v>2010</v>
      </c>
      <c r="F5" s="2">
        <v>2011</v>
      </c>
      <c r="G5" s="2">
        <v>2012</v>
      </c>
      <c r="H5" s="2">
        <v>2013</v>
      </c>
      <c r="I5" s="2">
        <v>2014</v>
      </c>
      <c r="J5" s="2">
        <v>2015</v>
      </c>
      <c r="K5" s="2">
        <v>2016</v>
      </c>
      <c r="L5" s="2">
        <v>2017</v>
      </c>
      <c r="M5" s="2">
        <v>2018</v>
      </c>
      <c r="N5" s="2">
        <v>2019</v>
      </c>
      <c r="O5" s="2">
        <v>2020</v>
      </c>
      <c r="P5" s="2">
        <v>2021</v>
      </c>
      <c r="Q5" s="2">
        <v>2022</v>
      </c>
      <c r="R5" s="2">
        <v>2023</v>
      </c>
      <c r="S5" s="2">
        <v>2024</v>
      </c>
      <c r="T5" s="2">
        <v>2025</v>
      </c>
      <c r="U5" s="2">
        <v>2026</v>
      </c>
      <c r="V5" s="2">
        <v>2027</v>
      </c>
      <c r="W5" s="2">
        <v>2028</v>
      </c>
      <c r="X5" s="2">
        <v>2029</v>
      </c>
      <c r="Y5" s="2">
        <v>2030</v>
      </c>
      <c r="Z5" s="2">
        <v>2031</v>
      </c>
      <c r="AA5" s="2">
        <v>2032</v>
      </c>
    </row>
    <row r="6" spans="1:27" x14ac:dyDescent="0.2">
      <c r="B6" s="1" t="s">
        <v>22</v>
      </c>
      <c r="C6" s="36">
        <v>5.1713209752319099E-2</v>
      </c>
      <c r="D6" s="36">
        <v>0.12084186585396309</v>
      </c>
      <c r="E6" s="36">
        <v>0.21445662567162607</v>
      </c>
      <c r="F6" s="37">
        <v>0.33265746795300211</v>
      </c>
      <c r="G6" s="37">
        <v>0.45604467471784699</v>
      </c>
      <c r="H6" s="37">
        <v>0.58466398332764458</v>
      </c>
      <c r="I6" s="37">
        <v>0.71857131729012225</v>
      </c>
      <c r="J6" s="37">
        <v>0.8578326677306215</v>
      </c>
      <c r="K6" s="37">
        <v>1.0315942533535503</v>
      </c>
      <c r="L6" s="37">
        <v>1.2059046483716316</v>
      </c>
      <c r="M6" s="37">
        <v>1.4405890895466364</v>
      </c>
      <c r="N6" s="37">
        <v>1.7128133228917202</v>
      </c>
      <c r="O6" s="37">
        <v>1.9698328659183479</v>
      </c>
      <c r="P6" s="37">
        <v>2.1470336877376388</v>
      </c>
      <c r="Q6" s="37">
        <v>2.2928315021587453</v>
      </c>
      <c r="R6" s="22"/>
      <c r="S6" s="22"/>
      <c r="T6" s="22"/>
      <c r="U6" s="38"/>
      <c r="V6" s="38"/>
      <c r="W6" s="38"/>
      <c r="X6" s="38"/>
      <c r="Y6" s="38"/>
      <c r="Z6" s="27"/>
      <c r="AA6" s="27"/>
    </row>
    <row r="7" spans="1:27" x14ac:dyDescent="0.2">
      <c r="B7" s="1" t="s">
        <v>44</v>
      </c>
      <c r="C7" s="36"/>
      <c r="D7" s="36"/>
      <c r="E7" s="36"/>
      <c r="F7" s="37"/>
      <c r="G7" s="37"/>
      <c r="H7" s="37"/>
      <c r="I7" s="36"/>
      <c r="J7" s="36">
        <v>0.32829621396868175</v>
      </c>
      <c r="K7" s="36">
        <v>0.36530829417155125</v>
      </c>
      <c r="L7" s="36">
        <v>0.41295357553688522</v>
      </c>
      <c r="M7" s="36">
        <v>0.47182011314778916</v>
      </c>
      <c r="N7" s="36">
        <v>0.54597153332078752</v>
      </c>
      <c r="O7" s="36">
        <v>0.64116632299498466</v>
      </c>
      <c r="P7" s="36">
        <v>0.71371053217333003</v>
      </c>
      <c r="Q7" s="36">
        <v>0.7955611745629062</v>
      </c>
      <c r="R7" s="36">
        <v>0.88805670706928996</v>
      </c>
      <c r="S7" s="36">
        <v>0.99274486480832258</v>
      </c>
      <c r="T7" s="36">
        <v>1.1114171207804133</v>
      </c>
      <c r="U7" s="36">
        <v>1.2461489851211796</v>
      </c>
      <c r="V7" s="36">
        <v>1.3993471484726847</v>
      </c>
      <c r="W7" s="36">
        <v>1.5738046481395345</v>
      </c>
      <c r="X7" s="36">
        <v>1.7727654401085269</v>
      </c>
      <c r="Y7" s="36">
        <v>2</v>
      </c>
      <c r="Z7" s="36">
        <v>2.0697556725021418</v>
      </c>
      <c r="AA7" s="36">
        <v>2.1420288215359506</v>
      </c>
    </row>
    <row r="8" spans="1:27" x14ac:dyDescent="0.2">
      <c r="B8" s="1" t="s">
        <v>23</v>
      </c>
      <c r="C8" s="36">
        <v>1.0604250000000001E-2</v>
      </c>
      <c r="D8" s="36">
        <v>2.6055249999999999E-2</v>
      </c>
      <c r="E8" s="36">
        <v>4.1620249999999998E-2</v>
      </c>
      <c r="F8" s="36">
        <v>6.0973249999999993E-2</v>
      </c>
      <c r="G8" s="36">
        <v>0.14261625</v>
      </c>
      <c r="H8" s="36">
        <v>0.17054125000000001</v>
      </c>
      <c r="I8" s="38">
        <v>0.23557725000000002</v>
      </c>
      <c r="J8" s="38">
        <v>0.28693225</v>
      </c>
      <c r="K8" s="22"/>
      <c r="L8" s="22"/>
      <c r="M8" s="22"/>
      <c r="N8" s="22"/>
      <c r="O8" s="22"/>
      <c r="P8" s="22"/>
      <c r="Q8" s="22"/>
      <c r="R8" s="22"/>
      <c r="S8" s="22"/>
      <c r="T8" s="22"/>
      <c r="U8" s="37"/>
      <c r="V8" s="36"/>
      <c r="W8" s="37"/>
      <c r="X8" s="37"/>
      <c r="Y8" s="37"/>
      <c r="Z8" s="36"/>
      <c r="AA8" s="36"/>
    </row>
    <row r="9" spans="1:27" x14ac:dyDescent="0.2">
      <c r="B9" s="1" t="s">
        <v>24</v>
      </c>
      <c r="C9" s="39"/>
      <c r="D9" s="39"/>
      <c r="E9" s="39"/>
      <c r="F9" s="40"/>
      <c r="G9" s="36"/>
      <c r="H9" s="36"/>
      <c r="I9" s="36"/>
      <c r="J9" s="36">
        <v>0.28693225</v>
      </c>
      <c r="K9" s="36">
        <v>0.33828724999999998</v>
      </c>
      <c r="L9" s="36">
        <v>0.38964224999999997</v>
      </c>
      <c r="M9" s="36">
        <v>0.44099724999999995</v>
      </c>
      <c r="N9" s="36">
        <v>0.49235224999999994</v>
      </c>
      <c r="O9" s="36">
        <v>0.54370724999999998</v>
      </c>
      <c r="P9" s="36">
        <v>0.59506225000000001</v>
      </c>
      <c r="Q9" s="36">
        <v>0.64641725000000005</v>
      </c>
      <c r="R9" s="36">
        <v>0.69777225000000009</v>
      </c>
      <c r="S9" s="36">
        <v>0.74912725000000013</v>
      </c>
      <c r="T9" s="36">
        <v>0.80048225000000017</v>
      </c>
      <c r="U9" s="36">
        <v>0.85183725000000021</v>
      </c>
      <c r="V9" s="36">
        <v>0.90319225000000025</v>
      </c>
      <c r="W9" s="36">
        <v>0.95454725000000029</v>
      </c>
      <c r="X9" s="36">
        <v>1.0059022500000003</v>
      </c>
      <c r="Y9" s="36">
        <v>1.0572572500000004</v>
      </c>
      <c r="Z9" s="36">
        <v>1.1086122500000004</v>
      </c>
      <c r="AA9" s="36">
        <v>1.1599672500000004</v>
      </c>
    </row>
  </sheetData>
  <hyperlinks>
    <hyperlink ref="G1" location="contents!A1" display="Back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zoomScale="80" zoomScaleNormal="80" workbookViewId="0">
      <selection activeCell="B16" sqref="B16"/>
    </sheetView>
  </sheetViews>
  <sheetFormatPr defaultRowHeight="15" x14ac:dyDescent="0.2"/>
  <cols>
    <col min="1" max="1" width="8.88671875" style="9"/>
    <col min="2" max="2" width="33.109375" style="9" customWidth="1"/>
    <col min="3" max="16384" width="8.88671875" style="9"/>
  </cols>
  <sheetData>
    <row r="1" spans="1:27" s="1" customFormat="1" ht="15.75" x14ac:dyDescent="0.25">
      <c r="A1" s="26" t="s">
        <v>9</v>
      </c>
      <c r="C1" s="10"/>
      <c r="D1" s="10"/>
      <c r="G1" s="3" t="s">
        <v>3</v>
      </c>
    </row>
    <row r="2" spans="1:27" s="1" customFormat="1" ht="12.75" x14ac:dyDescent="0.2">
      <c r="A2" s="10" t="s">
        <v>4</v>
      </c>
      <c r="B2" s="10" t="s">
        <v>53</v>
      </c>
      <c r="C2" s="10"/>
      <c r="D2" s="10"/>
    </row>
    <row r="3" spans="1:27" s="1" customFormat="1" ht="12.75" x14ac:dyDescent="0.2">
      <c r="A3" s="1" t="s">
        <v>5</v>
      </c>
      <c r="B3" s="16" t="s">
        <v>61</v>
      </c>
      <c r="C3" s="10"/>
      <c r="D3" s="10"/>
    </row>
    <row r="4" spans="1:27" s="1" customFormat="1" ht="12.75" x14ac:dyDescent="0.2">
      <c r="B4" s="16"/>
      <c r="C4" s="10"/>
      <c r="D4" s="10"/>
    </row>
    <row r="5" spans="1:27" s="1" customFormat="1" ht="12.75" x14ac:dyDescent="0.2">
      <c r="B5" s="16"/>
      <c r="C5" s="10"/>
      <c r="D5" s="10"/>
    </row>
    <row r="6" spans="1:27" s="1" customFormat="1" ht="12.75" x14ac:dyDescent="0.2">
      <c r="B6" s="23"/>
      <c r="C6" s="2">
        <v>2000</v>
      </c>
      <c r="D6" s="2">
        <v>2001</v>
      </c>
      <c r="E6" s="2">
        <v>2002</v>
      </c>
      <c r="F6" s="2">
        <v>2003</v>
      </c>
      <c r="G6" s="2">
        <v>2004</v>
      </c>
      <c r="H6" s="2">
        <v>2005</v>
      </c>
      <c r="I6" s="2">
        <v>2006</v>
      </c>
      <c r="J6" s="2">
        <v>2007</v>
      </c>
      <c r="K6" s="2">
        <v>2008</v>
      </c>
      <c r="L6" s="2">
        <v>2009</v>
      </c>
      <c r="M6" s="2">
        <v>2010</v>
      </c>
      <c r="N6" s="2">
        <v>2011</v>
      </c>
      <c r="O6" s="2">
        <v>2012</v>
      </c>
      <c r="P6" s="2">
        <v>2013</v>
      </c>
      <c r="Q6" s="2">
        <v>2014</v>
      </c>
      <c r="R6" s="2">
        <v>2015</v>
      </c>
      <c r="S6" s="2"/>
      <c r="T6" s="2"/>
      <c r="U6" s="2"/>
      <c r="V6" s="2"/>
      <c r="W6" s="2"/>
      <c r="X6" s="2"/>
      <c r="Y6" s="2"/>
      <c r="Z6" s="2"/>
      <c r="AA6" s="2"/>
    </row>
    <row r="7" spans="1:27" x14ac:dyDescent="0.2">
      <c r="B7" s="53" t="s">
        <v>63</v>
      </c>
      <c r="C7" s="54">
        <v>100</v>
      </c>
      <c r="D7" s="54">
        <v>103.54818551594825</v>
      </c>
      <c r="E7" s="54">
        <v>90.361046630409476</v>
      </c>
      <c r="F7" s="54">
        <v>92.52848380039562</v>
      </c>
      <c r="G7" s="54">
        <v>95.459740459638454</v>
      </c>
      <c r="H7" s="54">
        <v>99.364437643497851</v>
      </c>
      <c r="I7" s="54">
        <v>93.261187034805531</v>
      </c>
      <c r="J7" s="54">
        <v>90.792434038951129</v>
      </c>
      <c r="K7" s="54">
        <v>107.72123865182435</v>
      </c>
      <c r="L7" s="54">
        <v>95.399209750788103</v>
      </c>
      <c r="M7" s="54">
        <v>99.353837166311294</v>
      </c>
      <c r="N7" s="54">
        <v>97.079386350434888</v>
      </c>
      <c r="O7" s="54">
        <v>97.880531328453188</v>
      </c>
      <c r="P7" s="54">
        <v>99.654345569595378</v>
      </c>
      <c r="Q7" s="54">
        <v>91.570540779637852</v>
      </c>
      <c r="R7" s="54">
        <v>92.781771745275989</v>
      </c>
      <c r="S7" s="28"/>
      <c r="T7" s="28"/>
      <c r="U7" s="28"/>
      <c r="V7" s="28"/>
      <c r="W7" s="28"/>
      <c r="X7" s="28"/>
      <c r="Y7" s="28"/>
      <c r="Z7" s="28"/>
      <c r="AA7" s="28"/>
    </row>
    <row r="8" spans="1:27" x14ac:dyDescent="0.2">
      <c r="B8" s="53" t="s">
        <v>42</v>
      </c>
      <c r="C8" s="54">
        <v>100</v>
      </c>
      <c r="D8" s="54">
        <v>100.65530884280864</v>
      </c>
      <c r="E8" s="54">
        <v>86.537787207602165</v>
      </c>
      <c r="F8" s="54">
        <v>85.689913968888533</v>
      </c>
      <c r="G8" s="54">
        <v>86.786052494640629</v>
      </c>
      <c r="H8" s="54">
        <v>86.113388748007708</v>
      </c>
      <c r="I8" s="54">
        <v>78.225202832986355</v>
      </c>
      <c r="J8" s="54">
        <v>73.805285793321545</v>
      </c>
      <c r="K8" s="54">
        <v>88.169185335513291</v>
      </c>
      <c r="L8" s="54">
        <v>81.875345934729964</v>
      </c>
      <c r="M8" s="54">
        <v>85.032122922948389</v>
      </c>
      <c r="N8" s="54">
        <v>81.491175083675643</v>
      </c>
      <c r="O8" s="54">
        <v>80.528282981512916</v>
      </c>
      <c r="P8" s="54">
        <v>79.807013343178411</v>
      </c>
      <c r="Q8" s="54">
        <v>70.581240566350843</v>
      </c>
      <c r="R8" s="54">
        <v>69.375307862273317</v>
      </c>
      <c r="S8" s="28"/>
      <c r="T8" s="28"/>
      <c r="U8" s="28"/>
      <c r="V8" s="28"/>
      <c r="W8" s="28"/>
      <c r="X8" s="28"/>
      <c r="Y8" s="28"/>
      <c r="Z8" s="28"/>
      <c r="AA8" s="28"/>
    </row>
    <row r="9" spans="1:27" x14ac:dyDescent="0.2">
      <c r="B9" s="53" t="s">
        <v>43</v>
      </c>
      <c r="C9" s="54">
        <v>100</v>
      </c>
      <c r="D9" s="54">
        <v>97.609112677474599</v>
      </c>
      <c r="E9" s="54">
        <v>82.584248483158689</v>
      </c>
      <c r="F9" s="54">
        <v>76.495905137956044</v>
      </c>
      <c r="G9" s="54">
        <v>80.90373246714951</v>
      </c>
      <c r="H9" s="54">
        <v>76.470535387915092</v>
      </c>
      <c r="I9" s="54">
        <v>71.065467499141832</v>
      </c>
      <c r="J9" s="54">
        <v>68.478281579108469</v>
      </c>
      <c r="K9" s="54">
        <v>74.912357535449473</v>
      </c>
      <c r="L9" s="54">
        <v>65.131251223780367</v>
      </c>
      <c r="M9" s="54">
        <v>66.926944564988617</v>
      </c>
      <c r="N9" s="54">
        <v>64.28192291426268</v>
      </c>
      <c r="O9" s="54">
        <v>63.199533017955275</v>
      </c>
      <c r="P9" s="54">
        <v>63.333237545622836</v>
      </c>
      <c r="Q9" s="54">
        <v>56.416607418201338</v>
      </c>
      <c r="R9" s="54">
        <v>56.621248276188361</v>
      </c>
      <c r="S9" s="28"/>
      <c r="T9" s="28"/>
      <c r="U9" s="28"/>
      <c r="V9" s="28"/>
      <c r="W9" s="28"/>
      <c r="X9" s="28"/>
      <c r="Y9" s="28"/>
      <c r="Z9" s="28"/>
      <c r="AA9" s="28"/>
    </row>
    <row r="10" spans="1:27" x14ac:dyDescent="0.2">
      <c r="B10" s="17"/>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x14ac:dyDescent="0.2">
      <c r="C11" s="18"/>
      <c r="D11" s="18"/>
      <c r="E11" s="18"/>
      <c r="F11" s="18"/>
      <c r="G11" s="18"/>
      <c r="H11" s="18"/>
      <c r="I11" s="18"/>
      <c r="J11" s="18"/>
      <c r="K11" s="18"/>
      <c r="L11" s="18"/>
      <c r="M11" s="18"/>
      <c r="N11" s="18"/>
      <c r="O11" s="18"/>
      <c r="P11" s="18"/>
      <c r="Q11" s="18"/>
      <c r="R11" s="18"/>
      <c r="S11" s="18"/>
      <c r="T11" s="18"/>
      <c r="U11" s="18"/>
      <c r="V11" s="18"/>
      <c r="W11" s="18"/>
      <c r="X11" s="18"/>
      <c r="Y11" s="18"/>
      <c r="Z11" s="18"/>
      <c r="AA11" s="18"/>
    </row>
    <row r="12" spans="1:27" x14ac:dyDescent="0.2">
      <c r="B12" s="1"/>
      <c r="C12" s="18"/>
      <c r="D12" s="18"/>
      <c r="E12" s="18"/>
      <c r="F12" s="18"/>
      <c r="G12" s="18"/>
      <c r="H12" s="18"/>
      <c r="I12" s="18"/>
      <c r="J12" s="18"/>
      <c r="K12" s="18"/>
      <c r="L12" s="18"/>
      <c r="M12" s="18"/>
      <c r="N12" s="18"/>
      <c r="O12" s="18"/>
      <c r="P12" s="18"/>
      <c r="Q12" s="18"/>
      <c r="R12" s="18"/>
      <c r="S12" s="18"/>
      <c r="T12" s="18"/>
      <c r="U12" s="18"/>
      <c r="V12" s="18"/>
      <c r="W12" s="18"/>
      <c r="X12" s="18"/>
      <c r="Y12" s="18"/>
      <c r="Z12" s="18"/>
      <c r="AA12" s="18"/>
    </row>
    <row r="13" spans="1:27" x14ac:dyDescent="0.2">
      <c r="B13" s="1"/>
      <c r="C13" s="18"/>
      <c r="D13" s="18"/>
      <c r="E13" s="18"/>
      <c r="F13" s="18"/>
      <c r="G13" s="18"/>
      <c r="H13" s="18"/>
      <c r="I13" s="18"/>
      <c r="J13" s="18"/>
      <c r="K13" s="18"/>
      <c r="L13" s="18"/>
      <c r="M13" s="18"/>
      <c r="N13" s="18"/>
      <c r="O13" s="18"/>
      <c r="P13" s="18"/>
      <c r="Q13" s="18"/>
      <c r="R13" s="18"/>
      <c r="S13" s="18"/>
      <c r="T13" s="18"/>
      <c r="U13" s="18"/>
      <c r="V13" s="18"/>
      <c r="W13" s="18"/>
      <c r="X13" s="18"/>
      <c r="Y13" s="18"/>
      <c r="Z13" s="18"/>
      <c r="AA13" s="18"/>
    </row>
    <row r="14" spans="1:27" x14ac:dyDescent="0.2">
      <c r="B14" s="1"/>
      <c r="C14" s="18"/>
      <c r="D14" s="18"/>
      <c r="E14" s="18"/>
      <c r="F14" s="18"/>
      <c r="G14" s="18"/>
      <c r="H14" s="18"/>
      <c r="I14" s="18"/>
      <c r="J14" s="18"/>
      <c r="K14" s="18"/>
      <c r="L14" s="18"/>
      <c r="M14" s="18"/>
      <c r="N14" s="18"/>
      <c r="O14" s="18"/>
      <c r="P14" s="18"/>
      <c r="Q14" s="18"/>
      <c r="R14" s="18"/>
      <c r="S14" s="18"/>
      <c r="T14" s="18"/>
      <c r="U14" s="18"/>
      <c r="V14" s="18"/>
      <c r="W14" s="18"/>
      <c r="X14" s="18"/>
      <c r="Y14" s="18"/>
      <c r="Z14" s="18"/>
      <c r="AA14" s="18"/>
    </row>
    <row r="15" spans="1:27" x14ac:dyDescent="0.2">
      <c r="B15" s="1"/>
      <c r="C15" s="18"/>
      <c r="D15" s="18"/>
      <c r="E15" s="18"/>
      <c r="F15" s="18"/>
      <c r="G15" s="18"/>
      <c r="H15" s="18"/>
      <c r="I15" s="18"/>
      <c r="J15" s="18"/>
      <c r="K15" s="18"/>
      <c r="L15" s="18"/>
      <c r="M15" s="18"/>
      <c r="N15" s="18"/>
      <c r="O15" s="18"/>
      <c r="P15" s="18"/>
      <c r="Q15" s="18"/>
      <c r="R15" s="18"/>
      <c r="S15" s="18"/>
      <c r="T15" s="18"/>
      <c r="U15" s="18"/>
      <c r="V15" s="18"/>
      <c r="W15" s="18"/>
      <c r="X15" s="18"/>
      <c r="Y15" s="18"/>
      <c r="Z15" s="18"/>
      <c r="AA15" s="18"/>
    </row>
    <row r="16" spans="1:27" x14ac:dyDescent="0.2">
      <c r="B16" s="1"/>
      <c r="C16" s="18"/>
      <c r="D16" s="18"/>
      <c r="E16" s="18"/>
      <c r="F16" s="18"/>
      <c r="G16" s="18"/>
      <c r="H16" s="18"/>
      <c r="I16" s="18"/>
      <c r="J16" s="18"/>
      <c r="K16" s="18"/>
      <c r="L16" s="18"/>
      <c r="M16" s="18"/>
      <c r="N16" s="18"/>
      <c r="O16" s="18"/>
      <c r="P16" s="18"/>
      <c r="Q16" s="18"/>
      <c r="R16" s="18"/>
      <c r="S16" s="18"/>
      <c r="T16" s="18"/>
      <c r="U16" s="18"/>
      <c r="V16" s="18"/>
      <c r="W16" s="18"/>
      <c r="X16" s="18"/>
      <c r="Y16" s="18"/>
      <c r="Z16" s="18"/>
      <c r="AA16" s="18"/>
    </row>
  </sheetData>
  <sheetProtection password="CBF5" sheet="1" objects="1" scenarios="1"/>
  <hyperlinks>
    <hyperlink ref="G1" location="contents!A1" display="Back to contents"/>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8"/>
  <sheetViews>
    <sheetView zoomScale="80" zoomScaleNormal="80" workbookViewId="0">
      <selection activeCell="B6" sqref="B6"/>
    </sheetView>
  </sheetViews>
  <sheetFormatPr defaultRowHeight="15" x14ac:dyDescent="0.2"/>
  <cols>
    <col min="1" max="1" width="8.88671875" style="9"/>
    <col min="2" max="2" width="30.21875" style="9" bestFit="1" customWidth="1"/>
    <col min="3" max="16384" width="8.88671875" style="9"/>
  </cols>
  <sheetData>
    <row r="1" spans="1:63" s="1" customFormat="1" ht="15.75" x14ac:dyDescent="0.25">
      <c r="A1" s="26" t="s">
        <v>58</v>
      </c>
      <c r="C1" s="10"/>
      <c r="D1" s="10"/>
      <c r="G1" s="3" t="s">
        <v>3</v>
      </c>
    </row>
    <row r="2" spans="1:63" s="1" customFormat="1" ht="12.75" x14ac:dyDescent="0.2">
      <c r="A2" s="10" t="s">
        <v>4</v>
      </c>
      <c r="B2" s="57" t="s">
        <v>64</v>
      </c>
      <c r="C2" s="10"/>
      <c r="D2" s="10"/>
    </row>
    <row r="3" spans="1:63" s="1" customFormat="1" ht="12.75" x14ac:dyDescent="0.2">
      <c r="A3" s="1" t="s">
        <v>7</v>
      </c>
      <c r="B3" s="16" t="s">
        <v>59</v>
      </c>
      <c r="C3" s="10"/>
      <c r="D3" s="10"/>
    </row>
    <row r="4" spans="1:63" s="1" customFormat="1" ht="12.75" x14ac:dyDescent="0.2">
      <c r="B4" s="16"/>
      <c r="C4" s="10"/>
      <c r="D4" s="10"/>
    </row>
    <row r="5" spans="1:63" s="1" customFormat="1" ht="12.75" x14ac:dyDescent="0.2">
      <c r="B5" s="1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row>
    <row r="6" spans="1:63" x14ac:dyDescent="0.2">
      <c r="B6" s="17"/>
      <c r="C6" s="55">
        <v>2010</v>
      </c>
      <c r="D6" s="55">
        <v>2011</v>
      </c>
      <c r="E6" s="55">
        <v>2012</v>
      </c>
      <c r="F6" s="55">
        <v>2013</v>
      </c>
      <c r="G6" s="55">
        <v>2014</v>
      </c>
      <c r="H6" s="55">
        <v>2015</v>
      </c>
      <c r="I6" s="55">
        <v>2016</v>
      </c>
      <c r="J6" s="55">
        <v>2017</v>
      </c>
      <c r="K6" s="55">
        <v>2018</v>
      </c>
      <c r="L6" s="55">
        <v>2019</v>
      </c>
      <c r="M6" s="55">
        <v>2020</v>
      </c>
      <c r="N6" s="55">
        <v>2021</v>
      </c>
      <c r="O6" s="55">
        <v>2022</v>
      </c>
      <c r="P6" s="55">
        <v>2023</v>
      </c>
      <c r="Q6" s="55">
        <v>2024</v>
      </c>
      <c r="R6" s="55">
        <v>2025</v>
      </c>
      <c r="S6" s="55">
        <v>2026</v>
      </c>
      <c r="T6" s="55">
        <v>2027</v>
      </c>
      <c r="U6" s="55">
        <v>2028</v>
      </c>
      <c r="V6" s="55">
        <v>2029</v>
      </c>
      <c r="W6" s="55">
        <v>2030</v>
      </c>
      <c r="X6" s="55">
        <v>2031</v>
      </c>
      <c r="Y6" s="55">
        <v>2032</v>
      </c>
      <c r="Z6" s="44"/>
      <c r="AA6" s="44"/>
      <c r="AB6" s="44"/>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row>
    <row r="7" spans="1:63" x14ac:dyDescent="0.2">
      <c r="B7" s="17" t="s">
        <v>25</v>
      </c>
      <c r="C7" s="56"/>
      <c r="D7" s="56"/>
      <c r="E7" s="56"/>
      <c r="F7" s="56"/>
      <c r="G7" s="56"/>
      <c r="H7" s="56"/>
      <c r="I7" s="56">
        <v>89.218008322763524</v>
      </c>
      <c r="J7" s="56">
        <v>91.650152247680737</v>
      </c>
      <c r="K7" s="56">
        <v>94.148598079384655</v>
      </c>
      <c r="L7" s="56">
        <v>96.715153253199531</v>
      </c>
      <c r="M7" s="56">
        <v>99.351674476372665</v>
      </c>
      <c r="N7" s="56">
        <v>99.453906487546789</v>
      </c>
      <c r="O7" s="56">
        <v>99.556243694573567</v>
      </c>
      <c r="P7" s="56">
        <v>99.658686205698615</v>
      </c>
      <c r="Q7" s="56">
        <v>99.761234129278932</v>
      </c>
      <c r="R7" s="56">
        <v>99.863887573783032</v>
      </c>
      <c r="S7" s="56">
        <v>100.34398383885514</v>
      </c>
      <c r="T7" s="56">
        <v>100.82638816972897</v>
      </c>
      <c r="U7" s="56">
        <v>101.31111166244533</v>
      </c>
      <c r="V7" s="56">
        <v>101.79816546638929</v>
      </c>
      <c r="W7" s="56">
        <v>102.28756078454663</v>
      </c>
      <c r="X7" s="56">
        <v>102.76383398618897</v>
      </c>
      <c r="Y7" s="56">
        <v>103.24232481977857</v>
      </c>
      <c r="Z7" s="43"/>
      <c r="AA7" s="43"/>
      <c r="AB7" s="43"/>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row>
    <row r="8" spans="1:63" x14ac:dyDescent="0.2">
      <c r="B8" s="17" t="s">
        <v>26</v>
      </c>
      <c r="C8" s="56">
        <v>109.43090913077222</v>
      </c>
      <c r="D8" s="56">
        <v>88.43420274794677</v>
      </c>
      <c r="E8" s="56">
        <v>98.261151153226336</v>
      </c>
      <c r="F8" s="56">
        <v>99.324942472650605</v>
      </c>
      <c r="G8" s="56">
        <v>82.559902281813919</v>
      </c>
      <c r="H8" s="56">
        <v>85.493096975000967</v>
      </c>
      <c r="I8" s="56">
        <v>89.218008322763524</v>
      </c>
      <c r="J8" s="56">
        <v>84.850695238456424</v>
      </c>
      <c r="K8" s="56">
        <v>84.360611764912818</v>
      </c>
      <c r="L8" s="56">
        <v>84.02400532449785</v>
      </c>
      <c r="M8" s="56">
        <v>82.369265732361541</v>
      </c>
      <c r="N8" s="56">
        <v>80.769086926980634</v>
      </c>
      <c r="O8" s="56">
        <v>79.199994621963953</v>
      </c>
      <c r="P8" s="56">
        <v>77.661384903235373</v>
      </c>
      <c r="Q8" s="56">
        <v>76.15266558889212</v>
      </c>
      <c r="R8" s="56">
        <v>74.673256001285139</v>
      </c>
      <c r="S8" s="56">
        <v>73.410636599570438</v>
      </c>
      <c r="T8" s="56">
        <v>72.169366310496002</v>
      </c>
      <c r="U8" s="56">
        <v>70.949084150688762</v>
      </c>
      <c r="V8" s="56">
        <v>69.749435240495174</v>
      </c>
      <c r="W8" s="56">
        <v>68.570070700775958</v>
      </c>
      <c r="X8" s="56">
        <v>66.100984514590053</v>
      </c>
      <c r="Y8" s="56">
        <v>63.720805726814412</v>
      </c>
      <c r="Z8" s="43"/>
      <c r="AA8" s="43"/>
      <c r="AB8" s="43"/>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row>
    <row r="9" spans="1:63" x14ac:dyDescent="0.2">
      <c r="B9" s="17" t="s">
        <v>27</v>
      </c>
      <c r="C9" s="56">
        <v>109.43090913077222</v>
      </c>
      <c r="D9" s="56">
        <v>88.43420274794677</v>
      </c>
      <c r="E9" s="56">
        <v>98.261151153226336</v>
      </c>
      <c r="F9" s="56">
        <v>99.324942472650605</v>
      </c>
      <c r="G9" s="56">
        <v>82.559902281813919</v>
      </c>
      <c r="H9" s="56">
        <v>85.493096975000967</v>
      </c>
      <c r="I9" s="56">
        <v>89.218008322763524</v>
      </c>
      <c r="J9" s="17"/>
      <c r="K9" s="17"/>
      <c r="L9" s="17"/>
      <c r="M9" s="17"/>
      <c r="N9" s="17"/>
      <c r="O9" s="17"/>
      <c r="P9" s="17"/>
      <c r="Q9" s="17"/>
      <c r="R9" s="17"/>
      <c r="S9" s="17"/>
      <c r="T9" s="17"/>
      <c r="U9" s="17"/>
      <c r="V9" s="17"/>
      <c r="W9" s="56"/>
      <c r="X9" s="17"/>
      <c r="Y9" s="17"/>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row>
    <row r="10" spans="1:63" x14ac:dyDescent="0.2">
      <c r="B10" s="17" t="s">
        <v>28</v>
      </c>
      <c r="C10" s="17"/>
      <c r="D10" s="17"/>
      <c r="E10" s="17"/>
      <c r="F10" s="17"/>
      <c r="G10" s="17"/>
      <c r="H10" s="17"/>
      <c r="I10" s="17"/>
      <c r="J10" s="56">
        <v>3.4582232899056029</v>
      </c>
      <c r="K10" s="56">
        <v>3.7047509017522864</v>
      </c>
      <c r="L10" s="56">
        <v>3.9417541896139587</v>
      </c>
      <c r="M10" s="56">
        <v>4.1807352744597264</v>
      </c>
      <c r="N10" s="56">
        <v>4.2866543860430948</v>
      </c>
      <c r="O10" s="56">
        <v>4.3478707417429261</v>
      </c>
      <c r="P10" s="56">
        <v>4.393964202288096</v>
      </c>
      <c r="Q10" s="56">
        <v>4.4387446413243348</v>
      </c>
      <c r="R10" s="56">
        <v>4.4997749240022804</v>
      </c>
      <c r="S10" s="56">
        <v>4.2879945510573121</v>
      </c>
      <c r="T10" s="56">
        <v>4.0680890594642882</v>
      </c>
      <c r="U10" s="56">
        <v>3.8230719086924534</v>
      </c>
      <c r="V10" s="56">
        <v>3.7028326508023577</v>
      </c>
      <c r="W10" s="56">
        <v>3.6485502949837669</v>
      </c>
      <c r="X10" s="56">
        <v>3.6323893614885954</v>
      </c>
      <c r="Y10" s="56">
        <v>3.6203429582902666</v>
      </c>
      <c r="Z10" s="43"/>
      <c r="AA10" s="43"/>
      <c r="AB10" s="43"/>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row>
    <row r="11" spans="1:63" x14ac:dyDescent="0.2">
      <c r="B11" s="1" t="s">
        <v>60</v>
      </c>
      <c r="C11" s="17"/>
      <c r="D11" s="17"/>
      <c r="E11" s="17"/>
      <c r="F11" s="17"/>
      <c r="G11" s="17"/>
      <c r="H11" s="17"/>
      <c r="I11" s="17"/>
      <c r="J11" s="56">
        <v>3.3412337193187143</v>
      </c>
      <c r="K11" s="56">
        <v>6.0832354127195414</v>
      </c>
      <c r="L11" s="56">
        <v>6.1740221338336951</v>
      </c>
      <c r="M11" s="56">
        <v>7.1569750264339733</v>
      </c>
      <c r="N11" s="56">
        <v>7.8636917597674385</v>
      </c>
      <c r="O11" s="56">
        <v>8.3095939068044871</v>
      </c>
      <c r="P11" s="56">
        <v>8.6493496434736219</v>
      </c>
      <c r="Q11" s="56">
        <v>8.9663874740471652</v>
      </c>
      <c r="R11" s="56">
        <v>9.2039671744167215</v>
      </c>
      <c r="S11" s="56">
        <v>9.5025502478493102</v>
      </c>
      <c r="T11" s="56">
        <v>9.2975365957513709</v>
      </c>
      <c r="U11" s="56">
        <v>9.0840421020261459</v>
      </c>
      <c r="V11" s="56">
        <v>8.9430359906869725</v>
      </c>
      <c r="W11" s="56">
        <v>8.7160201179840389</v>
      </c>
      <c r="X11" s="56">
        <v>8.6122508316824398</v>
      </c>
      <c r="Y11" s="56">
        <v>8.5039216841606233</v>
      </c>
      <c r="Z11" s="43"/>
      <c r="AA11" s="43"/>
      <c r="AB11" s="43"/>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row>
    <row r="12" spans="1:63" x14ac:dyDescent="0.2">
      <c r="B12" s="1" t="s">
        <v>29</v>
      </c>
      <c r="C12" s="17"/>
      <c r="D12" s="17"/>
      <c r="E12" s="17"/>
      <c r="F12" s="17"/>
      <c r="G12" s="17"/>
      <c r="H12" s="17"/>
      <c r="I12" s="17"/>
      <c r="J12" s="56"/>
      <c r="K12" s="56">
        <v>9.3258734068513149E-15</v>
      </c>
      <c r="L12" s="56">
        <v>2.5678264543959211</v>
      </c>
      <c r="M12" s="56">
        <v>5.6454023720051847</v>
      </c>
      <c r="N12" s="56">
        <v>6.5339075762251868</v>
      </c>
      <c r="O12" s="56">
        <v>7.6969978685611888</v>
      </c>
      <c r="P12" s="56">
        <v>8.9510278084693766</v>
      </c>
      <c r="Q12" s="56">
        <v>10.199349918977804</v>
      </c>
      <c r="R12" s="56">
        <v>11.481720991847578</v>
      </c>
      <c r="S12" s="56">
        <v>13.134930211877203</v>
      </c>
      <c r="T12" s="56">
        <v>15.280913035667318</v>
      </c>
      <c r="U12" s="56">
        <v>17.441909835570129</v>
      </c>
      <c r="V12" s="56">
        <v>19.387425554231456</v>
      </c>
      <c r="W12" s="56">
        <v>21.335137150259094</v>
      </c>
      <c r="X12" s="56">
        <v>24.399965736513899</v>
      </c>
      <c r="Y12" s="56">
        <v>27.378606127334429</v>
      </c>
      <c r="Z12" s="43"/>
      <c r="AA12" s="43"/>
      <c r="AB12" s="43"/>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row>
    <row r="13" spans="1:63" x14ac:dyDescent="0.2">
      <c r="B13" s="1" t="s">
        <v>30</v>
      </c>
      <c r="C13" s="17"/>
      <c r="D13" s="17"/>
      <c r="E13" s="17"/>
      <c r="F13" s="17"/>
      <c r="G13" s="17"/>
      <c r="H13" s="56"/>
      <c r="I13" s="56">
        <v>89.218008322763524</v>
      </c>
      <c r="J13" s="56">
        <v>84.850695238456424</v>
      </c>
      <c r="K13" s="56">
        <v>84.360611764912818</v>
      </c>
      <c r="L13" s="56">
        <v>84.02400532449785</v>
      </c>
      <c r="M13" s="56">
        <v>82.369265732361541</v>
      </c>
      <c r="N13" s="56">
        <v>80.769086926980634</v>
      </c>
      <c r="O13" s="56">
        <v>79.199994621963953</v>
      </c>
      <c r="P13" s="56">
        <v>77.661384903235373</v>
      </c>
      <c r="Q13" s="56">
        <v>76.15266558889212</v>
      </c>
      <c r="R13" s="56">
        <v>74.673256001285139</v>
      </c>
      <c r="S13" s="56">
        <v>73.410636599570438</v>
      </c>
      <c r="T13" s="56">
        <v>72.169366310496002</v>
      </c>
      <c r="U13" s="56">
        <v>70.949084150688762</v>
      </c>
      <c r="V13" s="56">
        <v>69.749435240495174</v>
      </c>
      <c r="W13" s="56">
        <v>68.570070700775958</v>
      </c>
      <c r="X13" s="56">
        <v>66.100984514590053</v>
      </c>
      <c r="Y13" s="56">
        <v>63.720805726814412</v>
      </c>
      <c r="Z13" s="43"/>
      <c r="AA13" s="43"/>
      <c r="AB13" s="43"/>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row>
    <row r="14" spans="1:63" x14ac:dyDescent="0.2">
      <c r="B14" s="1"/>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row>
    <row r="15" spans="1:63" x14ac:dyDescent="0.2">
      <c r="B15" s="1"/>
      <c r="C15" s="18"/>
      <c r="D15" s="18"/>
      <c r="E15" s="18"/>
      <c r="F15" s="4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row>
    <row r="38" spans="3:28" x14ac:dyDescent="0.2">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3:28" x14ac:dyDescent="0.2">
      <c r="C39" s="46"/>
      <c r="D39" s="46"/>
      <c r="E39" s="46"/>
      <c r="F39" s="47"/>
      <c r="G39" s="46"/>
      <c r="H39" s="46"/>
      <c r="I39" s="46"/>
      <c r="J39" s="46"/>
      <c r="K39" s="46"/>
      <c r="L39" s="46"/>
      <c r="M39" s="46"/>
      <c r="N39" s="46"/>
      <c r="O39" s="46"/>
      <c r="P39" s="46"/>
      <c r="Q39" s="46"/>
      <c r="R39" s="46"/>
      <c r="S39" s="46"/>
      <c r="T39" s="46"/>
      <c r="U39" s="46"/>
      <c r="V39" s="46"/>
      <c r="W39" s="46"/>
      <c r="X39" s="46"/>
      <c r="Y39" s="46"/>
      <c r="Z39" s="46"/>
      <c r="AA39" s="46"/>
      <c r="AB39" s="46"/>
    </row>
    <row r="40" spans="3:28" x14ac:dyDescent="0.2">
      <c r="C40" s="46"/>
      <c r="D40" s="46"/>
      <c r="E40" s="46"/>
      <c r="F40" s="46"/>
      <c r="G40" s="46"/>
      <c r="H40" s="46"/>
      <c r="I40" s="46"/>
      <c r="J40" s="46"/>
      <c r="K40" s="46"/>
      <c r="L40" s="46"/>
      <c r="M40" s="46"/>
      <c r="N40" s="46"/>
      <c r="O40" s="46"/>
      <c r="P40" s="46"/>
      <c r="Q40" s="46"/>
      <c r="R40" s="46"/>
      <c r="S40" s="46"/>
      <c r="T40" s="46"/>
      <c r="U40" s="46"/>
      <c r="V40" s="46"/>
      <c r="W40" s="46"/>
    </row>
    <row r="41" spans="3:28" x14ac:dyDescent="0.2">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3:28" x14ac:dyDescent="0.2">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3:28" x14ac:dyDescent="0.2">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3:28" x14ac:dyDescent="0.2">
      <c r="C44" s="46"/>
      <c r="D44" s="46"/>
      <c r="E44" s="46"/>
      <c r="F44" s="46"/>
      <c r="G44" s="46"/>
      <c r="H44" s="46"/>
      <c r="I44" s="46"/>
      <c r="J44" s="46"/>
      <c r="K44" s="46"/>
      <c r="L44" s="46"/>
      <c r="M44" s="46"/>
      <c r="N44" s="46"/>
      <c r="O44" s="46"/>
      <c r="P44" s="46"/>
      <c r="Q44" s="46"/>
      <c r="R44" s="46"/>
      <c r="S44" s="46"/>
      <c r="T44" s="48"/>
      <c r="U44" s="46"/>
      <c r="V44" s="46"/>
      <c r="W44" s="46"/>
      <c r="X44" s="46"/>
      <c r="Y44" s="46"/>
      <c r="Z44" s="46"/>
      <c r="AA44" s="46"/>
      <c r="AB44" s="46"/>
    </row>
    <row r="45" spans="3:28" x14ac:dyDescent="0.2">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row>
    <row r="46" spans="3:28" x14ac:dyDescent="0.2">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3:28" x14ac:dyDescent="0.2">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3:28" x14ac:dyDescent="0.2">
      <c r="C48" s="46"/>
      <c r="D48" s="46"/>
      <c r="E48" s="46"/>
      <c r="F48" s="46"/>
      <c r="G48" s="46"/>
      <c r="H48" s="46"/>
      <c r="I48" s="46"/>
      <c r="J48" s="47"/>
      <c r="K48" s="46"/>
      <c r="L48" s="46"/>
      <c r="M48" s="46"/>
      <c r="N48" s="46"/>
      <c r="O48" s="46"/>
      <c r="P48" s="46"/>
      <c r="Q48" s="46"/>
      <c r="R48" s="46"/>
      <c r="S48" s="46"/>
      <c r="T48" s="46"/>
      <c r="U48" s="46"/>
      <c r="V48" s="46"/>
      <c r="W48" s="46"/>
      <c r="X48" s="46"/>
      <c r="Y48" s="46"/>
      <c r="Z48" s="46"/>
      <c r="AA48" s="46"/>
      <c r="AB48" s="46"/>
    </row>
  </sheetData>
  <sheetProtection password="CBF5" sheet="1" objects="1" scenarios="1"/>
  <hyperlinks>
    <hyperlink ref="G1" location="contents!A1" display="Back to content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3.1</vt:lpstr>
      <vt:lpstr>3.2</vt:lpstr>
      <vt:lpstr>B3.1</vt:lpstr>
      <vt:lpstr>3.4</vt:lpstr>
      <vt:lpstr>annex</vt:lpstr>
      <vt:lpstr>B 3.1</vt:lpstr>
      <vt:lpstr>3.5</vt:lpstr>
    </vt:vector>
  </TitlesOfParts>
  <Company>Defra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 Hafraoui</dc:creator>
  <cp:lastModifiedBy>Owen Bellamy</cp:lastModifiedBy>
  <dcterms:created xsi:type="dcterms:W3CDTF">2013-02-21T17:09:28Z</dcterms:created>
  <dcterms:modified xsi:type="dcterms:W3CDTF">2017-06-28T12:05:09Z</dcterms:modified>
</cp:coreProperties>
</file>