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codeName="ThisWorkbook"/>
  <xr:revisionPtr revIDLastSave="0" documentId="8_{F9720282-DE02-44EA-A952-4C923C23ABEA}" xr6:coauthVersionLast="47" xr6:coauthVersionMax="47" xr10:uidLastSave="{00000000-0000-0000-0000-000000000000}"/>
  <bookViews>
    <workbookView xWindow="14235" yWindow="-16320" windowWidth="29040" windowHeight="15720" xr2:uid="{BF2DF0B9-F402-410F-AAD5-73896A987AF0}"/>
  </bookViews>
  <sheets>
    <sheet name="Contents" sheetId="35" r:id="rId1"/>
    <sheet name="CCC scenarios &gt;&gt;" sheetId="176" r:id="rId2"/>
    <sheet name="2025 data" sheetId="178" r:id="rId3"/>
    <sheet name="CCC key variables" sheetId="134" r:id="rId4"/>
    <sheet name="Airport capacity assumptions" sheetId="141" r:id="rId5"/>
    <sheet name="DfT Current Trends &gt;&gt;" sheetId="177" r:id="rId6"/>
    <sheet name="DfT key variables" sheetId="158" r:id="rId7"/>
  </sheets>
  <definedNames>
    <definedName name="________hom1" localSheetId="6" hidden="1">{#N/A,#N/A,FALSE,"Assessment";#N/A,#N/A,FALSE,"Staffing";#N/A,#N/A,FALSE,"Hires";#N/A,#N/A,FALSE,"Assumptions"}</definedName>
    <definedName name="________hom1" hidden="1">{#N/A,#N/A,FALSE,"Assessment";#N/A,#N/A,FALSE,"Staffing";#N/A,#N/A,FALSE,"Hires";#N/A,#N/A,FALSE,"Assumptions"}</definedName>
    <definedName name="________k1" localSheetId="6" hidden="1">{#N/A,#N/A,FALSE,"Assessment";#N/A,#N/A,FALSE,"Staffing";#N/A,#N/A,FALSE,"Hires";#N/A,#N/A,FALSE,"Assumptions"}</definedName>
    <definedName name="________k1" hidden="1">{#N/A,#N/A,FALSE,"Assessment";#N/A,#N/A,FALSE,"Staffing";#N/A,#N/A,FALSE,"Hires";#N/A,#N/A,FALSE,"Assumptions"}</definedName>
    <definedName name="________kk1" localSheetId="6" hidden="1">{#N/A,#N/A,FALSE,"Assessment";#N/A,#N/A,FALSE,"Staffing";#N/A,#N/A,FALSE,"Hires";#N/A,#N/A,FALSE,"Assumptions"}</definedName>
    <definedName name="________kk1" hidden="1">{#N/A,#N/A,FALSE,"Assessment";#N/A,#N/A,FALSE,"Staffing";#N/A,#N/A,FALSE,"Hires";#N/A,#N/A,FALSE,"Assumptions"}</definedName>
    <definedName name="________KKK1" localSheetId="6" hidden="1">{#N/A,#N/A,FALSE,"Assessment";#N/A,#N/A,FALSE,"Staffing";#N/A,#N/A,FALSE,"Hires";#N/A,#N/A,FALSE,"Assumptions"}</definedName>
    <definedName name="________KKK1" hidden="1">{#N/A,#N/A,FALSE,"Assessment";#N/A,#N/A,FALSE,"Staffing";#N/A,#N/A,FALSE,"Hires";#N/A,#N/A,FALSE,"Assumptions"}</definedName>
    <definedName name="________w2" localSheetId="6"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6"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6" hidden="1">{"holdco",#N/A,FALSE,"Summary Financials";"holdco",#N/A,FALSE,"Summary Financials"}</definedName>
    <definedName name="________wr9" hidden="1">{"holdco",#N/A,FALSE,"Summary Financials";"holdco",#N/A,FALSE,"Summary Financials"}</definedName>
    <definedName name="________wrn1" localSheetId="6" hidden="1">{"holdco",#N/A,FALSE,"Summary Financials";"holdco",#N/A,FALSE,"Summary Financials"}</definedName>
    <definedName name="________wrn1" hidden="1">{"holdco",#N/A,FALSE,"Summary Financials";"holdco",#N/A,FALSE,"Summary Financials"}</definedName>
    <definedName name="________wrn2" localSheetId="6" hidden="1">{"holdco",#N/A,FALSE,"Summary Financials";"holdco",#N/A,FALSE,"Summary Financials"}</definedName>
    <definedName name="________wrn2" hidden="1">{"holdco",#N/A,FALSE,"Summary Financials";"holdco",#N/A,FALSE,"Summary Financials"}</definedName>
    <definedName name="________wrn3" localSheetId="6" hidden="1">{"holdco",#N/A,FALSE,"Summary Financials";"holdco",#N/A,FALSE,"Summary Financials"}</definedName>
    <definedName name="________wrn3" hidden="1">{"holdco",#N/A,FALSE,"Summary Financials";"holdco",#N/A,FALSE,"Summary Financials"}</definedName>
    <definedName name="________wrn7" localSheetId="6"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6" hidden="1">{"holdco",#N/A,FALSE,"Summary Financials";"holdco",#N/A,FALSE,"Summary Financials"}</definedName>
    <definedName name="________wrn8" hidden="1">{"holdco",#N/A,FALSE,"Summary Financials";"holdco",#N/A,FALSE,"Summary Financials"}</definedName>
    <definedName name="_______bb2" localSheetId="6" hidden="1">{#N/A,#N/A,FALSE,"PRJCTED MNTHLY QTY's"}</definedName>
    <definedName name="_______bb2" hidden="1">{#N/A,#N/A,FALSE,"PRJCTED MNTHLY QTY's"}</definedName>
    <definedName name="_______Lee5" localSheetId="6" hidden="1">{#VALUE!,#N/A,FALSE,0}</definedName>
    <definedName name="_______Lee5" hidden="1">{#VALUE!,#N/A,FALSE,0}</definedName>
    <definedName name="______hom1" localSheetId="6" hidden="1">{#N/A,#N/A,FALSE,"Assessment";#N/A,#N/A,FALSE,"Staffing";#N/A,#N/A,FALSE,"Hires";#N/A,#N/A,FALSE,"Assumptions"}</definedName>
    <definedName name="______hom1" hidden="1">{#N/A,#N/A,FALSE,"Assessment";#N/A,#N/A,FALSE,"Staffing";#N/A,#N/A,FALSE,"Hires";#N/A,#N/A,FALSE,"Assumptions"}</definedName>
    <definedName name="______k1" localSheetId="6" hidden="1">{#N/A,#N/A,FALSE,"Assessment";#N/A,#N/A,FALSE,"Staffing";#N/A,#N/A,FALSE,"Hires";#N/A,#N/A,FALSE,"Assumptions"}</definedName>
    <definedName name="______k1" hidden="1">{#N/A,#N/A,FALSE,"Assessment";#N/A,#N/A,FALSE,"Staffing";#N/A,#N/A,FALSE,"Hires";#N/A,#N/A,FALSE,"Assumptions"}</definedName>
    <definedName name="______kk1" localSheetId="6" hidden="1">{#N/A,#N/A,FALSE,"Assessment";#N/A,#N/A,FALSE,"Staffing";#N/A,#N/A,FALSE,"Hires";#N/A,#N/A,FALSE,"Assumptions"}</definedName>
    <definedName name="______kk1" hidden="1">{#N/A,#N/A,FALSE,"Assessment";#N/A,#N/A,FALSE,"Staffing";#N/A,#N/A,FALSE,"Hires";#N/A,#N/A,FALSE,"Assumptions"}</definedName>
    <definedName name="______KKK1" localSheetId="6" hidden="1">{#N/A,#N/A,FALSE,"Assessment";#N/A,#N/A,FALSE,"Staffing";#N/A,#N/A,FALSE,"Hires";#N/A,#N/A,FALSE,"Assumptions"}</definedName>
    <definedName name="______KKK1" hidden="1">{#N/A,#N/A,FALSE,"Assessment";#N/A,#N/A,FALSE,"Staffing";#N/A,#N/A,FALSE,"Hires";#N/A,#N/A,FALSE,"Assumptions"}</definedName>
    <definedName name="______w2" localSheetId="6"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6"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6" hidden="1">{"holdco",#N/A,FALSE,"Summary Financials";"holdco",#N/A,FALSE,"Summary Financials"}</definedName>
    <definedName name="______wr9" hidden="1">{"holdco",#N/A,FALSE,"Summary Financials";"holdco",#N/A,FALSE,"Summary Financials"}</definedName>
    <definedName name="______wrn1" localSheetId="6" hidden="1">{"holdco",#N/A,FALSE,"Summary Financials";"holdco",#N/A,FALSE,"Summary Financials"}</definedName>
    <definedName name="______wrn1" hidden="1">{"holdco",#N/A,FALSE,"Summary Financials";"holdco",#N/A,FALSE,"Summary Financials"}</definedName>
    <definedName name="______wrn2" localSheetId="6" hidden="1">{"holdco",#N/A,FALSE,"Summary Financials";"holdco",#N/A,FALSE,"Summary Financials"}</definedName>
    <definedName name="______wrn2" hidden="1">{"holdco",#N/A,FALSE,"Summary Financials";"holdco",#N/A,FALSE,"Summary Financials"}</definedName>
    <definedName name="______wrn3" localSheetId="6" hidden="1">{"holdco",#N/A,FALSE,"Summary Financials";"holdco",#N/A,FALSE,"Summary Financials"}</definedName>
    <definedName name="______wrn3" hidden="1">{"holdco",#N/A,FALSE,"Summary Financials";"holdco",#N/A,FALSE,"Summary Financials"}</definedName>
    <definedName name="______wrn7" localSheetId="6"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6" hidden="1">{"holdco",#N/A,FALSE,"Summary Financials";"holdco",#N/A,FALSE,"Summary Financials"}</definedName>
    <definedName name="______wrn8" hidden="1">{"holdco",#N/A,FALSE,"Summary Financials";"holdco",#N/A,FALSE,"Summary Financials"}</definedName>
    <definedName name="_____KKK1" localSheetId="6" hidden="1">{#N/A,#N/A,FALSE,"Assessment";#N/A,#N/A,FALSE,"Staffing";#N/A,#N/A,FALSE,"Hires";#N/A,#N/A,FALSE,"Assumptions"}</definedName>
    <definedName name="_____KKK1" hidden="1">{#N/A,#N/A,FALSE,"Assessment";#N/A,#N/A,FALSE,"Staffing";#N/A,#N/A,FALSE,"Hires";#N/A,#N/A,FALSE,"Assumptions"}</definedName>
    <definedName name="_____wrn1" localSheetId="6" hidden="1">{"holdco",#N/A,FALSE,"Summary Financials";"holdco",#N/A,FALSE,"Summary Financials"}</definedName>
    <definedName name="_____wrn1" hidden="1">{"holdco",#N/A,FALSE,"Summary Financials";"holdco",#N/A,FALSE,"Summary Financials"}</definedName>
    <definedName name="_____wrn2" localSheetId="6" hidden="1">{"holdco",#N/A,FALSE,"Summary Financials";"holdco",#N/A,FALSE,"Summary Financials"}</definedName>
    <definedName name="_____wrn2" hidden="1">{"holdco",#N/A,FALSE,"Summary Financials";"holdco",#N/A,FALSE,"Summary Financials"}</definedName>
    <definedName name="_____wrn3" localSheetId="6" hidden="1">{"holdco",#N/A,FALSE,"Summary Financials";"holdco",#N/A,FALSE,"Summary Financials"}</definedName>
    <definedName name="_____wrn3" hidden="1">{"holdco",#N/A,FALSE,"Summary Financials";"holdco",#N/A,FALSE,"Summary Financials"}</definedName>
    <definedName name="_____wrn7" localSheetId="6"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6" hidden="1">{"holdco",#N/A,FALSE,"Summary Financials";"holdco",#N/A,FALSE,"Summary Financials"}</definedName>
    <definedName name="_____wrn8" hidden="1">{"holdco",#N/A,FALSE,"Summary Financials";"holdco",#N/A,FALSE,"Summary Financials"}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#REF!</definedName>
    <definedName name="__123Graph_A2" hidden="1">#REF!</definedName>
    <definedName name="__123Graph_AALLTAX" hidden="1">#REF!</definedName>
    <definedName name="__123Graph_AALLTAX2" hidden="1">#REF!</definedName>
    <definedName name="__123Graph_ACFSINDIV"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hidden="1">#REF!</definedName>
    <definedName name="__123Graph_BCHGSPD2" hidden="1">#REF!</definedName>
    <definedName name="__123Graph_BCurrent"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BFFIN_NEW" hidden="1">#REF!</definedName>
    <definedName name="__123Graph_BLCB" hidden="1">#REF!</definedName>
    <definedName name="__123Graph_BPDTRENDS" hidden="1">#REF!</definedName>
    <definedName name="__123Graph_BPIC" hidden="1">#REF!</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hidden="1">#REF!</definedName>
    <definedName name="__123Graph_CGR14PBF1" hidden="1">#REF!</definedName>
    <definedName name="__123Graph_CLBF" hidden="1">#REF!</definedName>
    <definedName name="__123Graph_CLBF2" hidden="1">#REF!</definedName>
    <definedName name="__123Graph_CPIC" hidden="1">#REF!</definedName>
    <definedName name="__123Graph_CPICC" hidden="1">#REF!</definedName>
    <definedName name="__123Graph_D"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hidden="1">#REF!</definedName>
    <definedName name="__123Graph_DEFF2" hidden="1">#REF!</definedName>
    <definedName name="__123Graph_DGR14PBF1" hidden="1">#REF!</definedName>
    <definedName name="__123Graph_DLBF" hidden="1">#REF!</definedName>
    <definedName name="__123Graph_DPIC" hidden="1">#REF!</definedName>
    <definedName name="__123Graph_DTOTAL" hidden="1">#REF!</definedName>
    <definedName name="__123Graph_E"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G"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_FDS_HYPERLINK_TOGGLE_STATE__" hidden="1">"ON"</definedName>
    <definedName name="__hom1" localSheetId="6"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6" hidden="1">{#N/A,#N/A,FALSE,"Assessment";#N/A,#N/A,FALSE,"Staffing";#N/A,#N/A,FALSE,"Hires";#N/A,#N/A,FALSE,"Assumptions"}</definedName>
    <definedName name="__kk1" hidden="1">{#N/A,#N/A,FALSE,"Assessment";#N/A,#N/A,FALSE,"Staffing";#N/A,#N/A,FALSE,"Hires";#N/A,#N/A,FALSE,"Assumptions"}</definedName>
    <definedName name="__KKK1" localSheetId="6" hidden="1">{#N/A,#N/A,FALSE,"Assessment";#N/A,#N/A,FALSE,"Staffing";#N/A,#N/A,FALSE,"Hires";#N/A,#N/A,FALSE,"Assumptions"}</definedName>
    <definedName name="__KKK1" hidden="1">{#N/A,#N/A,FALSE,"Assessment";#N/A,#N/A,FALSE,"Staffing";#N/A,#N/A,FALSE,"Hires";#N/A,#N/A,FALSE,"Assumptions"}</definedName>
    <definedName name="__wrn1" localSheetId="6" hidden="1">{"holdco",#N/A,FALSE,"Summary Financials";"holdco",#N/A,FALSE,"Summary Financials"}</definedName>
    <definedName name="__wrn1" hidden="1">{"holdco",#N/A,FALSE,"Summary Financials";"holdco",#N/A,FALSE,"Summary Financials"}</definedName>
    <definedName name="__wrn2" localSheetId="6" hidden="1">{"holdco",#N/A,FALSE,"Summary Financials";"holdco",#N/A,FALSE,"Summary Financials"}</definedName>
    <definedName name="__wrn2" hidden="1">{"holdco",#N/A,FALSE,"Summary Financials";"holdco",#N/A,FALSE,"Summary Financials"}</definedName>
    <definedName name="__wrn3" localSheetId="6" hidden="1">{"holdco",#N/A,FALSE,"Summary Financials";"holdco",#N/A,FALSE,"Summary Financials"}</definedName>
    <definedName name="__wrn3" hidden="1">{"holdco",#N/A,FALSE,"Summary Financials";"holdco",#N/A,FALSE,"Summary Financials"}</definedName>
    <definedName name="__wrn7" localSheetId="6"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6" hidden="1">{"holdco",#N/A,FALSE,"Summary Financials";"holdco",#N/A,FALSE,"Summary Financials"}</definedName>
    <definedName name="__wrn8" hidden="1">{"holdco",#N/A,FALSE,"Summary Financials";"holdco",#N/A,FALSE,"Summary Financials"}</definedName>
    <definedName name="_1__123Graph_ACHART_15" hidden="1">#REF!</definedName>
    <definedName name="_1__123Graph_XTOB" hidden="1">#REF!</definedName>
    <definedName name="_10__123Graph_XCHART_15" hidden="1">#REF!</definedName>
    <definedName name="_123Graph_APIC" hidden="1">#REF!</definedName>
    <definedName name="_123Graph_FLBT" hidden="1">#REF!</definedName>
    <definedName name="_124Graph_BTOTAL" hidden="1">#REF!</definedName>
    <definedName name="_139__123Graph_LBL_DCHART_3" hidden="1">#REF!</definedName>
    <definedName name="_142__123Graph_LBL_FCHART_1" hidden="1">#REF!</definedName>
    <definedName name="_143__123Graph_LBL_FCHART_3" hidden="1">#REF!</definedName>
    <definedName name="_2__123Graph_BCHART_10" hidden="1">#REF!</definedName>
    <definedName name="_2__123Graph_XTOB" hidden="1">#REF!</definedName>
    <definedName name="_3__123Graph_BCHART_13" hidden="1">#REF!</definedName>
    <definedName name="_33__123Graph_LBL_ECHART_3" hidden="1">#REF!</definedName>
    <definedName name="_34__123Graph_LBL_FCHART_1" hidden="1">#REF!</definedName>
    <definedName name="_35__123Graph_LBL_FCHART_3" hidden="1">#REF!</definedName>
    <definedName name="_4__123Graph_BCHART_15" hidden="1">#REF!</definedName>
    <definedName name="_49__123Graph_LBL_FCHART_1" hidden="1">#REF!</definedName>
    <definedName name="_5__123Graph_CCHART_10" hidden="1">#REF!</definedName>
    <definedName name="_567" hidden="1">#REF!</definedName>
    <definedName name="_586Home_"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AMO_SingleObject_263644888_ROM_F0.SEC2.Tabulate_1.SEC1.BDY.Cross_tabular_summary_report_Table_1" hidden="1">#REF!</definedName>
    <definedName name="_AMO_SingleObject_263644888_ROM_F0.SEC2.Tabulate_2.SEC1.BDY.Cross_tabular_summary_report_Table_1" hidden="1">#REF!</definedName>
    <definedName name="_AMO_SingleObject_372430344_ROM_F0.SEC2.Tabulate_1.SEC1.BDY.Cross_tabular_summary_report_Table_1" hidden="1">#REF!</definedName>
    <definedName name="_AMO_SingleObject_372430344_ROM_F0.SEC2.Tabulate_1.SEC1.FTR.TXT1" hidden="1">#REF!</definedName>
    <definedName name="_AMO_SingleObject_372430344_ROM_F0.SEC2.Tabulate_1.SEC1.HDR.TXT1" hidden="1">#REF!</definedName>
    <definedName name="_AMO_SingleObject_372430344_ROM_F0.SEC2.Tabulate_2.SEC1.BDY.Cross_tabular_summary_report_Table_1" hidden="1">#REF!</definedName>
    <definedName name="_AMO_SingleObject_372430344_ROM_F0.SEC2.Tabulate_2.SEC1.FTR.TXT1" hidden="1">#REF!</definedName>
    <definedName name="_AMO_SingleObject_372430344_ROM_F0.SEC2.Tabulate_2.SEC1.HDR.TXT1" hidden="1">#REF!</definedName>
    <definedName name="_AMO_SingleObject_T10" hidden="1">#REF!</definedName>
    <definedName name="_AMO_UniqueIdentifier" hidden="1">"'aae63586-2ce3-4a4b-8a32-e7bda9012f4c'"</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9</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COcalculations" hidden="1">#REF!</definedName>
    <definedName name="_example" hidden="1">#REF!</definedName>
    <definedName name="_Fill" hidden="1">#REF!</definedName>
    <definedName name="_Key1" hidden="1">#REF!</definedName>
    <definedName name="_Key2" hidden="1">#REF!</definedName>
    <definedName name="_NTS06" localSheetId="6" hidden="1">{#N/A,#N/A,FALSE,"Summary";#N/A,#N/A,FALSE,"road";#N/A,#N/A,FALSE,"raillifted";#N/A,#N/A,FALSE,"inlandwaterway";#N/A,#N/A,FALSE,"seagoing";#N/A,#N/A,FALSE,"pipeline"}</definedName>
    <definedName name="_NTS06" hidden="1">{#N/A,#N/A,FALSE,"Summary";#N/A,#N/A,FALSE,"road";#N/A,#N/A,FALSE,"raillifted";#N/A,#N/A,FALSE,"inlandwaterway";#N/A,#N/A,FALSE,"seagoing";#N/A,#N/A,FALSE,"pipeline"}</definedName>
    <definedName name="_Order1" hidden="1">255</definedName>
    <definedName name="_Order2" hidden="1">255</definedName>
    <definedName name="_Parse_In"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SS_AC_1102100054" hidden="1">#REF!</definedName>
    <definedName name="_t10" hidden="1">#REF!</definedName>
    <definedName name="_xlcn.WorksheetConnection_CB7dataset.xlsxeconomy_wide_data1" hidden="1">economy_wide_data</definedName>
    <definedName name="_xlcn.WorksheetConnection_CB7dataset.xlsxmeasure_data1" hidden="1">measure_data</definedName>
    <definedName name="_xlcn.WorksheetConnection_CB7dataset.xlsxsector_data1" hidden="1">sector_data</definedName>
    <definedName name="_xlcn.WorksheetConnection_CB7dataset.xlsxsubsector_data1" hidden="1">subsector_data</definedName>
    <definedName name="_xlcn.WorksheetConnection_CB7dataset.xlsxvariable_definitions1" hidden="1">variable_definitions</definedName>
    <definedName name="_xlcn.WorksheetConnection_Sheet1K3AJ281" hidden="1">#REF!</definedName>
    <definedName name="a" hidden="1">#REF!</definedName>
    <definedName name="aa"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_duser" hidden="1">"OFF"</definedName>
    <definedName name="aaaaa" hidden="1">#REF!</definedName>
    <definedName name="aaaaaaaaaa" hidden="1">#REF!</definedName>
    <definedName name="aaaaaaaaaaa" hidden="1">#REF!</definedName>
    <definedName name="AAB_GSPPG" hidden="1">"AAB_Goldman Sachs PPG Chart Utilities 1.0g"</definedName>
    <definedName name="AccessDatabase" hidden="1">"C:\DATA\KEVIN\MODELS\Model 0218.mdb"</definedName>
    <definedName name="activeScenarioLabel" hidden="1">#REF!</definedName>
    <definedName name="ACwvu.CapersView." hidden="1">#REF!</definedName>
    <definedName name="ACwvu.Japan_Capers_Ed_Pub." hidden="1">#REF!</definedName>
    <definedName name="ACwvu.KJP_CC." hidden="1">#REF!</definedName>
    <definedName name="AkkSaWvypRcjqNnsIElA" hidden="1">#REF!</definedName>
    <definedName name="Alt_Chk_1_Hdg" hidden="1">#REF!</definedName>
    <definedName name="Alt_Chk_14_Hdg" hidden="1">#REF!</definedName>
    <definedName name="Alt_Chk_15_Hdg" hidden="1">#REF!</definedName>
    <definedName name="Alt_Chk_2_Hdg" hidden="1">#REF!</definedName>
    <definedName name="anscount" hidden="1">2</definedName>
    <definedName name="asdas" localSheetId="6"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2" localSheetId="6" hidden="1">{#N/A,#N/A,FALSE,"TMCOMP96";#N/A,#N/A,FALSE,"MAT96";#N/A,#N/A,FALSE,"FANDA96";#N/A,#N/A,FALSE,"INTRAN96";#N/A,#N/A,FALSE,"NAA9697";#N/A,#N/A,FALSE,"ECWEBB";#N/A,#N/A,FALSE,"MFT96";#N/A,#N/A,FALSE,"CTrecon"}</definedName>
    <definedName name="asdas2" hidden="1">{#N/A,#N/A,FALSE,"TMCOMP96";#N/A,#N/A,FALSE,"MAT96";#N/A,#N/A,FALSE,"FANDA96";#N/A,#N/A,FALSE,"INTRAN96";#N/A,#N/A,FALSE,"NAA9697";#N/A,#N/A,FALSE,"ECWEBB";#N/A,#N/A,FALSE,"MFT96";#N/A,#N/A,FALSE,"CTrecon"}</definedName>
    <definedName name="ASDASFD" localSheetId="6"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localSheetId="6"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localSheetId="6"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6"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localSheetId="6"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_MoJ" hidden="1">#REF!</definedName>
    <definedName name="bAZuBwJNvxHSNoFnMFuI" hidden="1">#REF!</definedName>
    <definedName name="bb" hidden="1">#REF!</definedName>
    <definedName name="bbb" hidden="1">#REF!</definedName>
    <definedName name="bbbb" localSheetId="6" hidden="1">{#N/A,#N/A,FALSE,"PRJCTED QTRLY QTY's"}</definedName>
    <definedName name="bbbb" hidden="1">{#N/A,#N/A,FALSE,"PRJCTED QTRLY QTY's"}</definedName>
    <definedName name="bbbbbb" localSheetId="6" hidden="1">{#N/A,#N/A,FALSE,"PRJCTED QTRLY QTY's"}</definedName>
    <definedName name="bbbbbb" hidden="1">{#N/A,#N/A,FALSE,"PRJCTED QTRLY QTY's"}</definedName>
    <definedName name="BExEZ4HBCC06708765M8A06KCR7P" hidden="1">#N/A</definedName>
    <definedName name="blankkk" hidden="1">#REF!</definedName>
    <definedName name="blankold" hidden="1">#REF!</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GHIndex" hidden="1">"O"</definedName>
    <definedName name="bort"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BWorkbookPriority" hidden="1">-717821871</definedName>
    <definedName name="Chart2" hidden="1">#REF!</definedName>
    <definedName name="CIQWBGuid" hidden="1">"86302879-e69a-443c-ab66-a20bb637a2c3"</definedName>
    <definedName name="countrygroups" hidden="1">#REF!</definedName>
    <definedName name="CountryResultsLookup" hidden="1">#REF!</definedName>
    <definedName name="CTNABS" hidden="1">#REF!</definedName>
    <definedName name="Cwvu.CapersView." hidden="1">#REF!</definedName>
    <definedName name="Cwvu.Japan_Capers_Ed_Pub." hidden="1">#REF!</definedName>
    <definedName name="dd"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6" hidden="1">{#N/A,#N/A,FALSE,"CGBR95C"}</definedName>
    <definedName name="ddd" hidden="1">{#N/A,#N/A,FALSE,"CGBR95C"}</definedName>
    <definedName name="dddd" localSheetId="6" hidden="1">{#N/A,#N/A,FALSE,"CGBR95C"}</definedName>
    <definedName name="dddd" hidden="1">{#N/A,#N/A,FALSE,"CGBR95C"}</definedName>
    <definedName name="dddddd" hidden="1">#REF!</definedName>
    <definedName name="ddddddd" localSheetId="6" hidden="1">{#N/A,#N/A,FALSE,"CGBR95C"}</definedName>
    <definedName name="ddddddd" hidden="1">{#N/A,#N/A,FALSE,"CGBR95C"}</definedName>
    <definedName name="dddddddddddd" localSheetId="6" hidden="1">{#N/A,#N/A,FALSE,"CGBR95C"}</definedName>
    <definedName name="dddddddddddd" hidden="1">{#N/A,#N/A,FALSE,"CGBR95C"}</definedName>
    <definedName name="dfasdfasfa"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g" localSheetId="6" hidden="1">{#N/A,#N/A,FALSE,"TMCOMP96";#N/A,#N/A,FALSE,"MAT96";#N/A,#N/A,FALSE,"FANDA96";#N/A,#N/A,FALSE,"INTRAN96";#N/A,#N/A,FALSE,"NAA9697";#N/A,#N/A,FALSE,"ECWEBB";#N/A,#N/A,FALSE,"MFT96";#N/A,#N/A,FALSE,"CTrecon"}</definedName>
    <definedName name="dfg" hidden="1">{#N/A,#N/A,FALSE,"TMCOMP96";#N/A,#N/A,FALSE,"MAT96";#N/A,#N/A,FALSE,"FANDA96";#N/A,#N/A,FALSE,"INTRAN96";#N/A,#N/A,FALSE,"NAA9697";#N/A,#N/A,FALSE,"ECWEBB";#N/A,#N/A,FALSE,"MFT96";#N/A,#N/A,FALSE,"CTrecon"}</definedName>
    <definedName name="dfgae" localSheetId="6"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 localSheetId="6" hidden="1">{#N/A,#N/A,TRUE,"Initial";#N/A,#N/A,TRUE,"Graphs"}</definedName>
    <definedName name="dfgd" hidden="1">{#N/A,#N/A,TRUE,"Initial";#N/A,#N/A,TRUE,"Graphs"}</definedName>
    <definedName name="dfgdf" hidden="1">#REF!</definedName>
    <definedName name="dfgdfg" localSheetId="6" hidden="1">{#N/A,#N/A,FALSE,"CGBR95C"}</definedName>
    <definedName name="dfgdfg" hidden="1">{#N/A,#N/A,FALSE,"CGBR95C"}</definedName>
    <definedName name="dfgujh" hidden="1">#REF!</definedName>
    <definedName name="dfrgfdgs" localSheetId="6" hidden="1">{#N/A,#N/A,FALSE,"TMCOMP96";#N/A,#N/A,FALSE,"MAT96";#N/A,#N/A,FALSE,"FANDA96";#N/A,#N/A,FALSE,"INTRAN96";#N/A,#N/A,FALSE,"NAA9697";#N/A,#N/A,FALSE,"ECWEBB";#N/A,#N/A,FALSE,"MFT96";#N/A,#N/A,FALSE,"CTrecon"}</definedName>
    <definedName name="dfrgfdgs"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localSheetId="6"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stribution" hidden="1">#REF!</definedName>
    <definedName name="distribution1" hidden="1">#REF!</definedName>
    <definedName name="DME_LocalFile" hidden="1">"True"</definedName>
    <definedName name="dsadf"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fds" localSheetId="6" hidden="1">{#N/A,#N/A,TRUE,"Initial";#N/A,#N/A,TRUE,"Graphs"}</definedName>
    <definedName name="dsfds" hidden="1">{#N/A,#N/A,TRUE,"Initial";#N/A,#N/A,TRUE,"Graphs"}</definedName>
    <definedName name="dsfgdfg" localSheetId="6" hidden="1">{#N/A,#N/A,FALSE,"TMCOMP96";#N/A,#N/A,FALSE,"MAT96";#N/A,#N/A,FALSE,"FANDA96";#N/A,#N/A,FALSE,"INTRAN96";#N/A,#N/A,FALSE,"NAA9697";#N/A,#N/A,FALSE,"ECWEBB";#N/A,#N/A,FALSE,"MFT96";#N/A,#N/A,FALSE,"CTrecon"}</definedName>
    <definedName name="dsfgdfg" hidden="1">{#N/A,#N/A,FALSE,"TMCOMP96";#N/A,#N/A,FALSE,"MAT96";#N/A,#N/A,FALSE,"FANDA96";#N/A,#N/A,FALSE,"INTRAN96";#N/A,#N/A,FALSE,"NAA9697";#N/A,#N/A,FALSE,"ECWEBB";#N/A,#N/A,FALSE,"MFT96";#N/A,#N/A,FALSE,"CTrecon"}</definedName>
    <definedName name="dsfgdsfgfdsg" localSheetId="6"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localSheetId="6"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EFO" hidden="1">#REF!</definedName>
    <definedName name="elec"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r_Chk_1_Hdg" hidden="1">#REF!</definedName>
    <definedName name="Err_Chk_11_Hdg" hidden="1">#REF!</definedName>
    <definedName name="Err_Chk_13_Hdg" hidden="1">#REF!</definedName>
    <definedName name="Err_Chk_14_Hdg" hidden="1">#REF!</definedName>
    <definedName name="Err_Chk_15_Hdg" hidden="1">#REF!</definedName>
    <definedName name="Err_Chk_2_Hdg" hidden="1">#REF!</definedName>
    <definedName name="Err_Chk_3_Hdg" hidden="1">#REF!</definedName>
    <definedName name="Err_Chk_4_Hdg" hidden="1">#REF!</definedName>
    <definedName name="EV__LASTREFTIME__" hidden="1">42286.397650463</definedName>
    <definedName name="ExtraProfiles" hidden="1">#REF!</definedName>
    <definedName name="ExtraProfiless" hidden="1">#REF!</definedName>
    <definedName name="fasdf"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DD" localSheetId="6"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dgfgfd" localSheetId="6"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ffff" localSheetId="6" hidden="1">{#N/A,#N/A,FALSE,"PRJCTED QTRLY QTY's"}</definedName>
    <definedName name="fffff" hidden="1">{#N/A,#N/A,FALSE,"PRJCTED QTRLY QTY's"}</definedName>
    <definedName name="fffffffff" localSheetId="6" hidden="1">{#N/A,#N/A,FALSE,"CGBR95C"}</definedName>
    <definedName name="fffffffff" hidden="1">{#N/A,#N/A,FALSE,"CGBR95C"}</definedName>
    <definedName name="fg" localSheetId="6"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4etfd" hidden="1">#REF!</definedName>
    <definedName name="fgdd" localSheetId="6"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localSheetId="6"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localSheetId="6"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localSheetId="6"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#REF!</definedName>
    <definedName name="fKDYVoMiriBRjdGAbdOe" hidden="1">#REF!</definedName>
    <definedName name="fsadfas"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yu" hidden="1">#REF!</definedName>
    <definedName name="g" localSheetId="6" hidden="1">{#N/A,#N/A,FALSE,"TMCOMP96";#N/A,#N/A,FALSE,"MAT96";#N/A,#N/A,FALSE,"FANDA96";#N/A,#N/A,FALSE,"INTRAN96";#N/A,#N/A,FALSE,"NAA9697";#N/A,#N/A,FALSE,"ECWEBB";#N/A,#N/A,FALSE,"MFT96";#N/A,#N/A,FALSE,"CTrecon"}</definedName>
    <definedName name="g" hidden="1">{#N/A,#N/A,FALSE,"TMCOMP96";#N/A,#N/A,FALSE,"MAT96";#N/A,#N/A,FALSE,"FANDA96";#N/A,#N/A,FALSE,"INTRAN96";#N/A,#N/A,FALSE,"NAA9697";#N/A,#N/A,FALSE,"ECWEBB";#N/A,#N/A,FALSE,"MFT96";#N/A,#N/A,FALSE,"CTrecon"}</definedName>
    <definedName name="gfs"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hj" localSheetId="6"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hk" hidden="1">#REF!</definedName>
    <definedName name="gjk" localSheetId="6" hidden="1">{#N/A,#N/A,FALSE,"DI 2 YEAR MASTER SCHEDULE"}</definedName>
    <definedName name="gjk" hidden="1">{#N/A,#N/A,FALSE,"DI 2 YEAR MASTER SCHEDULE"}</definedName>
    <definedName name="GlocafBAU" hidden="1">#REF!</definedName>
    <definedName name="Glocafpolicy" hidden="1">#REF!</definedName>
    <definedName name="Grah01" hidden="1">#REF!</definedName>
    <definedName name="Graph01" hidden="1">#REF!</definedName>
    <definedName name="Graph1" hidden="1">#REF!</definedName>
    <definedName name="Graph12" hidden="1">#REF!</definedName>
    <definedName name="Graph2" hidden="1">#REF!</definedName>
    <definedName name="Graph3" hidden="1">#REF!</definedName>
    <definedName name="Graph4" hidden="1">#REF!</definedName>
    <definedName name="Graph5" hidden="1">#REF!</definedName>
    <definedName name="Graph6" hidden="1">#REF!</definedName>
    <definedName name="Graph7" hidden="1">#REF!</definedName>
    <definedName name="Graph8" hidden="1">#REF!</definedName>
    <definedName name="graphc" hidden="1">#REF!</definedName>
    <definedName name="GWCVFKhuQebAZuBwJNOx" hidden="1">#REF!</definedName>
    <definedName name="gwge" hidden="1">#REF!</definedName>
    <definedName name="hbvgkvhvgh"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eader1" hidden="1">IF(COUNTA(#REF!)=0,0,INDEX(#REF!,MATCH(ROW(#REF!),#REF!,TRUE)))+1</definedName>
    <definedName name="Header2" hidden="1">#REF!-1 &amp; "." &amp; MAX(1,COUNTA(INDEX(#REF!,MATCH(#REF!-1,#REF!,FALSE)):#REF!))</definedName>
    <definedName name="Header3Find" hidden="1">#N/A</definedName>
    <definedName name="heightYear" hidden="1">#REF!</definedName>
    <definedName name="hfrse4" localSheetId="6" hidden="1">{#N/A,#N/A,FALSE,"TMCOMP96";#N/A,#N/A,FALSE,"MAT96";#N/A,#N/A,FALSE,"FANDA96";#N/A,#N/A,FALSE,"INTRAN96";#N/A,#N/A,FALSE,"NAA9697";#N/A,#N/A,FALSE,"ECWEBB";#N/A,#N/A,FALSE,"MFT96";#N/A,#N/A,FALSE,"CTrecon"}</definedName>
    <definedName name="hfrse4" hidden="1">{#N/A,#N/A,FALSE,"TMCOMP96";#N/A,#N/A,FALSE,"MAT96";#N/A,#N/A,FALSE,"FANDA96";#N/A,#N/A,FALSE,"INTRAN96";#N/A,#N/A,FALSE,"NAA9697";#N/A,#N/A,FALSE,"ECWEBB";#N/A,#N/A,FALSE,"MFT96";#N/A,#N/A,FALSE,"CTrecon"}</definedName>
    <definedName name="hgjk" hidden="1">#REF!</definedName>
    <definedName name="hguj" localSheetId="6"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#REF!</definedName>
    <definedName name="hhhhhhh" localSheetId="6" hidden="1">{#N/A,#N/A,FALSE,"CGBR95C"}</definedName>
    <definedName name="hhhhhhh" hidden="1">{#N/A,#N/A,FALSE,"CGBR95C"}</definedName>
    <definedName name="HL_Alt_Chk_1" hidden="1">#REF!</definedName>
    <definedName name="HL_Alt_Chk_14" hidden="1">#REF!</definedName>
    <definedName name="HL_Alt_Chk_15" hidden="1">#REF!</definedName>
    <definedName name="HL_Alt_Chk_2" hidden="1">#REF!</definedName>
    <definedName name="HL_Err_Chk_1" hidden="1">#REF!</definedName>
    <definedName name="HL_Err_Chk_11" hidden="1">#REF!</definedName>
    <definedName name="HL_Err_Chk_13" hidden="1">#REF!</definedName>
    <definedName name="HL_Err_Chk_14" hidden="1">#REF!</definedName>
    <definedName name="HL_Err_Chk_15" hidden="1">#REF!</definedName>
    <definedName name="HL_Err_Chk_2" hidden="1">#REF!</definedName>
    <definedName name="HL_Err_Chk_3" hidden="1">#REF!</definedName>
    <definedName name="HL_Err_Chk_4" hidden="1">#REF!</definedName>
    <definedName name="hoKTHkfgejZaiBzilbJH" hidden="1">#REF!</definedName>
    <definedName name="HTML_CodePage" hidden="1">1</definedName>
    <definedName name="HTML_Control" localSheetId="6"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huh" hidden="1">#REF!</definedName>
    <definedName name="ICqreciXPXzONdgtQHqW" hidden="1">#REF!</definedName>
    <definedName name="IDK" hidden="1">#REF!</definedName>
    <definedName name="imf" hidden="1">#REF!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j" localSheetId="6" hidden="1">{#N/A,#N/A,FALSE,"inopert";#N/A,#N/A,FALSE,"electrified";#N/A,#N/A,FALSE,"network"}</definedName>
    <definedName name="j" hidden="1">{#N/A,#N/A,FALSE,"inopert";#N/A,#N/A,FALSE,"electrified";#N/A,#N/A,FALSE,"network"}</definedName>
    <definedName name="JAwJOKwHbIEjFLUJmwxv" hidden="1">#REF!</definedName>
    <definedName name="jhj" localSheetId="6" hidden="1">{#N/A,#N/A,FALSE,"TMCOMP96";#N/A,#N/A,FALSE,"MAT96";#N/A,#N/A,FALSE,"FANDA96";#N/A,#N/A,FALSE,"INTRAN96";#N/A,#N/A,FALSE,"NAA9697";#N/A,#N/A,FALSE,"ECWEBB";#N/A,#N/A,FALSE,"MFT96";#N/A,#N/A,FALSE,"CTrecon"}</definedName>
    <definedName name="jhj"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hrg" hidden="1">#REF!</definedName>
    <definedName name="jj" hidden="1">#REF!</definedName>
    <definedName name="jjj" localSheetId="6"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jjk" hidden="1">#REF!</definedName>
    <definedName name="jk" localSheetId="6" hidden="1">{#N/A,#N/A,FALSE,"inopert";#N/A,#N/A,FALSE,"electrified";#N/A,#N/A,FALSE,"network"}</definedName>
    <definedName name="jk" hidden="1">{#N/A,#N/A,FALSE,"inopert";#N/A,#N/A,FALSE,"electrified";#N/A,#N/A,FALSE,"network"}</definedName>
    <definedName name="jkyuh" localSheetId="6"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yuhj" localSheetId="6" hidden="1">{#N/A,#N/A,FALSE,"TMCOMP96";#N/A,#N/A,FALSE,"MAT96";#N/A,#N/A,FALSE,"FANDA96";#N/A,#N/A,FALSE,"INTRAN96";#N/A,#N/A,FALSE,"NAA9697";#N/A,#N/A,FALSE,"ECWEBB";#N/A,#N/A,FALSE,"MFT96";#N/A,#N/A,FALSE,"CTrecon"}</definedName>
    <definedName name="jyuhj" hidden="1">{#N/A,#N/A,FALSE,"TMCOMP96";#N/A,#N/A,FALSE,"MAT96";#N/A,#N/A,FALSE,"FANDA96";#N/A,#N/A,FALSE,"INTRAN96";#N/A,#N/A,FALSE,"NAA9697";#N/A,#N/A,FALSE,"ECWEBB";#N/A,#N/A,FALSE,"MFT96";#N/A,#N/A,FALSE,"CTrecon"}</definedName>
    <definedName name="jyyhfej" hidden="1">#REF!</definedName>
    <definedName name="khkjk" localSheetId="6" hidden="1">{"staff",#N/A,FALSE,"Current Month"}</definedName>
    <definedName name="khkjk" hidden="1">{"staff",#N/A,FALSE,"Current Month"}</definedName>
    <definedName name="kkk" hidden="1">#REF!</definedName>
    <definedName name="KlBgjGglAMdseVtSRqQI" hidden="1">#REF!</definedName>
    <definedName name="KLdfpQurXHDrnWUZIBJl" hidden="1">#REF!</definedName>
    <definedName name="kop"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l" localSheetId="6" hidden="1">{#N/A,#N/A,FALSE,"TMCOMP96";#N/A,#N/A,FALSE,"MAT96";#N/A,#N/A,FALSE,"FANDA96";#N/A,#N/A,FALSE,"INTRAN96";#N/A,#N/A,FALSE,"NAA9697";#N/A,#N/A,FALSE,"ECWEBB";#N/A,#N/A,FALSE,"MFT96";#N/A,#N/A,FALSE,"CTrecon"}</definedName>
    <definedName name="l" hidden="1">{#N/A,#N/A,FALSE,"TMCOMP96";#N/A,#N/A,FALSE,"MAT96";#N/A,#N/A,FALSE,"FANDA96";#N/A,#N/A,FALSE,"INTRAN96";#N/A,#N/A,FALSE,"NAA9697";#N/A,#N/A,FALSE,"ECWEBB";#N/A,#N/A,FALSE,"MFT96";#N/A,#N/A,FALSE,"CTrecon"}</definedName>
    <definedName name="List1" hidden="1">#REF!</definedName>
    <definedName name="ListOffset" hidden="1">1</definedName>
    <definedName name="lkl" localSheetId="6" hidden="1">{#N/A,#N/A,FALSE,"DI 2 YEAR MASTER SCHEDULE"}</definedName>
    <definedName name="lkl" hidden="1">{#N/A,#N/A,FALSE,"DI 2 YEAR MASTER SCHEDULE"}</definedName>
    <definedName name="lll" hidden="1">#REF!</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tFzNtFkQmLJjUhYhjcx" hidden="1">#REF!</definedName>
    <definedName name="LvNRUKgNpFMdYOzVVHrW" hidden="1">#REF!</definedName>
    <definedName name="mine" localSheetId="6" hidden="1">{#N/A,#N/A,FALSE,"CGBR95C"}</definedName>
    <definedName name="mine" hidden="1">{#N/A,#N/A,FALSE,"CGBR95C"}</definedName>
    <definedName name="mm"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 hidden="1">#REF!</definedName>
    <definedName name="mmmm"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ödkfgalödkgakldfng"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 localSheetId="6"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NbyTNBfppntcfKZYkori" hidden="1">#REF!</definedName>
    <definedName name="new" localSheetId="6" hidden="1">{#N/A,#N/A,FALSE,"TMCOMP96";#N/A,#N/A,FALSE,"MAT96";#N/A,#N/A,FALSE,"FANDA96";#N/A,#N/A,FALSE,"INTRAN96";#N/A,#N/A,FALSE,"NAA9697";#N/A,#N/A,FALSE,"ECWEBB";#N/A,#N/A,FALSE,"MFT96";#N/A,#N/A,FALSE,"CTrecon"}</definedName>
    <definedName name="new" hidden="1">{#N/A,#N/A,FALSE,"TMCOMP96";#N/A,#N/A,FALSE,"MAT96";#N/A,#N/A,FALSE,"FANDA96";#N/A,#N/A,FALSE,"INTRAN96";#N/A,#N/A,FALSE,"NAA9697";#N/A,#N/A,FALSE,"ECWEBB";#N/A,#N/A,FALSE,"MFT96";#N/A,#N/A,FALSE,"CTrecon"}</definedName>
    <definedName name="nn" localSheetId="6" hidden="1">{#N/A,#N/A,FALSE,"PRJCTED QTRLY $'s"}</definedName>
    <definedName name="nn" hidden="1">{#N/A,#N/A,FALSE,"PRJCTED QTRLY $'s"}</definedName>
    <definedName name="nnn" hidden="1">#REF!</definedName>
    <definedName name="NOCONFLICT" localSheetId="6"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nxYDdvbCLzcKZRJRtXGY" hidden="1">#REF!</definedName>
    <definedName name="NyDiag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dd" localSheetId="6" hidden="1">{"staff",#N/A,FALSE,"Current Month"}</definedName>
    <definedName name="odd" hidden="1">{"staff",#N/A,FALSE,"Current Month"}</definedName>
    <definedName name="oi"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l" localSheetId="6" hidden="1">{#N/A,#N/A,FALSE,"inopert";#N/A,#N/A,FALSE,"electrified";#N/A,#N/A,FALSE,"network"}</definedName>
    <definedName name="ol" hidden="1">{#N/A,#N/A,FALSE,"inopert";#N/A,#N/A,FALSE,"electrified";#N/A,#N/A,FALSE,"network"}</definedName>
    <definedName name="oooo" hidden="1">#REF!</definedName>
    <definedName name="Option2" localSheetId="6"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yQUXOkQtbXgrmZZKvZs" hidden="1">#REF!</definedName>
    <definedName name="p12graph" hidden="1">#REF!</definedName>
    <definedName name="Pal_Workbook_GUID" hidden="1">"1LMS2U6TLKFBVGQISFA5FIYM"</definedName>
    <definedName name="Period_End_Final" hidden="1">#REF!</definedName>
    <definedName name="Period_Start_Final" hidden="1">#REF!</definedName>
    <definedName name="Pop" hidden="1">#REF!</definedName>
    <definedName name="Population" hidden="1">#REF!</definedName>
    <definedName name="potatoe" localSheetId="6" hidden="1">{#N/A,#N/A,FALSE,"Comp. of IMBEs all bens.  T8";#N/A,#N/A,FALSE,"Comp. of IMBE with provision.T4";#N/A,#N/A,FALSE,"Comp. IMBE with Sep PES.  T6"}</definedName>
    <definedName name="potatoe" hidden="1">{#N/A,#N/A,FALSE,"Comp. of IMBEs all bens.  T8";#N/A,#N/A,FALSE,"Comp. of IMBE with provision.T4";#N/A,#N/A,FALSE,"Comp. IMBE with Sep PES.  T6"}</definedName>
    <definedName name="pp" hidden="1">#REF!</definedName>
    <definedName name="ppp" hidden="1">#REF!</definedName>
    <definedName name="Prodtest" hidden="1">#REF!</definedName>
    <definedName name="Profiles" hidden="1">#REF!</definedName>
    <definedName name="Projections" hidden="1">#REF!</definedName>
    <definedName name="qqq" hidden="1">#REF!</definedName>
    <definedName name="qs" localSheetId="6" hidden="1">{#N/A,#N/A,FALSE,"PRJCTED MNTHLY QTY's"}</definedName>
    <definedName name="qs" hidden="1">{#N/A,#N/A,FALSE,"PRJCTED MNTHLY QTY's"}</definedName>
    <definedName name="Results"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wvu.CapersView." hidden="1">#REF!</definedName>
    <definedName name="Rwvu.Japan_Capers_Ed_Pub." hidden="1">#REF!</definedName>
    <definedName name="Rwvu.KJP_CC." hidden="1">#REF!</definedName>
    <definedName name="s" hidden="1">#REF!</definedName>
    <definedName name="SAPBEXdnldView" hidden="1">"461Z8W8GZ2NCOWL40KSCH2RT2"</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cenarios2020inclREDD" hidden="1">#REF!</definedName>
    <definedName name="scnBiomassConstraint" hidden="1">#REF!</definedName>
    <definedName name="scnDH" hidden="1">#REF!</definedName>
    <definedName name="sdf" localSheetId="6"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localSheetId="6"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localSheetId="6" hidden="1">{#N/A,#N/A,FALSE,"TMCOMP96";#N/A,#N/A,FALSE,"MAT96";#N/A,#N/A,FALSE,"FANDA96";#N/A,#N/A,FALSE,"INTRAN96";#N/A,#N/A,FALSE,"NAA9697";#N/A,#N/A,FALSE,"ECWEBB";#N/A,#N/A,FALSE,"MFT96";#N/A,#N/A,FALSE,"CTrecon"}</definedName>
    <definedName name="sdfgdfg" hidden="1">{#N/A,#N/A,FALSE,"TMCOMP96";#N/A,#N/A,FALSE,"MAT96";#N/A,#N/A,FALSE,"FANDA96";#N/A,#N/A,FALSE,"INTRAN96";#N/A,#N/A,FALSE,"NAA9697";#N/A,#N/A,FALSE,"ECWEBB";#N/A,#N/A,FALSE,"MFT96";#N/A,#N/A,FALSE,"CTrecon"}</definedName>
    <definedName name="sdfgds" localSheetId="6"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localSheetId="6" hidden="1">{#N/A,#N/A,FALSE,"TMCOMP96";#N/A,#N/A,FALSE,"MAT96";#N/A,#N/A,FALSE,"FANDA96";#N/A,#N/A,FALSE,"INTRAN96";#N/A,#N/A,FALSE,"NAA9697";#N/A,#N/A,FALSE,"ECWEBB";#N/A,#N/A,FALSE,"MFT96";#N/A,#N/A,FALSE,"CTrecon"}</definedName>
    <definedName name="sdgshdg" hidden="1">{#N/A,#N/A,FALSE,"TMCOMP96";#N/A,#N/A,FALSE,"MAT96";#N/A,#N/A,FALSE,"FANDA96";#N/A,#N/A,FALSE,"INTRAN96";#N/A,#N/A,FALSE,"NAA9697";#N/A,#N/A,FALSE,"ECWEBB";#N/A,#N/A,FALSE,"MFT96";#N/A,#N/A,FALSE,"CTrecon"}</definedName>
    <definedName name="Sectors" hidden="1">#REF!</definedName>
    <definedName name="sencount" hidden="1">2</definedName>
    <definedName name="sfad" localSheetId="6"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olver_adj" hidden="1">#N/A</definedName>
    <definedName name="solver_lhs1" hidden="1">#REF!</definedName>
    <definedName name="solver_lhs2" hidden="1">#REF!</definedName>
    <definedName name="solver_lhs3" hidden="1">#REF!</definedName>
    <definedName name="solver_lhs4" hidden="1">#REF!</definedName>
    <definedName name="solver_num" hidden="1">1</definedName>
    <definedName name="solver_opt"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 name="ssssssss" hidden="1">#REF!</definedName>
    <definedName name="sssssssss" hidden="1">#REF!</definedName>
    <definedName name="Stacked" hidden="1">#REF!</definedName>
    <definedName name="Stacked2" hidden="1">#REF!-1 &amp; "." &amp; MAX(1,COUNTA(INDEX(#REF!,MATCH(#REF!-1,#REF!,FALSE)):#REF!))</definedName>
    <definedName name="Swvu.CapersView." hidden="1">#REF!</definedName>
    <definedName name="Swvu.Japan_Capers_Ed_Pub." hidden="1">#REF!</definedName>
    <definedName name="Swvu.KJP_CC." hidden="1">#REF!</definedName>
    <definedName name="T.10" hidden="1">#REF!</definedName>
    <definedName name="T4.9i" localSheetId="6"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6"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est" hidden="1">#REF!</definedName>
    <definedName name="TEST2" localSheetId="6" hidden="1">{#N/A,#N/A,FALSE,"TMCOMP96";#N/A,#N/A,FALSE,"MAT96";#N/A,#N/A,FALSE,"FANDA96";#N/A,#N/A,FALSE,"INTRAN96";#N/A,#N/A,FALSE,"NAA9697";#N/A,#N/A,FALSE,"ECWEBB";#N/A,#N/A,FALSE,"MFT96";#N/A,#N/A,FALSE,"CTrecon"}</definedName>
    <definedName name="TEST2" hidden="1">{#N/A,#N/A,FALSE,"TMCOMP96";#N/A,#N/A,FALSE,"MAT96";#N/A,#N/A,FALSE,"FANDA96";#N/A,#N/A,FALSE,"INTRAN96";#N/A,#N/A,FALSE,"NAA9697";#N/A,#N/A,FALSE,"ECWEBB";#N/A,#N/A,FALSE,"MFT96";#N/A,#N/A,FALSE,"CTrecon"}</definedName>
    <definedName name="TEST3" localSheetId="6" hidden="1">{#N/A,#N/A,FALSE,"TMCOMP96";#N/A,#N/A,FALSE,"MAT96";#N/A,#N/A,FALSE,"FANDA96";#N/A,#N/A,FALSE,"INTRAN96";#N/A,#N/A,FALSE,"NAA9697";#N/A,#N/A,FALSE,"ECWEBB";#N/A,#N/A,FALSE,"MFT96";#N/A,#N/A,FALSE,"CTrecon"}</definedName>
    <definedName name="TEST3" hidden="1">{#N/A,#N/A,FALSE,"TMCOMP96";#N/A,#N/A,FALSE,"MAT96";#N/A,#N/A,FALSE,"FANDA96";#N/A,#N/A,FALSE,"INTRAN96";#N/A,#N/A,FALSE,"NAA9697";#N/A,#N/A,FALSE,"ECWEBB";#N/A,#N/A,FALSE,"MFT96";#N/A,#N/A,FALSE,"CTrecon"}</definedName>
    <definedName name="TEST4" localSheetId="6" hidden="1">{#N/A,#N/A,FALSE,"TMCOMP96";#N/A,#N/A,FALSE,"MAT96";#N/A,#N/A,FALSE,"FANDA96";#N/A,#N/A,FALSE,"INTRAN96";#N/A,#N/A,FALSE,"NAA9697";#N/A,#N/A,FALSE,"ECWEBB";#N/A,#N/A,FALSE,"MFT96";#N/A,#N/A,FALSE,"CTrecon"}</definedName>
    <definedName name="TEST4" hidden="1">{#N/A,#N/A,FALSE,"TMCOMP96";#N/A,#N/A,FALSE,"MAT96";#N/A,#N/A,FALSE,"FANDA96";#N/A,#N/A,FALSE,"INTRAN96";#N/A,#N/A,FALSE,"NAA9697";#N/A,#N/A,FALSE,"ECWEBB";#N/A,#N/A,FALSE,"MFT96";#N/A,#N/A,FALSE,"CTrecon"}</definedName>
    <definedName name="testname" hidden="1">#REF!</definedName>
    <definedName name="Today"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 hidden="1">#REF!</definedName>
    <definedName name="tr444444444e" localSheetId="6" hidden="1">{#N/A,#N/A,FALSE,"TMCOMP96";#N/A,#N/A,FALSE,"MAT96";#N/A,#N/A,FALSE,"FANDA96";#N/A,#N/A,FALSE,"INTRAN96";#N/A,#N/A,FALSE,"NAA9697";#N/A,#N/A,FALSE,"ECWEBB";#N/A,#N/A,FALSE,"MFT96";#N/A,#N/A,FALSE,"CTrecon"}</definedName>
    <definedName name="tr444444444e" hidden="1">{#N/A,#N/A,FALSE,"TMCOMP96";#N/A,#N/A,FALSE,"MAT96";#N/A,#N/A,FALSE,"FANDA96";#N/A,#N/A,FALSE,"INTRAN96";#N/A,#N/A,FALSE,"NAA9697";#N/A,#N/A,FALSE,"ECWEBB";#N/A,#N/A,FALSE,"MFT96";#N/A,#N/A,FALSE,"CTrecon"}</definedName>
    <definedName name="tr44f" localSheetId="6"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tt" hidden="1">#REF!</definedName>
    <definedName name="tttttttttttttttttt" localSheetId="6" hidden="1">{#N/A,#N/A,FALSE,"CGBR95C"}</definedName>
    <definedName name="tttttttttttttttttt" hidden="1">{#N/A,#N/A,FALSE,"CGBR95C"}</definedName>
    <definedName name="TWhtoMWh" hidden="1">#REF!</definedName>
    <definedName name="u" localSheetId="6" hidden="1">{#VALUE!,#N/A,FALSE,0}</definedName>
    <definedName name="u" hidden="1">{#VALUE!,#N/A,FALSE,0}</definedName>
    <definedName name="UAG" localSheetId="6" hidden="1">{#N/A,#N/A,FALSE,"DI 2 YEAR MASTER SCHEDULE"}</definedName>
    <definedName name="UAG" hidden="1">{#N/A,#N/A,FALSE,"DI 2 YEAR MASTER SCHEDULE"}</definedName>
    <definedName name="ujyhv" localSheetId="6" hidden="1">{#N/A,#N/A,FALSE,"TMCOMP96";#N/A,#N/A,FALSE,"MAT96";#N/A,#N/A,FALSE,"FANDA96";#N/A,#N/A,FALSE,"INTRAN96";#N/A,#N/A,FALSE,"NAA9697";#N/A,#N/A,FALSE,"ECWEBB";#N/A,#N/A,FALSE,"MFT96";#N/A,#N/A,FALSE,"CTrecon"}</definedName>
    <definedName name="ujyhv" hidden="1">{#N/A,#N/A,FALSE,"TMCOMP96";#N/A,#N/A,FALSE,"MAT96";#N/A,#N/A,FALSE,"FANDA96";#N/A,#N/A,FALSE,"INTRAN96";#N/A,#N/A,FALSE,"NAA9697";#N/A,#N/A,FALSE,"ECWEBB";#N/A,#N/A,FALSE,"MFT96";#N/A,#N/A,FALSE,"CTrecon"}</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used" hidden="1">#REF!</definedName>
    <definedName name="Unused4" hidden="1">#REF!</definedName>
    <definedName name="Unused5" hidden="1">#REF!</definedName>
    <definedName name="Unused7" hidden="1">#REF!</definedName>
    <definedName name="Unussed12" localSheetId="6" hidden="1">{#N/A,#N/A,FALSE,"TMCOMP96";#N/A,#N/A,FALSE,"MAT96";#N/A,#N/A,FALSE,"FANDA96";#N/A,#N/A,FALSE,"INTRAN96";#N/A,#N/A,FALSE,"NAA9697";#N/A,#N/A,FALSE,"ECWEBB";#N/A,#N/A,FALSE,"MFT96";#N/A,#N/A,FALSE,"CTrecon"}</definedName>
    <definedName name="Unussed12" hidden="1">{#N/A,#N/A,FALSE,"TMCOMP96";#N/A,#N/A,FALSE,"MAT96";#N/A,#N/A,FALSE,"FANDA96";#N/A,#N/A,FALSE,"INTRAN96";#N/A,#N/A,FALSE,"NAA9697";#N/A,#N/A,FALSE,"ECWEBB";#N/A,#N/A,FALSE,"MFT96";#N/A,#N/A,FALSE,"CTrecon"}</definedName>
    <definedName name="Unusued11" localSheetId="6"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localSheetId="6" hidden="1">{#N/A,#N/A,FALSE,"TMCOMP96";#N/A,#N/A,FALSE,"MAT96";#N/A,#N/A,FALSE,"FANDA96";#N/A,#N/A,FALSE,"INTRAN96";#N/A,#N/A,FALSE,"NAA9697";#N/A,#N/A,FALSE,"ECWEBB";#N/A,#N/A,FALSE,"MFT96";#N/A,#N/A,FALSE,"CTrecon"}</definedName>
    <definedName name="Unusued8" hidden="1">{#N/A,#N/A,FALSE,"TMCOMP96";#N/A,#N/A,FALSE,"MAT96";#N/A,#N/A,FALSE,"FANDA96";#N/A,#N/A,FALSE,"INTRAN96";#N/A,#N/A,FALSE,"NAA9697";#N/A,#N/A,FALSE,"ECWEBB";#N/A,#N/A,FALSE,"MFT96";#N/A,#N/A,FALSE,"CTrecon"}</definedName>
    <definedName name="v" localSheetId="6" hidden="1">{"Japan_Capers_Ed_Pub",#N/A,FALSE,"DI 2 YEAR MASTER SCHEDULE"}</definedName>
    <definedName name="v" hidden="1">{"Japan_Capers_Ed_Pub",#N/A,FALSE,"DI 2 YEAR MASTER SCHEDULE"}</definedName>
    <definedName name="vafan"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lbWgrtQoyMlHkLPVVkg" hidden="1">#REF!</definedName>
    <definedName name="vrRyKRNiMNYszVAHBYxy" hidden="1">#REF!</definedName>
    <definedName name="VrYAidXodZiuaaSCbAOG" hidden="1">#REF!</definedName>
    <definedName name="w" localSheetId="6" hidden="1">{#N/A,#N/A,FALSE,"CGBR95C"}</definedName>
    <definedName name="w" hidden="1">{#N/A,#N/A,FALSE,"CGBR95C"}</definedName>
    <definedName name="wCldlTrbtxArTtVFsPEu" hidden="1">#REF!</definedName>
    <definedName name="werer" localSheetId="6" hidden="1">{#N/A,#N/A,FALSE,"TMCOMP96";#N/A,#N/A,FALSE,"MAT96";#N/A,#N/A,FALSE,"FANDA96";#N/A,#N/A,FALSE,"INTRAN96";#N/A,#N/A,FALSE,"NAA9697";#N/A,#N/A,FALSE,"ECWEBB";#N/A,#N/A,FALSE,"MFT96";#N/A,#N/A,FALSE,"CTrecon"}</definedName>
    <definedName name="werer" hidden="1">{#N/A,#N/A,FALSE,"TMCOMP96";#N/A,#N/A,FALSE,"MAT96";#N/A,#N/A,FALSE,"FANDA96";#N/A,#N/A,FALSE,"INTRAN96";#N/A,#N/A,FALSE,"NAA9697";#N/A,#N/A,FALSE,"ECWEBB";#N/A,#N/A,FALSE,"MFT96";#N/A,#N/A,FALSE,"CTrecon"}</definedName>
    <definedName name="werewrw" localSheetId="6"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localSheetId="6"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eujye" hidden="1">#REF!</definedName>
    <definedName name="wrn.1._.to._.4._.annexes._.A._.B._.and._.C." localSheetId="6" hidden="1">{#N/A,#N/A,FALSE,"T1 Comparison with last month";#N/A,#N/A,FALSE,"T2 Comparison with Provision";#N/A,#N/A,FALSE,"T3 Comparison with PES";#N/A,#N/A,FALSE,"Table 4 Comparison with DR 1998";#N/A,#N/A,FALSE,"Annex A";#N/A,#N/A,FALSE,"Annex B";#N/A,#N/A,FALSE,"Annex C"}</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localSheetId="6" hidden="1">{#N/A,#N/A,FALSE,"T1 Comparison with last month";#N/A,#N/A,FALSE,"T2 Comparison with Provision";#N/A,#N/A,FALSE,"T3 Comparison with PES";#N/A,#N/A,FALSE,"Table 4 Comparison with DR 1997";#N/A,#N/A,FALSE,"Annex A";#N/A,#N/A,FALSE,"Annex C";#N/A,#N/A,FALSE,"ANXF"}</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CapersPlotter." localSheetId="6" hidden="1">{#N/A,#N/A,FALSE,"DI 2 YEAR MASTER SCHEDULE"}</definedName>
    <definedName name="wrn.CapersPlotter." hidden="1">{#N/A,#N/A,FALSE,"DI 2 YEAR MASTER SCHEDULE"}</definedName>
    <definedName name="wrn.Coal._.Questionnaire." localSheetId="6"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Dint96." localSheetId="6" hidden="1">{"Debt interest",#N/A,FALSE,"DINT96"}</definedName>
    <definedName name="wrn.Dint96." hidden="1">{"Debt interest",#N/A,FALSE,"DINT96"}</definedName>
    <definedName name="wrn.Edutainment._.Priority._.List." localSheetId="6" hidden="1">{#N/A,#N/A,FALSE,"DI 2 YEAR MASTER SCHEDULE"}</definedName>
    <definedName name="wrn.Edutainment._.Priority._.List." hidden="1">{#N/A,#N/A,FALSE,"DI 2 YEAR MASTER SCHEDULE"}</definedName>
    <definedName name="wrn.Electricity._.Questionnaire."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xpenditure._.Report." localSheetId="6" hidden="1">{#N/A,#N/A,FALSE,"June99 (3)BEN";#N/A,#N/A,FALSE,"June99 (3) IOP";#N/A,#N/A,FALSE,"June99 (3) COM";#N/A,#N/A,FALSE,"June 99 (3) SMBEN"}</definedName>
    <definedName name="wrn.Expenditure._.Report." hidden="1">{#N/A,#N/A,FALSE,"June99 (3)BEN";#N/A,#N/A,FALSE,"June99 (3) IOP";#N/A,#N/A,FALSE,"June99 (3) COM";#N/A,#N/A,FALSE,"June 99 (3) SMBEN"}</definedName>
    <definedName name="wrn.flifted." localSheetId="6" hidden="1">{#N/A,#N/A,FALSE,"Summary";#N/A,#N/A,FALSE,"road";#N/A,#N/A,FALSE,"raillifted";#N/A,#N/A,FALSE,"inlandwaterway";#N/A,#N/A,FALSE,"seagoing";#N/A,#N/A,FALSE,"pipeline"}</definedName>
    <definedName name="wrn.flifted." hidden="1">{#N/A,#N/A,FALSE,"Summary";#N/A,#N/A,FALSE,"road";#N/A,#N/A,FALSE,"raillifted";#N/A,#N/A,FALSE,"inlandwaterway";#N/A,#N/A,FALSE,"seagoing";#N/A,#N/A,FALSE,"pipeline"}</definedName>
    <definedName name="wrn.fmoved." localSheetId="6" hidden="1">{#N/A,#N/A,FALSE,"road";#N/A,#N/A,FALSE,"inlandwaterway";#N/A,#N/A,FALSE,"seagoing";#N/A,#N/A,FALSE,"pipeline"}</definedName>
    <definedName name="wrn.fmoved." hidden="1">{#N/A,#N/A,FALSE,"road";#N/A,#N/A,FALSE,"inlandwaterway";#N/A,#N/A,FALSE,"seagoing";#N/A,#N/A,FALSE,"pipeline"}</definedName>
    <definedName name="wrn.imbe._.tables." localSheetId="6" hidden="1">{#N/A,#N/A,FALSE,"T1 Comparison with last month";#N/A,#N/A,FALSE,"T2 Comparison with Provision";#N/A,#N/A,FALSE,"T3 Comparison with PES";#N/A,#N/A,FALSE,"Table 4 Comparison with DR";#N/A,#N/A,FALSE,"Annex A";#N/A,#N/A,FALSE,"Annex C";#N/A,#N/A,FALSE,"Annex G";#N/A,#N/A,FALSE,"Annex D";#N/A,#N/A,FALSE,"Annex F"}</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localSheetId="6" hidden="1">{#N/A,#N/A,FALSE,"T1 Comparison with last month";#N/A,#N/A,FALSE,"T2 Comparison with Provision";#N/A,#N/A,FALSE,"T3 Comparison with PES";#N/A,#N/A,FALSE,"Table 4 Comparison with DR 1998";#N/A,#N/A,FALSE,"Annex A";#N/A,#N/A,FALSE,"Annex B";#N/A,#N/A,FALSE,"Annex C";#N/A,#N/A,FALSE,"Annex D"}</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Japan_Capers_Ed._.Pub." localSheetId="6" hidden="1">{"Japan_Capers_Ed_Pub",#N/A,FALSE,"DI 2 YEAR MASTER SCHEDULE"}</definedName>
    <definedName name="wrn.Japan_Capers_Ed._.Pub." hidden="1">{"Japan_Capers_Ed_Pub",#N/A,FALSE,"DI 2 YEAR MASTER SCHEDULE"}</definedName>
    <definedName name="wrn.Mat." localSheetId="6" hidden="1">{"staff",#N/A,FALSE,"Current Month"}</definedName>
    <definedName name="wrn.Mat." hidden="1">{"staff",#N/A,FALSE,"Current Month"}</definedName>
    <definedName name="wrn.MoD._.Summary." localSheetId="6"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National._.Debt." localSheetId="6" hidden="1">{"Debt interest",#N/A,FALSE,"DINT 2000"}</definedName>
    <definedName name="wrn.National._.Debt." hidden="1">{"Debt interest",#N/A,FALSE,"DINT 2000"}</definedName>
    <definedName name="wrn.Priority._.list." localSheetId="6" hidden="1">{#N/A,#N/A,FALSE,"DI 2 YEAR MASTER SCHEDULE"}</definedName>
    <definedName name="wrn.Priority._.list." hidden="1">{#N/A,#N/A,FALSE,"DI 2 YEAR MASTER SCHEDULE"}</definedName>
    <definedName name="wrn.Prjcted._.Mnthly._.Qtys." localSheetId="6" hidden="1">{#N/A,#N/A,FALSE,"PRJCTED MNTHLY QTY's"}</definedName>
    <definedName name="wrn.Prjcted._.Mnthly._.Qtys." hidden="1">{#N/A,#N/A,FALSE,"PRJCTED MNTHLY QTY's"}</definedName>
    <definedName name="wrn.Prjcted._.Qtrly._.Dollars." localSheetId="6" hidden="1">{#N/A,#N/A,FALSE,"PRJCTED QTRLY $'s"}</definedName>
    <definedName name="wrn.Prjcted._.Qtrly._.Dollars." hidden="1">{#N/A,#N/A,FALSE,"PRJCTED QTRLY $'s"}</definedName>
    <definedName name="wrn.Prjcted._.Qtrly._.Qtys." localSheetId="6" hidden="1">{#N/A,#N/A,FALSE,"PRJCTED QTRLY QTY's"}</definedName>
    <definedName name="wrn.Prjcted._.Qtrly._.Qtys." hidden="1">{#N/A,#N/A,FALSE,"PRJCTED QTRLY QTY's"}</definedName>
    <definedName name="wrn.rail." localSheetId="6" hidden="1">{#N/A,#N/A,FALSE,"inopert";#N/A,#N/A,FALSE,"electrified";#N/A,#N/A,FALSE,"network"}</definedName>
    <definedName name="wrn.rail." hidden="1">{#N/A,#N/A,FALSE,"inopert";#N/A,#N/A,FALSE,"electrified";#N/A,#N/A,FALSE,"network"}</definedName>
    <definedName name="wrn.Summ_Assum_Graphs." localSheetId="6" hidden="1">{#N/A,#N/A,TRUE,"Initial";#N/A,#N/A,TRUE,"Graphs"}</definedName>
    <definedName name="wrn.Summ_Assum_Graphs." hidden="1">{#N/A,#N/A,TRUE,"Initial";#N/A,#N/A,TRUE,"Graphs"}</definedName>
    <definedName name="wrn.table1." localSheetId="6" hidden="1">{#N/A,#N/A,FALSE,"CGBR95C"}</definedName>
    <definedName name="wrn.table1." hidden="1">{#N/A,#N/A,FALSE,"CGBR95C"}</definedName>
    <definedName name="wrn.table2." localSheetId="6" hidden="1">{#N/A,#N/A,FALSE,"CGBR95C"}</definedName>
    <definedName name="wrn.table2." hidden="1">{#N/A,#N/A,FALSE,"CGBR95C"}</definedName>
    <definedName name="wrn.tablea." localSheetId="6" hidden="1">{#N/A,#N/A,FALSE,"CGBR95C"}</definedName>
    <definedName name="wrn.tablea." hidden="1">{#N/A,#N/A,FALSE,"CGBR95C"}</definedName>
    <definedName name="wrn.tableb." localSheetId="6" hidden="1">{#N/A,#N/A,FALSE,"CGBR95C"}</definedName>
    <definedName name="wrn.tableb." hidden="1">{#N/A,#N/A,FALSE,"CGBR95C"}</definedName>
    <definedName name="wrn.tableq." localSheetId="6" hidden="1">{#N/A,#N/A,FALSE,"CGBR95C"}</definedName>
    <definedName name="wrn.tableq." hidden="1">{#N/A,#N/A,FALSE,"CGBR95C"}</definedName>
    <definedName name="wrn.Tables._.1._.to._.4." localSheetId="6" hidden="1">{#N/A,#N/A,FALSE,"T1 Comparison with last month";#N/A,#N/A,FALSE,"T2 Comparison with Provision";#N/A,#N/A,FALSE,"T3 Comparison with PES";#N/A,#N/A,FALSE,"Table 4 Comparison with DR 1998"}</definedName>
    <definedName name="wrn.Tables._.1._.to._.4." hidden="1">{#N/A,#N/A,FALSE,"T1 Comparison with last month";#N/A,#N/A,FALSE,"T2 Comparison with Provision";#N/A,#N/A,FALSE,"T3 Comparison with PES";#N/A,#N/A,FALSE,"Table 4 Comparison with DR 1998"}</definedName>
    <definedName name="wrn.TMCOMP." localSheetId="6"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WholeModel." localSheetId="6"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 hidden="1">0</definedName>
    <definedName name="www" hidden="1">#REF!</definedName>
    <definedName name="x" localSheetId="6" hidden="1">{#N/A,#N/A,FALSE,"DI 2 YEAR MASTER SCHEDULE"}</definedName>
    <definedName name="x" hidden="1">{#N/A,#N/A,FALSE,"DI 2 YEAR MASTER SCHEDULE"}</definedName>
    <definedName name="xx" hidden="1">#REF!</definedName>
    <definedName name="y"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ght" localSheetId="6" hidden="1">{#N/A,#N/A,FALSE,"TMCOMP96";#N/A,#N/A,FALSE,"MAT96";#N/A,#N/A,FALSE,"FANDA96";#N/A,#N/A,FALSE,"INTRAN96";#N/A,#N/A,FALSE,"NAA9697";#N/A,#N/A,FALSE,"ECWEBB";#N/A,#N/A,FALSE,"MFT96";#N/A,#N/A,FALSE,"CTrecon"}</definedName>
    <definedName name="yght" hidden="1">{#N/A,#N/A,FALSE,"TMCOMP96";#N/A,#N/A,FALSE,"MAT96";#N/A,#N/A,FALSE,"FANDA96";#N/A,#N/A,FALSE,"INTRAN96";#N/A,#N/A,FALSE,"NAA9697";#N/A,#N/A,FALSE,"ECWEBB";#N/A,#N/A,FALSE,"MFT96";#N/A,#N/A,FALSE,"CTrecon"}</definedName>
    <definedName name="yhhfvf" localSheetId="6"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localSheetId="6"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yru" hidden="1">#REF!</definedName>
    <definedName name="YwvNCFwYyaBxUJzOAGss" hidden="1">#REF!</definedName>
    <definedName name="z" localSheetId="6"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 name="z_MWh2Therm" hidden="1">#REF!</definedName>
    <definedName name="ZyXVuateiLivoJFEYQLY" hidden="1">#REF!</definedName>
    <definedName name="zz" hidden="1">#REF!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variable_definitions" name="variable_definitions" connection="WorksheetConnection_CB7 dataset.xlsx!variable_definitions"/>
          <x15:modelTable id="subsector_data" name="subsector_data" connection="WorksheetConnection_CB7 dataset.xlsx!subsector_data"/>
          <x15:modelTable id="sector_data" name="sector_data" connection="WorksheetConnection_CB7 dataset.xlsx!sector_data"/>
          <x15:modelTable id="measure_data" name="measure_data" connection="WorksheetConnection_CB7 dataset.xlsx!measure_data"/>
          <x15:modelTable id="economy_wide_data" name="economy_wide_data" connection="WorksheetConnection_CB7 dataset.xlsx!economy_wide_data"/>
        </x15:modelTables>
        <x15:modelRelationships>
          <x15:modelRelationship fromTable="subsector_data" fromColumn="variable" toTable="variable_definitions" toColumn="variable_name"/>
          <x15:modelRelationship fromTable="economy_wide_data" fromColumn="variable" toTable="variable_definitions" toColumn="variable_name"/>
          <x15:modelRelationship fromTable="sector_data" fromColumn="variable" toTable="variable_definitions" toColumn="variable_name"/>
          <x15:modelRelationship fromTable="measure_data" fromColumn="variable" toTable="variable_definitions" toColumn="variable_nam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35" l="1"/>
  <c r="C20" i="35" l="1"/>
  <c r="C16" i="35"/>
  <c r="C14" i="3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108F50F-3366-49A4-B282-5885F8A0601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565F922C-061D-4E15-BC42-774AE671089C}" name="WorksheetConnection_CB7 dataset.xlsx!economy_wide_data" type="102" refreshedVersion="8" minRefreshableVersion="5">
    <extLst>
      <ext xmlns:x15="http://schemas.microsoft.com/office/spreadsheetml/2010/11/main" uri="{DE250136-89BD-433C-8126-D09CA5730AF9}">
        <x15:connection id="economy_wide_data">
          <x15:rangePr sourceName="_xlcn.WorksheetConnection_CB7dataset.xlsxeconomy_wide_data1"/>
        </x15:connection>
      </ext>
    </extLst>
  </connection>
  <connection id="3" xr16:uid="{34C4F4A6-0345-4216-8E6D-1DD708884E7B}" name="WorksheetConnection_CB7 dataset.xlsx!measure_data" type="102" refreshedVersion="8" minRefreshableVersion="5">
    <extLst>
      <ext xmlns:x15="http://schemas.microsoft.com/office/spreadsheetml/2010/11/main" uri="{DE250136-89BD-433C-8126-D09CA5730AF9}">
        <x15:connection id="measure_data">
          <x15:rangePr sourceName="_xlcn.WorksheetConnection_CB7dataset.xlsxmeasure_data1"/>
        </x15:connection>
      </ext>
    </extLst>
  </connection>
  <connection id="4" xr16:uid="{084B551A-B7D9-4031-A778-0561DD260C31}" name="WorksheetConnection_CB7 dataset.xlsx!sector_data" type="102" refreshedVersion="8" minRefreshableVersion="5">
    <extLst>
      <ext xmlns:x15="http://schemas.microsoft.com/office/spreadsheetml/2010/11/main" uri="{DE250136-89BD-433C-8126-D09CA5730AF9}">
        <x15:connection id="sector_data">
          <x15:rangePr sourceName="_xlcn.WorksheetConnection_CB7dataset.xlsxsector_data1"/>
        </x15:connection>
      </ext>
    </extLst>
  </connection>
  <connection id="5" xr16:uid="{6F978503-B738-462D-A3C2-A071D57DE89D}" name="WorksheetConnection_CB7 dataset.xlsx!subsector_data" type="102" refreshedVersion="8" minRefreshableVersion="5">
    <extLst>
      <ext xmlns:x15="http://schemas.microsoft.com/office/spreadsheetml/2010/11/main" uri="{DE250136-89BD-433C-8126-D09CA5730AF9}">
        <x15:connection id="subsector_data">
          <x15:rangePr sourceName="_xlcn.WorksheetConnection_CB7dataset.xlsxsubsector_data1"/>
        </x15:connection>
      </ext>
    </extLst>
  </connection>
  <connection id="6" xr16:uid="{B621886A-1A8D-40E6-829E-328EB0D10233}" name="WorksheetConnection_CB7 dataset.xlsx!variable_definitions" type="102" refreshedVersion="8" minRefreshableVersion="5">
    <extLst>
      <ext xmlns:x15="http://schemas.microsoft.com/office/spreadsheetml/2010/11/main" uri="{DE250136-89BD-433C-8126-D09CA5730AF9}">
        <x15:connection id="variable_definitions">
          <x15:rangePr sourceName="_xlcn.WorksheetConnection_CB7dataset.xlsxvariable_definitions1"/>
        </x15:connection>
      </ext>
    </extLst>
  </connection>
</connections>
</file>

<file path=xl/sharedStrings.xml><?xml version="1.0" encoding="utf-8"?>
<sst xmlns="http://schemas.openxmlformats.org/spreadsheetml/2006/main" count="618" uniqueCount="133">
  <si>
    <t>Advice to UK Government on proposed Heathrow Airport expansion – accompanying dataset</t>
  </si>
  <si>
    <t>This workbook provides the data accompanying the Climate Change Committee's advice to UK Government on proposed Heathrow Airport expansion.</t>
  </si>
  <si>
    <t>Worksheet</t>
  </si>
  <si>
    <t>Description</t>
  </si>
  <si>
    <t>CCC scenarios</t>
  </si>
  <si>
    <t>2025 data</t>
  </si>
  <si>
    <t>CCC key variables</t>
  </si>
  <si>
    <t>Airport capacity assumptions</t>
  </si>
  <si>
    <t>DfT Current Trends</t>
  </si>
  <si>
    <t>DfT key variables</t>
  </si>
  <si>
    <t>This worksheet provides key historical aviation sector data for 2025.</t>
  </si>
  <si>
    <t>Historical aviation sector data</t>
  </si>
  <si>
    <t>Variable</t>
  </si>
  <si>
    <t>Unit</t>
  </si>
  <si>
    <t>Emissions CO2</t>
  </si>
  <si>
    <t>MtCO2e</t>
  </si>
  <si>
    <t>Emissions CH4</t>
  </si>
  <si>
    <t>Emissions N2O</t>
  </si>
  <si>
    <t>Emissions total</t>
  </si>
  <si>
    <t>Final demand kerosene</t>
  </si>
  <si>
    <t>TWh</t>
  </si>
  <si>
    <t>Final demand SAF</t>
  </si>
  <si>
    <t>Passenger demand</t>
  </si>
  <si>
    <t>Million</t>
  </si>
  <si>
    <t>Air transport movements</t>
  </si>
  <si>
    <t>Thousand</t>
  </si>
  <si>
    <t>Passenger-km</t>
  </si>
  <si>
    <t>Billion</t>
  </si>
  <si>
    <t>SAF uptake as a proportion of total jet fuel</t>
  </si>
  <si>
    <t>%</t>
  </si>
  <si>
    <t>Notes:</t>
  </si>
  <si>
    <t>Passenger demand and air traffic movement demand captures both departing and arriving passengers/flights.</t>
  </si>
  <si>
    <t xml:space="preserve">Passenger-km captures departing flights only. </t>
  </si>
  <si>
    <t>Key variables for the Net Zero Aviation Pathway and baseline with and without Heathrow expansion</t>
  </si>
  <si>
    <t>This worksheet provides key aviation sector modelled outputs and assumptions for the Net Zero Aviation Pathway and baseline from 2026 to 2050, with and without Heathrow expansion.</t>
  </si>
  <si>
    <t>The emissions variables for the Net Zero Aviation Pathway include emissions reductions within the aviation sector and the residual aviation emissions that are offset by engineered removals.</t>
  </si>
  <si>
    <t>Abatement variables represent the emissions reductions in the Net Zero Aviation Pathway compared to the baseline.</t>
  </si>
  <si>
    <t>Data on passengers, air traffic movements, and residual emissions are reported at the level of Heathrow and all other non-Heathrow airports. Residual emissions at this level are presented before accounting for engineered removals funded through aviation revenues, as modelling of engineered removals is not carried out at the airport level.</t>
  </si>
  <si>
    <t>Heathrow and non-Heathrow residual emissions do not sum to total aviation-sector residual emissions because the total for the 28 UK modelled airports is uplifted to capture non-modelled aviation emissions, such as those from business aviation or smaller airports, that fall outside the model's scope. See DfT aviation modelling suite 2026 for more information.</t>
  </si>
  <si>
    <t>DfT aviation modelling suite 2026</t>
  </si>
  <si>
    <t>1.1 Net Zero Aviation Pathway and baseline data with Heathrow expansion</t>
  </si>
  <si>
    <t>Scenario</t>
  </si>
  <si>
    <t>Category</t>
  </si>
  <si>
    <t>Notes</t>
  </si>
  <si>
    <t>Net Zero Aviation Pathway</t>
  </si>
  <si>
    <t>Emissions</t>
  </si>
  <si>
    <t>Abatement total</t>
  </si>
  <si>
    <t>Energy</t>
  </si>
  <si>
    <t>Biomass to liquid fuel</t>
  </si>
  <si>
    <t>Synthetic fuel</t>
  </si>
  <si>
    <t xml:space="preserve">Biowaste fuel </t>
  </si>
  <si>
    <t xml:space="preserve">HEFA fuel </t>
  </si>
  <si>
    <t>Demand</t>
  </si>
  <si>
    <t>Arriving and departing flights</t>
  </si>
  <si>
    <t>Seat-km</t>
  </si>
  <si>
    <t>Aircraft-km</t>
  </si>
  <si>
    <t>Heathrow: Passenger demand</t>
  </si>
  <si>
    <t>Non-Heathrow airports: Passenger demand</t>
  </si>
  <si>
    <t>Heathrow: Air transport movements</t>
  </si>
  <si>
    <t>Non-Heathrow airports: Air transport movements</t>
  </si>
  <si>
    <t>Heathrow: Residual emissions</t>
  </si>
  <si>
    <t>Non-Heathrow airports: Residual emissions</t>
  </si>
  <si>
    <t>Baseline</t>
  </si>
  <si>
    <t>1.2 Net Zero Aviation Pathway and baseline data without Heathrow expansion</t>
  </si>
  <si>
    <t>2.1 Measure-level data with Heathrow expansion</t>
  </si>
  <si>
    <t>Measure</t>
  </si>
  <si>
    <t>Efficiency</t>
  </si>
  <si>
    <t>SAF</t>
  </si>
  <si>
    <t>Engineered removals</t>
  </si>
  <si>
    <t>2.2 Measure-level data without Heathrow expansion</t>
  </si>
  <si>
    <t>3.1. Key assumptions for Net Zero Aviation Pathway and baseline</t>
  </si>
  <si>
    <t>Carbon price - within UK ETS market</t>
  </si>
  <si>
    <t>£/tCO2e (2024)</t>
  </si>
  <si>
    <t>Carbon price - outside UK ETS market</t>
  </si>
  <si>
    <t>Fuel efficiency (seat-km/tonne fuel)</t>
  </si>
  <si>
    <t>Index (2024=1)</t>
  </si>
  <si>
    <t xml:space="preserve">Baseline </t>
  </si>
  <si>
    <t>SAF uptake</t>
  </si>
  <si>
    <t>This worksheet sets out the airport capacity assumptions used in our analysis from 2026 to 2050.</t>
  </si>
  <si>
    <t xml:space="preserve">These airport capacity assumptions are consistent with those used in the UK Government Department for Transport's UK aviation forecast 2026. </t>
  </si>
  <si>
    <t>UK aviation forecast 2026</t>
  </si>
  <si>
    <t>Airport capacity assumptions for CCC aviation scenarios with Heathrow expansion</t>
  </si>
  <si>
    <t>Terminal passenger capacity by airport (millions)</t>
  </si>
  <si>
    <t>Airport</t>
  </si>
  <si>
    <t>Gatwick</t>
  </si>
  <si>
    <t>Heathrow</t>
  </si>
  <si>
    <t>London City</t>
  </si>
  <si>
    <t>Luton</t>
  </si>
  <si>
    <t>Stansted</t>
  </si>
  <si>
    <t>Southampton</t>
  </si>
  <si>
    <t>Southend</t>
  </si>
  <si>
    <t>Bournemouth</t>
  </si>
  <si>
    <t>Bristol</t>
  </si>
  <si>
    <t>Exeter</t>
  </si>
  <si>
    <t>Newquay</t>
  </si>
  <si>
    <t>Cardiff</t>
  </si>
  <si>
    <t>Norwich</t>
  </si>
  <si>
    <t>Birmingham</t>
  </si>
  <si>
    <t>East Midlands</t>
  </si>
  <si>
    <t>Humberside</t>
  </si>
  <si>
    <t>Leeds/Bradford</t>
  </si>
  <si>
    <t>Liverpool</t>
  </si>
  <si>
    <t>Manchester</t>
  </si>
  <si>
    <t>Newcastle</t>
  </si>
  <si>
    <t>Teesside</t>
  </si>
  <si>
    <t>Aberdeen</t>
  </si>
  <si>
    <t>Edinburgh</t>
  </si>
  <si>
    <t>Glasgow</t>
  </si>
  <si>
    <t>Inverness</t>
  </si>
  <si>
    <t>Prestwick</t>
  </si>
  <si>
    <t>Belfast City</t>
  </si>
  <si>
    <t>Belfast International</t>
  </si>
  <si>
    <t>Air transport movement capacity by airport (thousands)</t>
  </si>
  <si>
    <t>Paris CDG</t>
  </si>
  <si>
    <t>Amsterdam</t>
  </si>
  <si>
    <t>Frankfurt</t>
  </si>
  <si>
    <t>Dubai</t>
  </si>
  <si>
    <t>Airport capacity assumptions for CCC aviation scenarios without Heathrow expansion</t>
  </si>
  <si>
    <t>Airport-level data for DfT Current Trends scenario with and without Heathrow expansion</t>
  </si>
  <si>
    <t>This worksheet provides outputs of the UK Government Department for Transport's Current Trends scenario, published in the UK aviation forecast 2026 and the Draft Heathrow Expansion National Policy Statement Appraisal Report.</t>
  </si>
  <si>
    <t>Draft Heathrow Expansion National Policy Statement Appraisal Report</t>
  </si>
  <si>
    <t>1.1 Sector-level data with Heathrow expansion</t>
  </si>
  <si>
    <t>Current Trends</t>
  </si>
  <si>
    <t>1.2 Sector-level data without Heathrow expansion</t>
  </si>
  <si>
    <t xml:space="preserve">Passenger demand and air transport movements captures both departing and arriving passengers/flights. </t>
  </si>
  <si>
    <t>2.1. Key assumptions for DfT Current Trends scenario</t>
  </si>
  <si>
    <t>Region</t>
  </si>
  <si>
    <t>£/tCO2e (2024GBP)</t>
  </si>
  <si>
    <t>Domestic</t>
  </si>
  <si>
    <t>Southern Europe</t>
  </si>
  <si>
    <t>Rest of Europe</t>
  </si>
  <si>
    <t>OECD</t>
  </si>
  <si>
    <t>Rest of World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</si>
</sst>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27" x14ac:knownFonts="1">
    <font>
      <sz val="11"/>
      <color theme="1"/>
      <name val="Century Gothic"/>
      <family val="2"/>
      <scheme val="minor"/>
    </font>
    <font>
      <sz val="11"/>
      <color theme="1"/>
      <name val="Century Gothic"/>
      <family val="2"/>
      <scheme val="minor"/>
    </font>
    <font>
      <sz val="11"/>
      <color theme="4"/>
      <name val="Century Gothic"/>
      <family val="2"/>
      <scheme val="minor"/>
    </font>
    <font>
      <b/>
      <sz val="14"/>
      <color theme="3"/>
      <name val="Century Gothic"/>
      <family val="2"/>
      <scheme val="minor"/>
    </font>
    <font>
      <b/>
      <sz val="11"/>
      <color theme="3"/>
      <name val="Century Gothic"/>
      <family val="2"/>
      <scheme val="minor"/>
    </font>
    <font>
      <sz val="11"/>
      <color theme="1"/>
      <name val="Century Gothic"/>
      <family val="2"/>
      <scheme val="minor"/>
    </font>
    <font>
      <sz val="11"/>
      <color rgb="FF9C0006"/>
      <name val="Century Gothic"/>
      <family val="2"/>
      <scheme val="minor"/>
    </font>
    <font>
      <i/>
      <sz val="11"/>
      <color theme="2"/>
      <name val="Century Gothic"/>
      <family val="2"/>
      <scheme val="minor"/>
    </font>
    <font>
      <b/>
      <sz val="12"/>
      <color rgb="FF000000"/>
      <name val="Century Gothic"/>
      <family val="2"/>
      <scheme val="minor"/>
    </font>
    <font>
      <b/>
      <sz val="11"/>
      <color theme="0"/>
      <name val="Century Gothic"/>
      <family val="2"/>
      <scheme val="minor"/>
    </font>
    <font>
      <sz val="11"/>
      <color rgb="FF000000"/>
      <name val="Century Gothic"/>
      <family val="2"/>
      <scheme val="minor"/>
    </font>
    <font>
      <b/>
      <sz val="11"/>
      <color theme="1"/>
      <name val="Century Gothic"/>
      <family val="2"/>
      <scheme val="minor"/>
    </font>
    <font>
      <sz val="8"/>
      <name val="Century Gothic"/>
      <family val="2"/>
      <scheme val="minor"/>
    </font>
    <font>
      <b/>
      <sz val="13"/>
      <color theme="3"/>
      <name val="Century Gothic"/>
      <family val="2"/>
      <scheme val="minor"/>
    </font>
    <font>
      <sz val="11"/>
      <color rgb="FF000000"/>
      <name val="Calibri"/>
      <family val="2"/>
    </font>
    <font>
      <b/>
      <u/>
      <sz val="11"/>
      <color theme="1"/>
      <name val="Century Gothic"/>
      <family val="2"/>
      <scheme val="minor"/>
    </font>
    <font>
      <sz val="11"/>
      <color rgb="FF000000"/>
      <name val="Century Gothic"/>
      <family val="2"/>
      <scheme val="major"/>
    </font>
    <font>
      <b/>
      <sz val="14"/>
      <color theme="1"/>
      <name val="Century Gothic"/>
      <family val="2"/>
      <scheme val="minor"/>
    </font>
    <font>
      <sz val="11"/>
      <color theme="0"/>
      <name val="Century Gothic"/>
      <family val="2"/>
      <scheme val="minor"/>
    </font>
    <font>
      <b/>
      <sz val="11"/>
      <color theme="9"/>
      <name val="Century Gothic"/>
      <family val="2"/>
      <scheme val="minor"/>
    </font>
    <font>
      <u/>
      <sz val="11"/>
      <color theme="10"/>
      <name val="Century Gothic"/>
      <family val="2"/>
      <scheme val="minor"/>
    </font>
    <font>
      <sz val="10"/>
      <name val="Arial"/>
      <family val="2"/>
    </font>
    <font>
      <b/>
      <sz val="11"/>
      <color rgb="FF000000"/>
      <name val="Century Gothic"/>
      <family val="2"/>
      <scheme val="minor"/>
    </font>
    <font>
      <sz val="8"/>
      <name val="Microsoft Sans Serif"/>
      <family val="2"/>
    </font>
    <font>
      <u/>
      <sz val="10"/>
      <color theme="10"/>
      <name val="Arial"/>
      <family val="2"/>
    </font>
    <font>
      <i/>
      <sz val="11"/>
      <color theme="4"/>
      <name val="Century Gothic"/>
      <family val="2"/>
      <scheme val="minor"/>
    </font>
    <font>
      <sz val="11"/>
      <color theme="1"/>
      <name val="Century Gothic"/>
      <family val="2"/>
      <scheme val="major"/>
    </font>
  </fonts>
  <fills count="17">
    <fill>
      <patternFill patternType="none"/>
    </fill>
    <fill>
      <patternFill patternType="gray125"/>
    </fill>
    <fill>
      <patternFill patternType="solid">
        <fgColor theme="4"/>
        <bgColor indexed="64"/>
      </patternFill>
    </fill>
    <fill>
      <patternFill patternType="solid">
        <fgColor rgb="FFAEC5EB"/>
        <bgColor indexed="64"/>
      </patternFill>
    </fill>
    <fill>
      <patternFill patternType="solid">
        <fgColor rgb="FFFFC7CE"/>
      </patternFill>
    </fill>
    <fill>
      <patternFill patternType="solid">
        <fgColor rgb="FF99FFCC"/>
        <bgColor indexed="64"/>
      </patternFill>
    </fill>
    <fill>
      <patternFill patternType="solid">
        <fgColor rgb="FFFFCC66"/>
        <bgColor indexed="64"/>
      </patternFill>
    </fill>
    <fill>
      <patternFill patternType="solid">
        <fgColor rgb="FFE4DFEC"/>
        <bgColor indexed="64"/>
      </patternFill>
    </fill>
    <fill>
      <patternFill patternType="solid">
        <fgColor rgb="FFCCECFF"/>
        <bgColor indexed="64"/>
      </patternFill>
    </fill>
    <fill>
      <patternFill patternType="solid">
        <fgColor rgb="FFD8E4BC"/>
        <bgColor indexed="64"/>
      </patternFill>
    </fill>
    <fill>
      <patternFill patternType="solid">
        <fgColor rgb="FFCCECFF"/>
        <bgColor rgb="FF000000"/>
      </patternFill>
    </fill>
    <fill>
      <patternFill patternType="solid">
        <fgColor theme="5" tint="0.79998168889431442"/>
        <bgColor rgb="FF000000"/>
      </patternFill>
    </fill>
    <fill>
      <patternFill patternType="solid">
        <fgColor theme="8"/>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59999389629810485"/>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indexed="64"/>
      </bottom>
      <diagonal/>
    </border>
    <border>
      <left/>
      <right/>
      <top/>
      <bottom style="thick">
        <color theme="4" tint="0.499984740745262"/>
      </bottom>
      <diagonal/>
    </border>
    <border>
      <left/>
      <right/>
      <top/>
      <bottom style="thin">
        <color rgb="FF000000"/>
      </bottom>
      <diagonal/>
    </border>
  </borders>
  <cellStyleXfs count="25">
    <xf numFmtId="0" fontId="0" fillId="0" borderId="0"/>
    <xf numFmtId="0" fontId="5" fillId="0" borderId="0"/>
    <xf numFmtId="164" fontId="1" fillId="5" borderId="0">
      <alignment vertical="center"/>
    </xf>
    <xf numFmtId="164" fontId="1" fillId="6" borderId="0"/>
    <xf numFmtId="164" fontId="1" fillId="7" borderId="0"/>
    <xf numFmtId="164" fontId="1" fillId="8" borderId="0"/>
    <xf numFmtId="164" fontId="1" fillId="9" borderId="0"/>
    <xf numFmtId="0" fontId="6" fillId="4" borderId="0" applyNumberFormat="0" applyBorder="0" applyAlignment="0" applyProtection="0"/>
    <xf numFmtId="0" fontId="7" fillId="0" borderId="0">
      <alignment vertical="center"/>
    </xf>
    <xf numFmtId="0" fontId="1" fillId="0" borderId="0"/>
    <xf numFmtId="0" fontId="8" fillId="3" borderId="1" applyNumberFormat="0" applyBorder="0" applyProtection="0">
      <alignment horizontal="left" vertical="center"/>
    </xf>
    <xf numFmtId="0" fontId="10" fillId="10" borderId="0"/>
    <xf numFmtId="0" fontId="10" fillId="11" borderId="0"/>
    <xf numFmtId="0" fontId="1" fillId="0" borderId="0"/>
    <xf numFmtId="0" fontId="13" fillId="0" borderId="3" applyNumberFormat="0" applyFill="0" applyAlignment="0" applyProtection="0"/>
    <xf numFmtId="0" fontId="14" fillId="0" borderId="0"/>
    <xf numFmtId="0" fontId="14" fillId="0" borderId="0"/>
    <xf numFmtId="0" fontId="14" fillId="0" borderId="0" applyNumberFormat="0" applyFont="0" applyBorder="0" applyProtection="0"/>
    <xf numFmtId="0" fontId="14" fillId="0" borderId="0"/>
    <xf numFmtId="43"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3" fillId="0" borderId="0"/>
    <xf numFmtId="0" fontId="21" fillId="0" borderId="0"/>
    <xf numFmtId="0" fontId="24" fillId="0" borderId="0" applyNumberFormat="0" applyFill="0" applyBorder="0" applyAlignment="0" applyProtection="0"/>
  </cellStyleXfs>
  <cellXfs count="67">
    <xf numFmtId="0" fontId="0" fillId="0" borderId="0" xfId="0"/>
    <xf numFmtId="0" fontId="2" fillId="0" borderId="0" xfId="0" applyFont="1"/>
    <xf numFmtId="0" fontId="3" fillId="0" borderId="0" xfId="0" applyFont="1" applyAlignment="1">
      <alignment vertical="center"/>
    </xf>
    <xf numFmtId="0" fontId="4" fillId="0" borderId="2" xfId="0" applyFont="1" applyBorder="1" applyAlignment="1">
      <alignment vertical="center"/>
    </xf>
    <xf numFmtId="0" fontId="0" fillId="0" borderId="0" xfId="0" applyAlignment="1">
      <alignment horizontal="left"/>
    </xf>
    <xf numFmtId="0" fontId="15" fillId="0" borderId="0" xfId="0" applyFont="1"/>
    <xf numFmtId="0" fontId="9" fillId="12" borderId="0" xfId="0" applyFont="1" applyFill="1"/>
    <xf numFmtId="0" fontId="0" fillId="12" borderId="0" xfId="0" applyFill="1"/>
    <xf numFmtId="0" fontId="16" fillId="0" borderId="0" xfId="15" applyFont="1"/>
    <xf numFmtId="0" fontId="17"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9" fillId="2" borderId="0" xfId="0" applyFont="1" applyFill="1" applyAlignment="1">
      <alignment horizontal="left"/>
    </xf>
    <xf numFmtId="0" fontId="0" fillId="2" borderId="0" xfId="0" applyFill="1"/>
    <xf numFmtId="0" fontId="13" fillId="0" borderId="3" xfId="14"/>
    <xf numFmtId="0" fontId="4" fillId="13" borderId="0" xfId="0" applyFont="1" applyFill="1" applyAlignment="1">
      <alignment vertical="center" wrapText="1"/>
    </xf>
    <xf numFmtId="0" fontId="0" fillId="0" borderId="0" xfId="0" applyAlignment="1">
      <alignment vertical="center" wrapText="1"/>
    </xf>
    <xf numFmtId="0" fontId="9" fillId="2" borderId="0" xfId="0" applyFont="1" applyFill="1"/>
    <xf numFmtId="0" fontId="4" fillId="14" borderId="0" xfId="0" applyFont="1" applyFill="1" applyAlignment="1">
      <alignment vertical="center" wrapText="1"/>
    </xf>
    <xf numFmtId="1" fontId="0" fillId="0" borderId="0" xfId="0" applyNumberFormat="1"/>
    <xf numFmtId="9" fontId="0" fillId="0" borderId="0" xfId="20" applyFont="1"/>
    <xf numFmtId="0" fontId="9" fillId="15" borderId="0" xfId="0" applyFont="1" applyFill="1"/>
    <xf numFmtId="0" fontId="18" fillId="15" borderId="0" xfId="0" applyFont="1" applyFill="1"/>
    <xf numFmtId="0" fontId="18" fillId="0" borderId="0" xfId="0" applyFont="1"/>
    <xf numFmtId="0" fontId="19" fillId="0" borderId="0" xfId="0" applyFont="1"/>
    <xf numFmtId="0" fontId="11" fillId="16" borderId="0" xfId="0" applyFont="1" applyFill="1" applyAlignment="1">
      <alignment vertical="center" wrapText="1"/>
    </xf>
    <xf numFmtId="0" fontId="18" fillId="12" borderId="0" xfId="0" applyFont="1" applyFill="1"/>
    <xf numFmtId="0" fontId="11" fillId="13" borderId="0" xfId="0" applyFont="1" applyFill="1" applyAlignment="1">
      <alignment vertical="center" wrapText="1"/>
    </xf>
    <xf numFmtId="2" fontId="0" fillId="0" borderId="0" xfId="0" applyNumberFormat="1"/>
    <xf numFmtId="165" fontId="0" fillId="0" borderId="0" xfId="20" applyNumberFormat="1" applyFont="1"/>
    <xf numFmtId="0" fontId="11" fillId="14" borderId="0" xfId="0" applyFont="1" applyFill="1" applyAlignment="1">
      <alignment vertical="center" wrapText="1"/>
    </xf>
    <xf numFmtId="0" fontId="11" fillId="13" borderId="0" xfId="0" applyFont="1" applyFill="1" applyAlignment="1">
      <alignment horizontal="right" vertical="center" wrapText="1"/>
    </xf>
    <xf numFmtId="0" fontId="0" fillId="16" borderId="0" xfId="0" applyFill="1" applyAlignment="1">
      <alignment vertical="center" wrapText="1"/>
    </xf>
    <xf numFmtId="10" fontId="0" fillId="0" borderId="0" xfId="20" applyNumberFormat="1" applyFont="1"/>
    <xf numFmtId="164" fontId="0" fillId="0" borderId="0" xfId="0" applyNumberFormat="1"/>
    <xf numFmtId="0" fontId="20" fillId="0" borderId="0" xfId="21"/>
    <xf numFmtId="2" fontId="0" fillId="0" borderId="0" xfId="20" applyNumberFormat="1" applyFont="1"/>
    <xf numFmtId="0" fontId="22" fillId="0" borderId="4" xfId="15" applyFont="1" applyBorder="1"/>
    <xf numFmtId="0" fontId="10" fillId="0" borderId="0" xfId="15" applyFont="1"/>
    <xf numFmtId="1" fontId="10" fillId="0" borderId="0" xfId="15" applyNumberFormat="1" applyFont="1"/>
    <xf numFmtId="0" fontId="10" fillId="0" borderId="0" xfId="16" applyFont="1"/>
    <xf numFmtId="0" fontId="25" fillId="0" borderId="0" xfId="15" applyFont="1"/>
    <xf numFmtId="0" fontId="2" fillId="0" borderId="0" xfId="15" applyFont="1"/>
    <xf numFmtId="0" fontId="11" fillId="0" borderId="0" xfId="0" applyFont="1"/>
    <xf numFmtId="0" fontId="20" fillId="0" borderId="0" xfId="21" applyFill="1" applyAlignment="1">
      <alignment horizontal="left"/>
    </xf>
    <xf numFmtId="0" fontId="2" fillId="0" borderId="0" xfId="0" applyFont="1" applyAlignment="1">
      <alignment horizontal="left" wrapText="1"/>
    </xf>
    <xf numFmtId="0" fontId="2" fillId="0" borderId="0" xfId="0" applyFont="1" applyAlignment="1">
      <alignment horizontal="left"/>
    </xf>
    <xf numFmtId="0" fontId="0" fillId="14" borderId="0" xfId="0" applyFill="1" applyAlignment="1">
      <alignment vertical="center" wrapText="1"/>
    </xf>
    <xf numFmtId="0" fontId="11" fillId="0" borderId="0" xfId="0" applyFont="1" applyAlignment="1">
      <alignment vertical="center" wrapText="1"/>
    </xf>
    <xf numFmtId="0" fontId="2" fillId="0" borderId="0" xfId="15" applyFont="1" applyAlignment="1">
      <alignment wrapText="1"/>
    </xf>
    <xf numFmtId="1" fontId="0" fillId="0" borderId="0" xfId="19" applyNumberFormat="1" applyFont="1"/>
    <xf numFmtId="0" fontId="25" fillId="0" borderId="0" xfId="0" applyFont="1"/>
    <xf numFmtId="1" fontId="0" fillId="0" borderId="0" xfId="19" applyNumberFormat="1" applyFont="1" applyFill="1"/>
    <xf numFmtId="0" fontId="2" fillId="0" borderId="0" xfId="0" applyFont="1" applyAlignment="1">
      <alignment vertical="top"/>
    </xf>
    <xf numFmtId="0" fontId="25" fillId="0" borderId="0" xfId="15" applyFont="1" applyAlignment="1">
      <alignment wrapText="1"/>
    </xf>
    <xf numFmtId="0" fontId="20" fillId="0" borderId="0" xfId="21" applyFill="1" applyAlignment="1">
      <alignment horizontal="left" vertical="top"/>
    </xf>
    <xf numFmtId="0" fontId="0" fillId="0" borderId="0" xfId="18" applyFont="1"/>
    <xf numFmtId="1" fontId="26" fillId="0" borderId="0" xfId="19" applyNumberFormat="1" applyFont="1"/>
    <xf numFmtId="1" fontId="0" fillId="0" borderId="0" xfId="15" applyNumberFormat="1" applyFont="1"/>
    <xf numFmtId="3" fontId="0" fillId="0" borderId="0" xfId="18" applyNumberFormat="1" applyFont="1"/>
    <xf numFmtId="0" fontId="0" fillId="0" borderId="0" xfId="15" applyFont="1"/>
    <xf numFmtId="0" fontId="2" fillId="0" borderId="0" xfId="0" applyFont="1" applyAlignment="1">
      <alignment horizontal="center" vertical="center" wrapText="1"/>
    </xf>
    <xf numFmtId="0" fontId="20" fillId="0" borderId="0" xfId="2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wrapText="1"/>
    </xf>
  </cellXfs>
  <cellStyles count="25">
    <cellStyle name="Bad 2" xfId="7" xr:uid="{5BF06261-7696-41E8-B53E-9F3EBDDAEA0B}"/>
    <cellStyle name="Calc 1" xfId="4" xr:uid="{B4E01F36-7685-43AD-AF78-B3350E292A30}"/>
    <cellStyle name="Calc 2" xfId="5" xr:uid="{F4289DAA-ACEA-432F-B65B-CF9ECE75E86B}"/>
    <cellStyle name="Calculation 1" xfId="12" xr:uid="{612D434A-CF6A-48BA-A80D-72E0A74AF0A7}"/>
    <cellStyle name="Calculation 2" xfId="11" xr:uid="{0273202D-71EC-4B56-B407-83F920C2C9BB}"/>
    <cellStyle name="Checks / Not used" xfId="8" xr:uid="{B6E8F237-B8B4-459E-B513-41D331AC54C9}"/>
    <cellStyle name="Comma" xfId="19" builtinId="3"/>
    <cellStyle name="Hardcoded" xfId="2" xr:uid="{E84556B8-A7A3-424C-A3B2-68AC1A6B40D0}"/>
    <cellStyle name="Heading 2" xfId="14" builtinId="17"/>
    <cellStyle name="Hyperlink" xfId="21" builtinId="8"/>
    <cellStyle name="Hyperlink 2" xfId="24" xr:uid="{84289170-41A4-4603-A3A9-CCAA3A8039E6}"/>
    <cellStyle name="Linked" xfId="3" xr:uid="{C15418F0-99A4-4E92-959A-97A8CA05C681}"/>
    <cellStyle name="Normal" xfId="0" builtinId="0"/>
    <cellStyle name="Normal 14" xfId="13" xr:uid="{9F11546F-5A10-4514-AAA9-B930D8547CA2}"/>
    <cellStyle name="Normal 2" xfId="1" xr:uid="{0CE2AFAC-455B-4455-93F0-9925CE50E13D}"/>
    <cellStyle name="Normal 2 2" xfId="9" xr:uid="{6B50E320-3CC0-47F6-BB9B-42011A1C7F72}"/>
    <cellStyle name="Normal 2 2 2" xfId="22" xr:uid="{0474150A-D695-475A-A054-936FB4B2BDB3}"/>
    <cellStyle name="Normal 2 3" xfId="17" xr:uid="{F25B9370-B2A6-47F1-856C-7BC90D588DC3}"/>
    <cellStyle name="Normal 3" xfId="15" xr:uid="{6F24A633-1758-4764-8747-F6303EF1DE83}"/>
    <cellStyle name="Normal 3 2" xfId="23" xr:uid="{96BCE308-C295-4975-BF11-FBA7CFD4FCE4}"/>
    <cellStyle name="Normal 4" xfId="16" xr:uid="{8EC72E9E-9C9A-45E1-BE68-23AE8565B274}"/>
    <cellStyle name="Normal 5" xfId="18" xr:uid="{BE685FAF-94DF-472B-AF94-9A7B2A896C4B}"/>
    <cellStyle name="Outputs" xfId="6" xr:uid="{EE7EC07E-E7FD-4AB1-B693-E605B7F9EB51}"/>
    <cellStyle name="Percent" xfId="20" builtinId="5"/>
    <cellStyle name="Table header" xfId="10" xr:uid="{D7BF487E-62C1-474F-A451-E059C3174077}"/>
  </cellStyles>
  <dxfs count="0"/>
  <tableStyles count="0" defaultTableStyle="TableStyleMedium2" defaultPivotStyle="PivotStyleLight16"/>
  <colors>
    <mruColors>
      <color rgb="FFDEDEDE"/>
      <color rgb="FFFF00FF"/>
      <color rgb="FF6893D9"/>
      <color rgb="FFE9FFA7"/>
      <color rgb="FFFFFFC9"/>
      <color rgb="FFFFBCB3"/>
      <color rgb="FFEBEBEB"/>
      <color rgb="FFE2D9FF"/>
      <color rgb="FFD6D6D6"/>
      <color rgb="FFFF5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131233</xdr:colOff>
      <xdr:row>0</xdr:row>
      <xdr:rowOff>63500</xdr:rowOff>
    </xdr:from>
    <xdr:to>
      <xdr:col>0</xdr:col>
      <xdr:colOff>663613</xdr:colOff>
      <xdr:row>0</xdr:row>
      <xdr:rowOff>435007</xdr:rowOff>
    </xdr:to>
    <xdr:pic>
      <xdr:nvPicPr>
        <xdr:cNvPr id="4" name="Graphic 3">
          <a:extLst>
            <a:ext uri="{FF2B5EF4-FFF2-40B4-BE49-F238E27FC236}">
              <a16:creationId xmlns:a16="http://schemas.microsoft.com/office/drawing/2014/main" id="{A7E4E0B5-ED26-44ED-95EF-9EE96F97D05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1233" y="63500"/>
          <a:ext cx="540000" cy="3715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62802</xdr:colOff>
      <xdr:row>0</xdr:row>
      <xdr:rowOff>167472</xdr:rowOff>
    </xdr:from>
    <xdr:ext cx="533474" cy="368352"/>
    <xdr:pic>
      <xdr:nvPicPr>
        <xdr:cNvPr id="3" name="Picture 1">
          <a:extLst>
            <a:ext uri="{FF2B5EF4-FFF2-40B4-BE49-F238E27FC236}">
              <a16:creationId xmlns:a16="http://schemas.microsoft.com/office/drawing/2014/main" id="{52B9A6FA-6AEB-414A-B9B9-49FB74259DFD}"/>
            </a:ext>
          </a:extLst>
        </xdr:cNvPr>
        <xdr:cNvPicPr>
          <a:picLocks noChangeAspect="1"/>
        </xdr:cNvPicPr>
      </xdr:nvPicPr>
      <xdr:blipFill>
        <a:blip xmlns:r="http://schemas.openxmlformats.org/officeDocument/2006/relationships" r:embed="rId1"/>
        <a:stretch>
          <a:fillRect/>
        </a:stretch>
      </xdr:blipFill>
      <xdr:spPr>
        <a:xfrm>
          <a:off x="62802" y="167472"/>
          <a:ext cx="533474" cy="36835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76638</xdr:colOff>
      <xdr:row>0</xdr:row>
      <xdr:rowOff>164224</xdr:rowOff>
    </xdr:from>
    <xdr:ext cx="533474" cy="368352"/>
    <xdr:pic>
      <xdr:nvPicPr>
        <xdr:cNvPr id="2" name="Picture 3">
          <a:extLst>
            <a:ext uri="{FF2B5EF4-FFF2-40B4-BE49-F238E27FC236}">
              <a16:creationId xmlns:a16="http://schemas.microsoft.com/office/drawing/2014/main" id="{820B40FD-958F-469F-A8DF-03185F7D2AF1}"/>
            </a:ext>
          </a:extLst>
        </xdr:cNvPr>
        <xdr:cNvPicPr>
          <a:picLocks noChangeAspect="1"/>
        </xdr:cNvPicPr>
      </xdr:nvPicPr>
      <xdr:blipFill>
        <a:blip xmlns:r="http://schemas.openxmlformats.org/officeDocument/2006/relationships" r:embed="rId1"/>
        <a:stretch>
          <a:fillRect/>
        </a:stretch>
      </xdr:blipFill>
      <xdr:spPr>
        <a:xfrm>
          <a:off x="76638" y="164224"/>
          <a:ext cx="533474" cy="36835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159094</xdr:colOff>
      <xdr:row>0</xdr:row>
      <xdr:rowOff>37585</xdr:rowOff>
    </xdr:from>
    <xdr:to>
      <xdr:col>0</xdr:col>
      <xdr:colOff>695284</xdr:colOff>
      <xdr:row>0</xdr:row>
      <xdr:rowOff>409727</xdr:rowOff>
    </xdr:to>
    <xdr:pic>
      <xdr:nvPicPr>
        <xdr:cNvPr id="2" name="Graphic 3">
          <a:extLst>
            <a:ext uri="{FF2B5EF4-FFF2-40B4-BE49-F238E27FC236}">
              <a16:creationId xmlns:a16="http://schemas.microsoft.com/office/drawing/2014/main" id="{350F30DD-7BD9-4C6A-9696-CD179F9648F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9094" y="37585"/>
          <a:ext cx="536190" cy="3721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152400</xdr:rowOff>
    </xdr:from>
    <xdr:ext cx="533474" cy="368352"/>
    <xdr:pic>
      <xdr:nvPicPr>
        <xdr:cNvPr id="3" name="Picture 1">
          <a:extLst>
            <a:ext uri="{FF2B5EF4-FFF2-40B4-BE49-F238E27FC236}">
              <a16:creationId xmlns:a16="http://schemas.microsoft.com/office/drawing/2014/main" id="{7B3F0757-66D2-4D84-9976-7B91801ED41F}"/>
            </a:ext>
          </a:extLst>
        </xdr:cNvPr>
        <xdr:cNvPicPr>
          <a:picLocks noChangeAspect="1"/>
        </xdr:cNvPicPr>
      </xdr:nvPicPr>
      <xdr:blipFill>
        <a:blip xmlns:r="http://schemas.openxmlformats.org/officeDocument/2006/relationships" r:embed="rId1"/>
        <a:stretch>
          <a:fillRect/>
        </a:stretch>
      </xdr:blipFill>
      <xdr:spPr>
        <a:xfrm>
          <a:off x="66675" y="152400"/>
          <a:ext cx="533474" cy="368352"/>
        </a:xfrm>
        <a:prstGeom prst="rect">
          <a:avLst/>
        </a:prstGeom>
      </xdr:spPr>
    </xdr:pic>
    <xdr:clientData/>
  </xdr:oneCellAnchor>
</xdr:wsDr>
</file>

<file path=xl/theme/theme1.xml><?xml version="1.0" encoding="utf-8"?>
<a:theme xmlns:a="http://schemas.openxmlformats.org/drawingml/2006/main" name="CCC-Theme-2024">
  <a:themeElements>
    <a:clrScheme name="CCC">
      <a:dk1>
        <a:srgbClr val="280049"/>
      </a:dk1>
      <a:lt1>
        <a:srgbClr val="FFFFFF"/>
      </a:lt1>
      <a:dk2>
        <a:srgbClr val="280049"/>
      </a:dk2>
      <a:lt2>
        <a:srgbClr val="EBEBEB"/>
      </a:lt2>
      <a:accent1>
        <a:srgbClr val="7041FF"/>
      </a:accent1>
      <a:accent2>
        <a:srgbClr val="FFAC00"/>
      </a:accent2>
      <a:accent3>
        <a:srgbClr val="8C57CC"/>
      </a:accent3>
      <a:accent4>
        <a:srgbClr val="AB6B99"/>
      </a:accent4>
      <a:accent5>
        <a:srgbClr val="CA7880"/>
      </a:accent5>
      <a:accent6>
        <a:srgbClr val="FF2000"/>
      </a:accent6>
      <a:hlink>
        <a:srgbClr val="7041FF"/>
      </a:hlink>
      <a:folHlink>
        <a:srgbClr val="7041FF"/>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R255 G255 B75">
      <a:srgbClr val="FFFF4B"/>
    </a:custClr>
    <a:custClr name="R161 G216 B0">
      <a:srgbClr val="A1D800"/>
    </a:custClr>
    <a:custClr name="R26 G95 B49">
      <a:srgbClr val="1A5F31"/>
    </a:custClr>
    <a:custClr name="R54 G153 B147">
      <a:srgbClr val="369993"/>
    </a:custClr>
    <a:custClr name="R174 G197 B235">
      <a:srgbClr val="AEC5EB"/>
    </a:custClr>
    <a:custClr name="R226 G217 B255">
      <a:srgbClr val="E2D9FF"/>
    </a:custClr>
    <a:custClr name="R255 G188 B179">
      <a:srgbClr val="FFBCB3"/>
    </a:custClr>
    <a:custClr name="R255 G255 B201">
      <a:srgbClr val="FFFFC9"/>
    </a:custClr>
    <a:custClr name="R233 G255 B167">
      <a:srgbClr val="E9FFA7"/>
    </a:custClr>
    <a:custClr name="R153 G153 B153">
      <a:srgbClr val="999999"/>
    </a:custClr>
  </a:custClrLst>
  <a:extLst>
    <a:ext uri="{05A4C25C-085E-4340-85A3-A5531E510DB2}">
      <thm15:themeFamily xmlns:thm15="http://schemas.microsoft.com/office/thememl/2012/main" name="Theme1" id="{105212A9-95A4-4203-8D67-780AD7C823EB}" vid="{F0EEC4BB-29E4-4903-AEF0-551D9EC48EE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assets.publishing.service.gov.uk/media/6a33111ce590e5e061c9a1ee/dft-aviation-modelling-suite-2026.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www.gov.uk/government/publications/draft-heathrow-expansion-national-policy-statement-appraisal-repor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gov.uk/government/publications/uk-aviation-forecast-2026" TargetMode="External"/><Relationship Id="rId1" Type="http://schemas.openxmlformats.org/officeDocument/2006/relationships/hyperlink" Target="https://www.gov.uk/government/publications/draft-heathrow-expansion-national-policy-statement-appraisal-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33433-1D85-4887-984E-7418896C19C6}">
  <sheetPr codeName="Sheet2">
    <tabColor theme="3"/>
  </sheetPr>
  <dimension ref="A1:F56"/>
  <sheetViews>
    <sheetView showGridLines="0" tabSelected="1" zoomScale="87" workbookViewId="0"/>
  </sheetViews>
  <sheetFormatPr defaultColWidth="0" defaultRowHeight="13.5" zeroHeight="1" x14ac:dyDescent="0.25"/>
  <cols>
    <col min="1" max="1" width="10.58203125" style="4" customWidth="1"/>
    <col min="2" max="2" width="29.75" customWidth="1"/>
    <col min="3" max="3" width="111.25" customWidth="1"/>
    <col min="4" max="4" width="21.08203125" customWidth="1"/>
    <col min="5" max="6" width="8.58203125" customWidth="1"/>
    <col min="7" max="16384" width="8.75" hidden="1"/>
  </cols>
  <sheetData>
    <row r="1" spans="2:3" ht="36.75" customHeight="1" x14ac:dyDescent="0.25">
      <c r="B1" s="2" t="s">
        <v>0</v>
      </c>
    </row>
    <row r="2" spans="2:3" ht="16.5" customHeight="1" x14ac:dyDescent="0.25"/>
    <row r="3" spans="2:3" ht="16.5" customHeight="1" x14ac:dyDescent="0.25">
      <c r="B3" s="63" t="s">
        <v>1</v>
      </c>
      <c r="C3" s="63"/>
    </row>
    <row r="4" spans="2:3" ht="16.149999999999999" customHeight="1" x14ac:dyDescent="0.25">
      <c r="B4" s="63"/>
      <c r="C4" s="63"/>
    </row>
    <row r="5" spans="2:3" ht="16.149999999999999" customHeight="1" x14ac:dyDescent="0.25">
      <c r="B5" s="63"/>
      <c r="C5" s="63"/>
    </row>
    <row r="6" spans="2:3" ht="16.149999999999999" customHeight="1" x14ac:dyDescent="0.25">
      <c r="B6" s="63"/>
      <c r="C6" s="63"/>
    </row>
    <row r="7" spans="2:3" ht="16.5" customHeight="1" x14ac:dyDescent="0.25"/>
    <row r="8" spans="2:3" ht="16.5" customHeight="1" x14ac:dyDescent="0.25">
      <c r="B8" s="3" t="s">
        <v>2</v>
      </c>
      <c r="C8" s="3" t="s">
        <v>3</v>
      </c>
    </row>
    <row r="9" spans="2:3" ht="16.5" customHeight="1" x14ac:dyDescent="0.25">
      <c r="B9" s="11"/>
      <c r="C9" s="11"/>
    </row>
    <row r="10" spans="2:3" ht="16.5" customHeight="1" x14ac:dyDescent="0.3">
      <c r="B10" s="43" t="s">
        <v>4</v>
      </c>
      <c r="C10" s="4"/>
    </row>
    <row r="11" spans="2:3" ht="16.5" customHeight="1" x14ac:dyDescent="0.3">
      <c r="B11" s="43"/>
      <c r="C11" s="4"/>
    </row>
    <row r="12" spans="2:3" x14ac:dyDescent="0.25">
      <c r="B12" s="55" t="s">
        <v>5</v>
      </c>
      <c r="C12" s="45" t="str">
        <f>'2025 data'!B2</f>
        <v>This worksheet provides key historical aviation sector data for 2025.</v>
      </c>
    </row>
    <row r="13" spans="2:3" x14ac:dyDescent="0.25">
      <c r="B13" s="55"/>
      <c r="C13" s="45"/>
    </row>
    <row r="14" spans="2:3" ht="27" x14ac:dyDescent="0.25">
      <c r="B14" s="55" t="s">
        <v>6</v>
      </c>
      <c r="C14" s="45" t="str">
        <f>'CCC key variables'!B2</f>
        <v>This worksheet provides key aviation sector modelled outputs and assumptions for the Net Zero Aviation Pathway and baseline from 2026 to 2050, with and without Heathrow expansion.</v>
      </c>
    </row>
    <row r="15" spans="2:3" x14ac:dyDescent="0.25">
      <c r="B15" s="55"/>
      <c r="C15" s="45"/>
    </row>
    <row r="16" spans="2:3" x14ac:dyDescent="0.25">
      <c r="B16" s="55" t="s">
        <v>7</v>
      </c>
      <c r="C16" s="45" t="str">
        <f>'Airport capacity assumptions'!B2</f>
        <v>This worksheet sets out the airport capacity assumptions used in our analysis from 2026 to 2050.</v>
      </c>
    </row>
    <row r="17" spans="2:3" x14ac:dyDescent="0.25">
      <c r="B17" s="44"/>
      <c r="C17" s="46"/>
    </row>
    <row r="18" spans="2:3" ht="14" x14ac:dyDescent="0.3">
      <c r="B18" s="43" t="s">
        <v>8</v>
      </c>
      <c r="C18" s="4"/>
    </row>
    <row r="19" spans="2:3" ht="14" x14ac:dyDescent="0.3">
      <c r="B19" s="43"/>
      <c r="C19" s="4"/>
    </row>
    <row r="20" spans="2:3" ht="27" x14ac:dyDescent="0.25">
      <c r="B20" s="55" t="s">
        <v>9</v>
      </c>
      <c r="C20" s="45" t="str">
        <f>'DfT key variables'!B2</f>
        <v>This worksheet provides outputs of the UK Government Department for Transport's Current Trends scenario, published in the UK aviation forecast 2026 and the Draft Heathrow Expansion National Policy Statement Appraisal Report.</v>
      </c>
    </row>
    <row r="21" spans="2:3" x14ac:dyDescent="0.25"/>
    <row r="22" spans="2:3" x14ac:dyDescent="0.25"/>
    <row r="23" spans="2:3" x14ac:dyDescent="0.25"/>
    <row r="24" spans="2:3" x14ac:dyDescent="0.25"/>
    <row r="25" spans="2:3" x14ac:dyDescent="0.25"/>
    <row r="26" spans="2:3" x14ac:dyDescent="0.25"/>
    <row r="27" spans="2:3" x14ac:dyDescent="0.25"/>
    <row r="28" spans="2:3" x14ac:dyDescent="0.25"/>
    <row r="29" spans="2:3" x14ac:dyDescent="0.25"/>
    <row r="30" spans="2:3" x14ac:dyDescent="0.25"/>
    <row r="31" spans="2:3" x14ac:dyDescent="0.25"/>
    <row r="32" spans="2: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sheetData>
  <mergeCells count="1">
    <mergeCell ref="B3:C6"/>
  </mergeCells>
  <phoneticPr fontId="12" type="noConversion"/>
  <hyperlinks>
    <hyperlink ref="B12" location="'2025 data'!A1" display="2025 data" xr:uid="{93F34E50-93CF-4417-A112-85604E0A74AB}"/>
    <hyperlink ref="B14" location="'Key variables'!A1" display="Key variables" xr:uid="{0D69E7E2-0EB7-4339-ABA0-17B09A56A7EA}"/>
    <hyperlink ref="B16" location="'Airport capacity assumptions'!A1" display="Airport capacity assumptions" xr:uid="{309B52F8-CDCF-4F66-931E-E215294EB893}"/>
    <hyperlink ref="B20" location="'DfT Key variables'!A1" display="DfT key variables" xr:uid="{2DEC95A3-652E-40D0-B9BC-2E14DD41D5E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7B97-6294-44AD-B0CD-B076B21AAC57}">
  <sheetPr>
    <tabColor theme="0"/>
  </sheetPr>
  <dimension ref="A1"/>
  <sheetViews>
    <sheetView showGridLines="0"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C8562-B1D1-4844-9469-0764211EBED8}">
  <sheetPr>
    <tabColor theme="4"/>
  </sheetPr>
  <dimension ref="A1:AD19"/>
  <sheetViews>
    <sheetView workbookViewId="0"/>
  </sheetViews>
  <sheetFormatPr defaultRowHeight="13.5" x14ac:dyDescent="0.25"/>
  <cols>
    <col min="2" max="2" width="42.83203125" customWidth="1"/>
    <col min="3" max="3" width="14.58203125" bestFit="1" customWidth="1"/>
    <col min="4" max="4" width="22.5" bestFit="1" customWidth="1"/>
    <col min="5" max="5" width="18.58203125" bestFit="1" customWidth="1"/>
    <col min="6" max="6" width="12.33203125" customWidth="1"/>
  </cols>
  <sheetData>
    <row r="1" spans="1:30" ht="54" customHeight="1" x14ac:dyDescent="0.3">
      <c r="B1" s="2" t="s">
        <v>5</v>
      </c>
      <c r="D1" s="5"/>
      <c r="AD1" s="28"/>
    </row>
    <row r="2" spans="1:30" ht="14" x14ac:dyDescent="0.3">
      <c r="B2" s="10" t="s">
        <v>10</v>
      </c>
      <c r="D2" s="5"/>
      <c r="AD2" s="28"/>
    </row>
    <row r="3" spans="1:30" ht="14" x14ac:dyDescent="0.3">
      <c r="B3" s="10"/>
      <c r="D3" s="5"/>
      <c r="AD3" s="28"/>
    </row>
    <row r="4" spans="1:30" ht="14" x14ac:dyDescent="0.3">
      <c r="A4" s="17" t="s">
        <v>11</v>
      </c>
      <c r="B4" s="13"/>
      <c r="C4" s="17"/>
      <c r="D4" s="13"/>
    </row>
    <row r="6" spans="1:30" ht="14" x14ac:dyDescent="0.25">
      <c r="B6" s="30" t="s">
        <v>12</v>
      </c>
      <c r="C6" s="30" t="s">
        <v>13</v>
      </c>
      <c r="D6" s="30">
        <v>2025</v>
      </c>
      <c r="E6" s="48"/>
    </row>
    <row r="7" spans="1:30" x14ac:dyDescent="0.25">
      <c r="B7" t="s">
        <v>14</v>
      </c>
      <c r="C7" t="s">
        <v>15</v>
      </c>
      <c r="D7" s="34">
        <v>36.856722235624446</v>
      </c>
    </row>
    <row r="8" spans="1:30" x14ac:dyDescent="0.25">
      <c r="B8" t="s">
        <v>16</v>
      </c>
      <c r="C8" t="s">
        <v>15</v>
      </c>
      <c r="D8" s="34">
        <v>3.9410048976397487E-3</v>
      </c>
    </row>
    <row r="9" spans="1:30" x14ac:dyDescent="0.25">
      <c r="B9" t="s">
        <v>17</v>
      </c>
      <c r="C9" t="s">
        <v>15</v>
      </c>
      <c r="D9" s="34">
        <v>0.31672156710156479</v>
      </c>
    </row>
    <row r="10" spans="1:30" x14ac:dyDescent="0.25">
      <c r="B10" t="s">
        <v>18</v>
      </c>
      <c r="C10" t="s">
        <v>15</v>
      </c>
      <c r="D10" s="34">
        <v>37.177384807623653</v>
      </c>
    </row>
    <row r="11" spans="1:30" x14ac:dyDescent="0.25">
      <c r="B11" t="s">
        <v>19</v>
      </c>
      <c r="C11" t="s">
        <v>20</v>
      </c>
      <c r="D11" s="34">
        <v>147.8282477022</v>
      </c>
    </row>
    <row r="12" spans="1:30" x14ac:dyDescent="0.25">
      <c r="B12" t="s">
        <v>21</v>
      </c>
      <c r="C12" t="s">
        <v>20</v>
      </c>
      <c r="D12" s="34">
        <v>3.4180764968999999</v>
      </c>
    </row>
    <row r="13" spans="1:30" x14ac:dyDescent="0.25">
      <c r="B13" t="s">
        <v>22</v>
      </c>
      <c r="C13" t="s">
        <v>23</v>
      </c>
      <c r="D13" s="52">
        <v>298.77917200000002</v>
      </c>
    </row>
    <row r="14" spans="1:30" x14ac:dyDescent="0.25">
      <c r="B14" t="s">
        <v>24</v>
      </c>
      <c r="C14" t="s">
        <v>25</v>
      </c>
      <c r="D14" s="52">
        <v>2085.2330000000002</v>
      </c>
    </row>
    <row r="15" spans="1:30" x14ac:dyDescent="0.25">
      <c r="B15" t="s">
        <v>26</v>
      </c>
      <c r="C15" t="s">
        <v>27</v>
      </c>
      <c r="D15" s="19">
        <v>376.041724187</v>
      </c>
    </row>
    <row r="16" spans="1:30" x14ac:dyDescent="0.25">
      <c r="B16" t="s">
        <v>28</v>
      </c>
      <c r="C16" t="s">
        <v>29</v>
      </c>
      <c r="D16" s="29">
        <v>2.2599999999999999E-2</v>
      </c>
    </row>
    <row r="18" spans="1:27" ht="13.5" customHeight="1" x14ac:dyDescent="0.25">
      <c r="A18" s="41" t="s">
        <v>30</v>
      </c>
      <c r="B18" s="41" t="s">
        <v>31</v>
      </c>
      <c r="C18" s="54"/>
      <c r="D18" s="54"/>
      <c r="E18" s="49"/>
      <c r="F18" s="49"/>
      <c r="G18" s="49"/>
      <c r="H18" s="49"/>
      <c r="I18" s="49"/>
      <c r="J18" s="49"/>
      <c r="K18" s="49"/>
      <c r="L18" s="49"/>
      <c r="M18" s="49"/>
      <c r="N18" s="49"/>
      <c r="O18" s="49"/>
      <c r="P18" s="49"/>
      <c r="Q18" s="49"/>
      <c r="R18" s="49"/>
      <c r="S18" s="49"/>
      <c r="T18" s="49"/>
      <c r="U18" s="49"/>
      <c r="V18" s="49"/>
      <c r="W18" s="49"/>
      <c r="X18" s="49"/>
      <c r="Y18" s="49"/>
      <c r="Z18" s="49"/>
      <c r="AA18" s="49"/>
    </row>
    <row r="19" spans="1:27" x14ac:dyDescent="0.25">
      <c r="B19" s="41" t="s">
        <v>32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40FD-5518-4D8C-A472-21B96B6D7845}">
  <sheetPr codeName="Sheet4">
    <tabColor theme="4"/>
  </sheetPr>
  <dimension ref="A1:AE110"/>
  <sheetViews>
    <sheetView zoomScaleNormal="100" workbookViewId="0"/>
  </sheetViews>
  <sheetFormatPr defaultRowHeight="13.5" x14ac:dyDescent="0.25"/>
  <cols>
    <col min="2" max="2" width="25.33203125" customWidth="1"/>
    <col min="3" max="3" width="14.08203125" customWidth="1"/>
    <col min="4" max="4" width="30.58203125" customWidth="1"/>
    <col min="5" max="5" width="27.58203125" bestFit="1" customWidth="1"/>
    <col min="6" max="6" width="21.83203125" customWidth="1"/>
    <col min="7" max="31" width="13.5" bestFit="1" customWidth="1"/>
  </cols>
  <sheetData>
    <row r="1" spans="1:31" ht="54" customHeight="1" x14ac:dyDescent="0.3">
      <c r="B1" s="2" t="s">
        <v>33</v>
      </c>
      <c r="D1" s="5"/>
      <c r="AD1" s="28"/>
    </row>
    <row r="2" spans="1:31" ht="33" customHeight="1" x14ac:dyDescent="0.25">
      <c r="B2" s="64" t="s">
        <v>34</v>
      </c>
      <c r="C2" s="64"/>
      <c r="D2" s="64"/>
      <c r="E2" s="64"/>
      <c r="F2" s="64"/>
      <c r="G2" s="64"/>
      <c r="H2" s="53"/>
      <c r="I2" s="53"/>
      <c r="J2" s="53"/>
      <c r="K2" s="53"/>
      <c r="L2" s="53"/>
      <c r="M2" s="53"/>
      <c r="N2" s="53"/>
      <c r="O2" s="53"/>
      <c r="P2" s="53"/>
      <c r="Q2" s="53"/>
      <c r="R2" s="53"/>
      <c r="S2" s="53"/>
      <c r="T2" s="53"/>
      <c r="U2" s="53"/>
      <c r="V2" s="53"/>
      <c r="W2" s="53"/>
      <c r="X2" s="53"/>
      <c r="Y2" s="53"/>
      <c r="Z2" s="53"/>
      <c r="AA2" s="53"/>
      <c r="AB2" s="53"/>
      <c r="AC2" s="53"/>
      <c r="AD2" s="53"/>
      <c r="AE2" s="53"/>
    </row>
    <row r="3" spans="1:31" ht="29.5" customHeight="1" x14ac:dyDescent="0.25">
      <c r="B3" s="64" t="s">
        <v>35</v>
      </c>
      <c r="C3" s="64"/>
      <c r="D3" s="64"/>
      <c r="E3" s="64"/>
      <c r="F3" s="64"/>
      <c r="G3" s="64"/>
      <c r="H3" s="53"/>
      <c r="I3" s="53"/>
      <c r="J3" s="53"/>
      <c r="K3" s="53"/>
      <c r="L3" s="53"/>
      <c r="M3" s="53"/>
      <c r="N3" s="53"/>
      <c r="O3" s="53"/>
      <c r="P3" s="53"/>
      <c r="Q3" s="53"/>
      <c r="R3" s="53"/>
      <c r="S3" s="53"/>
      <c r="T3" s="53"/>
      <c r="U3" s="53"/>
      <c r="V3" s="53"/>
      <c r="W3" s="53"/>
      <c r="X3" s="53"/>
      <c r="Y3" s="53"/>
      <c r="Z3" s="53"/>
      <c r="AA3" s="53"/>
      <c r="AB3" s="53"/>
      <c r="AC3" s="53"/>
      <c r="AD3" s="53"/>
      <c r="AE3" s="53"/>
    </row>
    <row r="4" spans="1:31" x14ac:dyDescent="0.25">
      <c r="B4" s="65" t="s">
        <v>36</v>
      </c>
      <c r="C4" s="65"/>
      <c r="D4" s="65"/>
      <c r="E4" s="65"/>
      <c r="F4" s="65"/>
      <c r="G4" s="65"/>
      <c r="AD4" s="28"/>
    </row>
    <row r="5" spans="1:31" ht="49.5" customHeight="1" x14ac:dyDescent="0.25">
      <c r="B5" s="63" t="s">
        <v>37</v>
      </c>
      <c r="C5" s="63"/>
      <c r="D5" s="63"/>
      <c r="E5" s="63"/>
      <c r="F5" s="63"/>
      <c r="G5" s="63"/>
      <c r="AD5" s="28"/>
    </row>
    <row r="6" spans="1:31" ht="49.5" customHeight="1" x14ac:dyDescent="0.25">
      <c r="B6" s="63" t="s">
        <v>38</v>
      </c>
      <c r="C6" s="63"/>
      <c r="D6" s="63"/>
      <c r="E6" s="63"/>
      <c r="F6" s="63"/>
      <c r="G6" s="63"/>
      <c r="AD6" s="28"/>
    </row>
    <row r="7" spans="1:31" x14ac:dyDescent="0.25">
      <c r="B7" s="62" t="s">
        <v>39</v>
      </c>
      <c r="C7" s="61"/>
      <c r="D7" s="61"/>
      <c r="E7" s="61"/>
      <c r="F7" s="61"/>
      <c r="G7" s="61"/>
      <c r="AD7" s="28"/>
    </row>
    <row r="8" spans="1:31" ht="14" x14ac:dyDescent="0.3">
      <c r="B8" s="10"/>
      <c r="D8" s="5"/>
      <c r="AD8" s="28"/>
    </row>
    <row r="9" spans="1:31" ht="14" x14ac:dyDescent="0.3">
      <c r="A9" s="17" t="s">
        <v>40</v>
      </c>
      <c r="B9" s="13"/>
      <c r="C9" s="17"/>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row>
    <row r="10" spans="1:31" x14ac:dyDescent="0.25">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row>
    <row r="11" spans="1:31" s="16" customFormat="1" ht="14" x14ac:dyDescent="0.25">
      <c r="B11" s="30" t="s">
        <v>41</v>
      </c>
      <c r="C11" s="30" t="s">
        <v>42</v>
      </c>
      <c r="D11" s="30" t="s">
        <v>12</v>
      </c>
      <c r="E11" s="30" t="s">
        <v>43</v>
      </c>
      <c r="F11" s="30" t="s">
        <v>13</v>
      </c>
      <c r="G11" s="30">
        <v>2026</v>
      </c>
      <c r="H11" s="30">
        <v>2027</v>
      </c>
      <c r="I11" s="30">
        <v>2028</v>
      </c>
      <c r="J11" s="30">
        <v>2029</v>
      </c>
      <c r="K11" s="30">
        <v>2030</v>
      </c>
      <c r="L11" s="30">
        <v>2031</v>
      </c>
      <c r="M11" s="30">
        <v>2032</v>
      </c>
      <c r="N11" s="30">
        <v>2033</v>
      </c>
      <c r="O11" s="30">
        <v>2034</v>
      </c>
      <c r="P11" s="30">
        <v>2035</v>
      </c>
      <c r="Q11" s="30">
        <v>2036</v>
      </c>
      <c r="R11" s="30">
        <v>2037</v>
      </c>
      <c r="S11" s="30">
        <v>2038</v>
      </c>
      <c r="T11" s="30">
        <v>2039</v>
      </c>
      <c r="U11" s="30">
        <v>2040</v>
      </c>
      <c r="V11" s="30">
        <v>2041</v>
      </c>
      <c r="W11" s="30">
        <v>2042</v>
      </c>
      <c r="X11" s="30">
        <v>2043</v>
      </c>
      <c r="Y11" s="30">
        <v>2044</v>
      </c>
      <c r="Z11" s="30">
        <v>2045</v>
      </c>
      <c r="AA11" s="30">
        <v>2046</v>
      </c>
      <c r="AB11" s="30">
        <v>2047</v>
      </c>
      <c r="AC11" s="30">
        <v>2048</v>
      </c>
      <c r="AD11" s="30">
        <v>2049</v>
      </c>
      <c r="AE11" s="30">
        <v>2050</v>
      </c>
    </row>
    <row r="12" spans="1:31" x14ac:dyDescent="0.25">
      <c r="B12" t="s">
        <v>44</v>
      </c>
      <c r="C12" t="s">
        <v>45</v>
      </c>
      <c r="D12" t="s">
        <v>46</v>
      </c>
      <c r="F12" t="s">
        <v>15</v>
      </c>
      <c r="G12" s="34">
        <v>0.62007831953781789</v>
      </c>
      <c r="H12" s="34">
        <v>2.6976989984283009</v>
      </c>
      <c r="I12" s="34">
        <v>4.7724508039819682</v>
      </c>
      <c r="J12" s="34">
        <v>7.6015495510995805</v>
      </c>
      <c r="K12" s="34">
        <v>10.300913643286975</v>
      </c>
      <c r="L12" s="34">
        <v>13.550059028270972</v>
      </c>
      <c r="M12" s="34">
        <v>17.498214671382676</v>
      </c>
      <c r="N12" s="34">
        <v>21.069659915091215</v>
      </c>
      <c r="O12" s="34">
        <v>24.486930009383467</v>
      </c>
      <c r="P12" s="34">
        <v>28.010540867570462</v>
      </c>
      <c r="Q12" s="34">
        <v>30.963638139282715</v>
      </c>
      <c r="R12" s="34">
        <v>34.360226540238095</v>
      </c>
      <c r="S12" s="34">
        <v>37.836950743629558</v>
      </c>
      <c r="T12" s="34">
        <v>40.564260768627165</v>
      </c>
      <c r="U12" s="34">
        <v>43.492564913252764</v>
      </c>
      <c r="V12" s="34">
        <v>46.192698498222697</v>
      </c>
      <c r="W12" s="34">
        <v>48.462318468024236</v>
      </c>
      <c r="X12" s="34">
        <v>50.45956564333472</v>
      </c>
      <c r="Y12" s="34">
        <v>52.375509919464577</v>
      </c>
      <c r="Z12" s="34">
        <v>54.11201560566677</v>
      </c>
      <c r="AA12" s="34">
        <v>55.527830281408797</v>
      </c>
      <c r="AB12" s="34">
        <v>56.896505115311655</v>
      </c>
      <c r="AC12" s="34">
        <v>58.127128472528327</v>
      </c>
      <c r="AD12" s="34">
        <v>59.719713540112295</v>
      </c>
      <c r="AE12" s="34">
        <v>61.10856872136695</v>
      </c>
    </row>
    <row r="13" spans="1:31" x14ac:dyDescent="0.25">
      <c r="B13" t="s">
        <v>44</v>
      </c>
      <c r="C13" t="s">
        <v>45</v>
      </c>
      <c r="D13" t="s">
        <v>14</v>
      </c>
      <c r="F13" t="s">
        <v>15</v>
      </c>
      <c r="G13" s="34">
        <v>38.698655154420685</v>
      </c>
      <c r="H13" s="34">
        <v>37.871044166616521</v>
      </c>
      <c r="I13" s="34">
        <v>36.521091114977565</v>
      </c>
      <c r="J13" s="34">
        <v>34.755767232952941</v>
      </c>
      <c r="K13" s="34">
        <v>32.661098703241613</v>
      </c>
      <c r="L13" s="34">
        <v>30.31761298024475</v>
      </c>
      <c r="M13" s="34">
        <v>27.800554723652645</v>
      </c>
      <c r="N13" s="34">
        <v>25.179186589927586</v>
      </c>
      <c r="O13" s="34">
        <v>22.517501877822969</v>
      </c>
      <c r="P13" s="34">
        <v>19.873239025223352</v>
      </c>
      <c r="Q13" s="34">
        <v>17.297609099437793</v>
      </c>
      <c r="R13" s="34">
        <v>14.834809184842857</v>
      </c>
      <c r="S13" s="34">
        <v>12.521834612699569</v>
      </c>
      <c r="T13" s="34">
        <v>10.387723077147825</v>
      </c>
      <c r="U13" s="34">
        <v>8.454370319503095</v>
      </c>
      <c r="V13" s="34">
        <v>6.736276833850197</v>
      </c>
      <c r="W13" s="34">
        <v>5.2409282344153603</v>
      </c>
      <c r="X13" s="34">
        <v>3.9689011909848282</v>
      </c>
      <c r="Y13" s="34">
        <v>2.9140803057015181</v>
      </c>
      <c r="Z13" s="34">
        <v>2.063798379581923</v>
      </c>
      <c r="AA13" s="34">
        <v>1.3990254222826934</v>
      </c>
      <c r="AB13" s="34">
        <v>0.89451757226765094</v>
      </c>
      <c r="AC13" s="34">
        <v>0.51895818659665016</v>
      </c>
      <c r="AD13" s="34">
        <v>0.23512333276951813</v>
      </c>
      <c r="AE13" s="34">
        <v>0</v>
      </c>
    </row>
    <row r="14" spans="1:31" x14ac:dyDescent="0.25">
      <c r="B14" t="s">
        <v>44</v>
      </c>
      <c r="C14" t="s">
        <v>45</v>
      </c>
      <c r="D14" t="s">
        <v>16</v>
      </c>
      <c r="F14" t="s">
        <v>15</v>
      </c>
      <c r="G14" s="34">
        <v>4.6209631703684577E-3</v>
      </c>
      <c r="H14" s="34">
        <v>4.5142428730164464E-3</v>
      </c>
      <c r="I14" s="34">
        <v>4.3552386596632572E-3</v>
      </c>
      <c r="J14" s="34">
        <v>4.1446457566460416E-3</v>
      </c>
      <c r="K14" s="34">
        <v>3.886697257803638E-3</v>
      </c>
      <c r="L14" s="34">
        <v>3.6051839262746534E-3</v>
      </c>
      <c r="M14" s="34">
        <v>3.2896641027721032E-3</v>
      </c>
      <c r="N14" s="34">
        <v>2.9792977394527183E-3</v>
      </c>
      <c r="O14" s="34">
        <v>2.6629357375332879E-3</v>
      </c>
      <c r="P14" s="34">
        <v>2.3558798357399542E-3</v>
      </c>
      <c r="Q14" s="34">
        <v>2.0516823390786493E-3</v>
      </c>
      <c r="R14" s="34">
        <v>1.760641474271693E-3</v>
      </c>
      <c r="S14" s="34">
        <v>1.485821981492769E-3</v>
      </c>
      <c r="T14" s="34">
        <v>1.2357514552630757E-3</v>
      </c>
      <c r="U14" s="34">
        <v>1.006818584236004E-3</v>
      </c>
      <c r="V14" s="34">
        <v>8.0341975317315491E-4</v>
      </c>
      <c r="W14" s="34">
        <v>6.2599261228956065E-4</v>
      </c>
      <c r="X14" s="34">
        <v>4.751837274688412E-4</v>
      </c>
      <c r="Y14" s="34">
        <v>3.4877821697990317E-4</v>
      </c>
      <c r="Z14" s="34">
        <v>2.4766967653423673E-4</v>
      </c>
      <c r="AA14" s="34">
        <v>1.6802012146837402E-4</v>
      </c>
      <c r="AB14" s="34">
        <v>1.0736662262146765E-4</v>
      </c>
      <c r="AC14" s="34">
        <v>6.2217118372082174E-5</v>
      </c>
      <c r="AD14" s="34">
        <v>2.8079986533213777E-5</v>
      </c>
      <c r="AE14" s="34">
        <v>0</v>
      </c>
    </row>
    <row r="15" spans="1:31" x14ac:dyDescent="0.25">
      <c r="B15" t="s">
        <v>44</v>
      </c>
      <c r="C15" t="s">
        <v>45</v>
      </c>
      <c r="D15" t="s">
        <v>17</v>
      </c>
      <c r="F15" t="s">
        <v>15</v>
      </c>
      <c r="G15" s="34">
        <v>0.32914486967014694</v>
      </c>
      <c r="H15" s="34">
        <v>0.32212610524306357</v>
      </c>
      <c r="I15" s="34">
        <v>0.31072575108186634</v>
      </c>
      <c r="J15" s="34">
        <v>0.29575012133492462</v>
      </c>
      <c r="K15" s="34">
        <v>0.2779809476677817</v>
      </c>
      <c r="L15" s="34">
        <v>0.2581402309381915</v>
      </c>
      <c r="M15" s="34">
        <v>0.23669581215215565</v>
      </c>
      <c r="N15" s="34">
        <v>0.21443363322020323</v>
      </c>
      <c r="O15" s="34">
        <v>0.19181126373383955</v>
      </c>
      <c r="P15" s="34">
        <v>0.16933307815950613</v>
      </c>
      <c r="Q15" s="34">
        <v>0.14742505877602957</v>
      </c>
      <c r="R15" s="34">
        <v>0.12648011909377258</v>
      </c>
      <c r="S15" s="34">
        <v>0.10670837986883784</v>
      </c>
      <c r="T15" s="34">
        <v>8.8549633539310835E-2</v>
      </c>
      <c r="U15" s="34">
        <v>7.2082463663968505E-2</v>
      </c>
      <c r="V15" s="34">
        <v>5.7456798949530874E-2</v>
      </c>
      <c r="W15" s="34">
        <v>4.4717020607247353E-2</v>
      </c>
      <c r="X15" s="34">
        <v>3.3875935548500762E-2</v>
      </c>
      <c r="Y15" s="34">
        <v>2.4878020234401246E-2</v>
      </c>
      <c r="Z15" s="34">
        <v>1.7623372294445126E-2</v>
      </c>
      <c r="AA15" s="34">
        <v>1.195097500663741E-2</v>
      </c>
      <c r="AB15" s="34">
        <v>7.6422615821255136E-3</v>
      </c>
      <c r="AC15" s="34">
        <v>4.4356018635761055E-3</v>
      </c>
      <c r="AD15" s="34">
        <v>2.008510067350477E-3</v>
      </c>
      <c r="AE15" s="34">
        <v>0</v>
      </c>
    </row>
    <row r="16" spans="1:31" x14ac:dyDescent="0.25">
      <c r="B16" t="s">
        <v>44</v>
      </c>
      <c r="C16" t="s">
        <v>45</v>
      </c>
      <c r="D16" t="s">
        <v>18</v>
      </c>
      <c r="F16" t="s">
        <v>15</v>
      </c>
      <c r="G16" s="34">
        <v>39.032420987261197</v>
      </c>
      <c r="H16" s="34">
        <v>38.1976845147326</v>
      </c>
      <c r="I16" s="34">
        <v>36.836172104719097</v>
      </c>
      <c r="J16" s="34">
        <v>35.055662000044514</v>
      </c>
      <c r="K16" s="34">
        <v>32.942966348167197</v>
      </c>
      <c r="L16" s="34">
        <v>30.579358395109217</v>
      </c>
      <c r="M16" s="34">
        <v>28.040540199907575</v>
      </c>
      <c r="N16" s="34">
        <v>25.396599520887243</v>
      </c>
      <c r="O16" s="34">
        <v>22.711976077294342</v>
      </c>
      <c r="P16" s="34">
        <v>20.044927983218599</v>
      </c>
      <c r="Q16" s="34">
        <v>17.447085840552901</v>
      </c>
      <c r="R16" s="34">
        <v>14.963049945410901</v>
      </c>
      <c r="S16" s="34">
        <v>12.630028814549899</v>
      </c>
      <c r="T16" s="34">
        <v>10.477508462142399</v>
      </c>
      <c r="U16" s="34">
        <v>8.5274596017512998</v>
      </c>
      <c r="V16" s="34">
        <v>6.7945370525529007</v>
      </c>
      <c r="W16" s="34">
        <v>5.2862712476348968</v>
      </c>
      <c r="X16" s="34">
        <v>4.0032523102607982</v>
      </c>
      <c r="Y16" s="34">
        <v>2.9393071041528991</v>
      </c>
      <c r="Z16" s="34">
        <v>2.0816694215529026</v>
      </c>
      <c r="AA16" s="34">
        <v>1.4111444174107994</v>
      </c>
      <c r="AB16" s="34">
        <v>0.90226720047239795</v>
      </c>
      <c r="AC16" s="34">
        <v>0.52345600557859839</v>
      </c>
      <c r="AD16" s="34">
        <v>0.23715992282340181</v>
      </c>
      <c r="AE16" s="34">
        <v>0</v>
      </c>
    </row>
    <row r="17" spans="2:31" x14ac:dyDescent="0.25">
      <c r="B17" t="s">
        <v>44</v>
      </c>
      <c r="C17" t="s">
        <v>47</v>
      </c>
      <c r="D17" t="s">
        <v>19</v>
      </c>
      <c r="F17" t="s">
        <v>20</v>
      </c>
      <c r="G17" s="34">
        <v>156.24669128974764</v>
      </c>
      <c r="H17" s="34">
        <v>152.82352696595515</v>
      </c>
      <c r="I17" s="34">
        <v>147.27600364287991</v>
      </c>
      <c r="J17" s="34">
        <v>143.56518116055992</v>
      </c>
      <c r="K17" s="34">
        <v>140.2222062688196</v>
      </c>
      <c r="L17" s="34">
        <v>134.54980842455637</v>
      </c>
      <c r="M17" s="34">
        <v>132.28213713897523</v>
      </c>
      <c r="N17" s="34">
        <v>128.76350574475239</v>
      </c>
      <c r="O17" s="34">
        <v>125.50349126707943</v>
      </c>
      <c r="P17" s="34">
        <v>121.63760650775532</v>
      </c>
      <c r="Q17" s="34">
        <v>119.21458130255091</v>
      </c>
      <c r="R17" s="34">
        <v>115.83626659842646</v>
      </c>
      <c r="S17" s="34">
        <v>117.79937091556435</v>
      </c>
      <c r="T17" s="34">
        <v>114.72872292902925</v>
      </c>
      <c r="U17" s="34">
        <v>111.67553949963998</v>
      </c>
      <c r="V17" s="34">
        <v>107.19633490017473</v>
      </c>
      <c r="W17" s="34">
        <v>103.77123114767178</v>
      </c>
      <c r="X17" s="34">
        <v>100.62183884084757</v>
      </c>
      <c r="Y17" s="34">
        <v>97.871863662829497</v>
      </c>
      <c r="Z17" s="34">
        <v>94.852830261024394</v>
      </c>
      <c r="AA17" s="34">
        <v>92.223261551535387</v>
      </c>
      <c r="AB17" s="34">
        <v>90.178145765538801</v>
      </c>
      <c r="AC17" s="34">
        <v>87.626878663308219</v>
      </c>
      <c r="AD17" s="34">
        <v>88.444741276332337</v>
      </c>
      <c r="AE17" s="34">
        <v>86.34568889992029</v>
      </c>
    </row>
    <row r="18" spans="2:31" x14ac:dyDescent="0.25">
      <c r="B18" t="s">
        <v>44</v>
      </c>
      <c r="C18" t="s">
        <v>47</v>
      </c>
      <c r="D18" t="s">
        <v>21</v>
      </c>
      <c r="F18" t="s">
        <v>20</v>
      </c>
      <c r="G18" s="34">
        <v>4.0063254176858392</v>
      </c>
      <c r="H18" s="34">
        <v>5.697102666778405</v>
      </c>
      <c r="I18" s="34">
        <v>7.7313686127831556</v>
      </c>
      <c r="J18" s="34">
        <v>8.3356454643712148</v>
      </c>
      <c r="K18" s="34">
        <v>8.9103535916267855</v>
      </c>
      <c r="L18" s="34">
        <v>10.243139287560279</v>
      </c>
      <c r="M18" s="34">
        <v>12.248504542964911</v>
      </c>
      <c r="N18" s="34">
        <v>13.634000610062209</v>
      </c>
      <c r="O18" s="34">
        <v>15.15548997404102</v>
      </c>
      <c r="P18" s="34">
        <v>16.390051276302941</v>
      </c>
      <c r="Q18" s="34">
        <v>17.773673068197262</v>
      </c>
      <c r="R18" s="34">
        <v>18.660628405553162</v>
      </c>
      <c r="S18" s="34">
        <v>20.585271758424309</v>
      </c>
      <c r="T18" s="34">
        <v>21.650686023443107</v>
      </c>
      <c r="U18" s="34">
        <v>22.995605855776152</v>
      </c>
      <c r="V18" s="34">
        <v>25.926814044141722</v>
      </c>
      <c r="W18" s="34">
        <v>28.381419995859158</v>
      </c>
      <c r="X18" s="34">
        <v>30.698264084540927</v>
      </c>
      <c r="Y18" s="34">
        <v>33.459765414794013</v>
      </c>
      <c r="Z18" s="34">
        <v>35.938659754181671</v>
      </c>
      <c r="AA18" s="34">
        <v>38.549875400997088</v>
      </c>
      <c r="AB18" s="34">
        <v>41.428782359335358</v>
      </c>
      <c r="AC18" s="34">
        <v>44.301312094686139</v>
      </c>
      <c r="AD18" s="34">
        <v>48.851813500581187</v>
      </c>
      <c r="AE18" s="34">
        <v>52.210922496420451</v>
      </c>
    </row>
    <row r="19" spans="2:31" x14ac:dyDescent="0.25">
      <c r="B19" t="s">
        <v>44</v>
      </c>
      <c r="C19" t="s">
        <v>47</v>
      </c>
      <c r="D19" t="s">
        <v>48</v>
      </c>
      <c r="F19" t="s">
        <v>20</v>
      </c>
      <c r="G19" s="34">
        <v>0</v>
      </c>
      <c r="H19" s="34">
        <v>0</v>
      </c>
      <c r="I19" s="34">
        <v>0</v>
      </c>
      <c r="J19" s="34">
        <v>0.12</v>
      </c>
      <c r="K19" s="34">
        <v>1.48</v>
      </c>
      <c r="L19" s="34">
        <v>1.81</v>
      </c>
      <c r="M19" s="34">
        <v>2.5299999999999998</v>
      </c>
      <c r="N19" s="34">
        <v>3.05</v>
      </c>
      <c r="O19" s="34">
        <v>3.8</v>
      </c>
      <c r="P19" s="34">
        <v>4.58</v>
      </c>
      <c r="Q19" s="34">
        <v>6</v>
      </c>
      <c r="R19" s="34">
        <v>7.4299999999999988</v>
      </c>
      <c r="S19" s="34">
        <v>8.86</v>
      </c>
      <c r="T19" s="34">
        <v>10.29</v>
      </c>
      <c r="U19" s="34">
        <v>11.22</v>
      </c>
      <c r="V19" s="34">
        <v>12.98</v>
      </c>
      <c r="W19" s="34">
        <v>13.93</v>
      </c>
      <c r="X19" s="34">
        <v>15.03</v>
      </c>
      <c r="Y19" s="34">
        <v>16.16</v>
      </c>
      <c r="Z19" s="34">
        <v>17.350000000000001</v>
      </c>
      <c r="AA19" s="34">
        <v>18.489999999999998</v>
      </c>
      <c r="AB19" s="34">
        <v>19.64</v>
      </c>
      <c r="AC19" s="34">
        <v>20.79</v>
      </c>
      <c r="AD19" s="34">
        <v>21.94</v>
      </c>
      <c r="AE19" s="34">
        <v>23.1</v>
      </c>
    </row>
    <row r="20" spans="2:31" x14ac:dyDescent="0.25">
      <c r="B20" t="s">
        <v>44</v>
      </c>
      <c r="C20" t="s">
        <v>47</v>
      </c>
      <c r="D20" t="s">
        <v>49</v>
      </c>
      <c r="F20" t="s">
        <v>20</v>
      </c>
      <c r="G20" s="34">
        <v>0</v>
      </c>
      <c r="H20" s="34">
        <v>0</v>
      </c>
      <c r="I20" s="34">
        <v>0</v>
      </c>
      <c r="J20" s="34">
        <v>0</v>
      </c>
      <c r="K20" s="34">
        <v>0</v>
      </c>
      <c r="L20" s="34">
        <v>0</v>
      </c>
      <c r="M20" s="34">
        <v>0</v>
      </c>
      <c r="N20" s="34">
        <v>0</v>
      </c>
      <c r="O20" s="34">
        <v>0</v>
      </c>
      <c r="P20" s="34">
        <v>0</v>
      </c>
      <c r="Q20" s="34">
        <v>1.3236730681972591</v>
      </c>
      <c r="R20" s="34">
        <v>1.8806284055531639</v>
      </c>
      <c r="S20" s="34">
        <v>3.4652717584243109</v>
      </c>
      <c r="T20" s="34">
        <v>4.1706860234431069</v>
      </c>
      <c r="U20" s="34">
        <v>5.6556058557761508</v>
      </c>
      <c r="V20" s="34">
        <v>6.4368140441417161</v>
      </c>
      <c r="W20" s="34">
        <v>7.5414199958591563</v>
      </c>
      <c r="X20" s="34">
        <v>8.3782640845409286</v>
      </c>
      <c r="Y20" s="34">
        <v>9.4997654147940072</v>
      </c>
      <c r="Z20" s="34">
        <v>9.9786597541816704</v>
      </c>
      <c r="AA20" s="34">
        <v>11.009875400997091</v>
      </c>
      <c r="AB20" s="34">
        <v>12.348782359335351</v>
      </c>
      <c r="AC20" s="34">
        <v>13.621312094686139</v>
      </c>
      <c r="AD20" s="34">
        <v>16.60181350058118</v>
      </c>
      <c r="AE20" s="34">
        <v>18.320922496420451</v>
      </c>
    </row>
    <row r="21" spans="2:31" x14ac:dyDescent="0.25">
      <c r="B21" t="s">
        <v>44</v>
      </c>
      <c r="C21" t="s">
        <v>47</v>
      </c>
      <c r="D21" t="s">
        <v>50</v>
      </c>
      <c r="F21" t="s">
        <v>20</v>
      </c>
      <c r="G21" s="34">
        <v>0</v>
      </c>
      <c r="H21" s="34">
        <v>0</v>
      </c>
      <c r="I21" s="34">
        <v>0.57999999999999996</v>
      </c>
      <c r="J21" s="34">
        <v>1.1399999999999999</v>
      </c>
      <c r="K21" s="34">
        <v>1.67</v>
      </c>
      <c r="L21" s="34">
        <v>2.1800000000000002</v>
      </c>
      <c r="M21" s="34">
        <v>2.67</v>
      </c>
      <c r="N21" s="34">
        <v>2.78</v>
      </c>
      <c r="O21" s="34">
        <v>2.87</v>
      </c>
      <c r="P21" s="34">
        <v>2.930000000000001</v>
      </c>
      <c r="Q21" s="34">
        <v>3.19</v>
      </c>
      <c r="R21" s="34">
        <v>3.45</v>
      </c>
      <c r="S21" s="34">
        <v>3.72</v>
      </c>
      <c r="T21" s="34">
        <v>4.01</v>
      </c>
      <c r="U21" s="34">
        <v>4.3</v>
      </c>
      <c r="V21" s="34">
        <v>4.6300000000000008</v>
      </c>
      <c r="W21" s="34">
        <v>4.97</v>
      </c>
      <c r="X21" s="34">
        <v>5.2599999999999989</v>
      </c>
      <c r="Y21" s="34">
        <v>5.7000000000000011</v>
      </c>
      <c r="Z21" s="34">
        <v>6.54</v>
      </c>
      <c r="AA21" s="34">
        <v>6.97</v>
      </c>
      <c r="AB21" s="34">
        <v>7.410000000000001</v>
      </c>
      <c r="AC21" s="34">
        <v>7.8699999999999992</v>
      </c>
      <c r="AD21" s="34">
        <v>8.3500000000000014</v>
      </c>
      <c r="AE21" s="34">
        <v>8.8399999999999981</v>
      </c>
    </row>
    <row r="22" spans="2:31" x14ac:dyDescent="0.25">
      <c r="B22" t="s">
        <v>44</v>
      </c>
      <c r="C22" t="s">
        <v>47</v>
      </c>
      <c r="D22" t="s">
        <v>51</v>
      </c>
      <c r="F22" t="s">
        <v>20</v>
      </c>
      <c r="G22" s="34">
        <v>4.0063254176858392</v>
      </c>
      <c r="H22" s="34">
        <v>5.697102666778405</v>
      </c>
      <c r="I22" s="34">
        <v>7.1513686127831555</v>
      </c>
      <c r="J22" s="34">
        <v>7.0756454643712141</v>
      </c>
      <c r="K22" s="34">
        <v>5.7603535916267861</v>
      </c>
      <c r="L22" s="34">
        <v>6.2531392875602787</v>
      </c>
      <c r="M22" s="34">
        <v>7.0485045429649116</v>
      </c>
      <c r="N22" s="34">
        <v>7.804000610062209</v>
      </c>
      <c r="O22" s="34">
        <v>8.4854899740410197</v>
      </c>
      <c r="P22" s="34">
        <v>8.8800512763029378</v>
      </c>
      <c r="Q22" s="34">
        <v>7.2600000000000016</v>
      </c>
      <c r="R22" s="34">
        <v>5.9</v>
      </c>
      <c r="S22" s="34">
        <v>4.54</v>
      </c>
      <c r="T22" s="34">
        <v>3.1799999999999997</v>
      </c>
      <c r="U22" s="34">
        <v>1.82</v>
      </c>
      <c r="V22" s="34">
        <v>1.880000000000001</v>
      </c>
      <c r="W22" s="34">
        <v>1.9400000000000002</v>
      </c>
      <c r="X22" s="34">
        <v>2.0300000000000002</v>
      </c>
      <c r="Y22" s="34">
        <v>2.100000000000001</v>
      </c>
      <c r="Z22" s="34">
        <v>2.0700000000000003</v>
      </c>
      <c r="AA22" s="34">
        <v>2.08</v>
      </c>
      <c r="AB22" s="34">
        <v>2.0300000000000002</v>
      </c>
      <c r="AC22" s="34">
        <v>2.02</v>
      </c>
      <c r="AD22" s="34">
        <v>1.9600000000000002</v>
      </c>
      <c r="AE22" s="34">
        <v>1.9500000000000002</v>
      </c>
    </row>
    <row r="23" spans="2:31" x14ac:dyDescent="0.25">
      <c r="B23" t="s">
        <v>44</v>
      </c>
      <c r="C23" t="s">
        <v>52</v>
      </c>
      <c r="D23" t="s">
        <v>22</v>
      </c>
      <c r="E23" t="s">
        <v>53</v>
      </c>
      <c r="F23" t="s">
        <v>23</v>
      </c>
      <c r="G23" s="52">
        <v>317.08523700000001</v>
      </c>
      <c r="H23" s="52">
        <v>317.324071</v>
      </c>
      <c r="I23" s="50">
        <v>315.58380699999998</v>
      </c>
      <c r="J23" s="50">
        <v>315.037082</v>
      </c>
      <c r="K23" s="50">
        <v>313.64314899999999</v>
      </c>
      <c r="L23" s="50">
        <v>311.39522899999997</v>
      </c>
      <c r="M23" s="50">
        <v>312.43296500000002</v>
      </c>
      <c r="N23" s="50">
        <v>314.81588199999999</v>
      </c>
      <c r="O23" s="50">
        <v>313.76462400000003</v>
      </c>
      <c r="P23" s="50">
        <v>314.58643599999999</v>
      </c>
      <c r="Q23" s="50">
        <v>314.68630200000001</v>
      </c>
      <c r="R23" s="50">
        <v>314.52459399999998</v>
      </c>
      <c r="S23" s="50">
        <v>322.55451099999999</v>
      </c>
      <c r="T23" s="50">
        <v>321.56846400000001</v>
      </c>
      <c r="U23" s="50">
        <v>322.49257899999998</v>
      </c>
      <c r="V23" s="50">
        <v>324.60970099999997</v>
      </c>
      <c r="W23" s="50">
        <v>326.12531999999999</v>
      </c>
      <c r="X23" s="50">
        <v>327.97203400000001</v>
      </c>
      <c r="Y23" s="50">
        <v>329.77115800000001</v>
      </c>
      <c r="Z23" s="50">
        <v>331.77069599999999</v>
      </c>
      <c r="AA23" s="50">
        <v>337.16426799999999</v>
      </c>
      <c r="AB23" s="50">
        <v>342.20884999999998</v>
      </c>
      <c r="AC23" s="50">
        <v>348.34987799999999</v>
      </c>
      <c r="AD23" s="50">
        <v>357.83037300000001</v>
      </c>
      <c r="AE23" s="50">
        <v>362.47243800000001</v>
      </c>
    </row>
    <row r="24" spans="2:31" x14ac:dyDescent="0.25">
      <c r="B24" t="s">
        <v>44</v>
      </c>
      <c r="C24" t="s">
        <v>52</v>
      </c>
      <c r="D24" t="s">
        <v>24</v>
      </c>
      <c r="E24" t="s">
        <v>53</v>
      </c>
      <c r="F24" t="s">
        <v>25</v>
      </c>
      <c r="G24" s="52">
        <v>2107.7959999999998</v>
      </c>
      <c r="H24" s="52">
        <v>2078.674</v>
      </c>
      <c r="I24" s="50">
        <v>2036.953</v>
      </c>
      <c r="J24" s="50">
        <v>1993.4739999999999</v>
      </c>
      <c r="K24" s="50">
        <v>1964.6210000000001</v>
      </c>
      <c r="L24" s="50">
        <v>1929.001</v>
      </c>
      <c r="M24" s="50">
        <v>1922.2739999999999</v>
      </c>
      <c r="N24" s="50">
        <v>1904.653</v>
      </c>
      <c r="O24" s="50">
        <v>1897.385</v>
      </c>
      <c r="P24" s="50">
        <v>1876.346</v>
      </c>
      <c r="Q24" s="50">
        <v>1875.279</v>
      </c>
      <c r="R24" s="50">
        <v>1871.42</v>
      </c>
      <c r="S24" s="50">
        <v>1904.809</v>
      </c>
      <c r="T24" s="50">
        <v>1901.7650000000001</v>
      </c>
      <c r="U24" s="50">
        <v>1905.268</v>
      </c>
      <c r="V24" s="50">
        <v>1916.8979999999999</v>
      </c>
      <c r="W24" s="50">
        <v>1924.2329999999999</v>
      </c>
      <c r="X24" s="50">
        <v>1935.9079999999999</v>
      </c>
      <c r="Y24" s="50">
        <v>1944.472</v>
      </c>
      <c r="Z24" s="50">
        <v>1964.6769999999999</v>
      </c>
      <c r="AA24" s="50">
        <v>2000.58</v>
      </c>
      <c r="AB24" s="50">
        <v>2025.8240000000001</v>
      </c>
      <c r="AC24" s="50">
        <v>2086.2159999999999</v>
      </c>
      <c r="AD24" s="50">
        <v>2134.4760000000001</v>
      </c>
      <c r="AE24" s="50">
        <v>2147.3890000000001</v>
      </c>
    </row>
    <row r="25" spans="2:31" x14ac:dyDescent="0.25">
      <c r="B25" t="s">
        <v>44</v>
      </c>
      <c r="C25" t="s">
        <v>52</v>
      </c>
      <c r="D25" t="s">
        <v>26</v>
      </c>
      <c r="E25" t="s">
        <v>53</v>
      </c>
      <c r="F25" t="s">
        <v>27</v>
      </c>
      <c r="G25" s="19">
        <v>805.36846032463905</v>
      </c>
      <c r="H25" s="19">
        <v>804.03110874504296</v>
      </c>
      <c r="I25" s="19">
        <v>796.45016893593993</v>
      </c>
      <c r="J25" s="19">
        <v>794.46653709695806</v>
      </c>
      <c r="K25" s="19">
        <v>789.83301063275906</v>
      </c>
      <c r="L25" s="19">
        <v>777.13613046579792</v>
      </c>
      <c r="M25" s="19">
        <v>780.53525888086301</v>
      </c>
      <c r="N25" s="19">
        <v>788.06347796498596</v>
      </c>
      <c r="O25" s="19">
        <v>779.98092396876291</v>
      </c>
      <c r="P25" s="19">
        <v>781.73322142328504</v>
      </c>
      <c r="Q25" s="19">
        <v>783.96260203388795</v>
      </c>
      <c r="R25" s="19">
        <v>781.15477564051298</v>
      </c>
      <c r="S25" s="19">
        <v>809.63094959094497</v>
      </c>
      <c r="T25" s="19">
        <v>807.48615134077102</v>
      </c>
      <c r="U25" s="19">
        <v>809.60969591822493</v>
      </c>
      <c r="V25" s="19">
        <v>811.23043339222704</v>
      </c>
      <c r="W25" s="19">
        <v>814.47937456356294</v>
      </c>
      <c r="X25" s="19">
        <v>817.11088263493696</v>
      </c>
      <c r="Y25" s="19">
        <v>822.84103897085595</v>
      </c>
      <c r="Z25" s="19">
        <v>825.174670228938</v>
      </c>
      <c r="AA25" s="19">
        <v>835.35860540513795</v>
      </c>
      <c r="AB25" s="19">
        <v>845.95011402265504</v>
      </c>
      <c r="AC25" s="19">
        <v>856.17860972605502</v>
      </c>
      <c r="AD25" s="19">
        <v>888.43652909640105</v>
      </c>
      <c r="AE25" s="19">
        <v>907.98756027688194</v>
      </c>
    </row>
    <row r="26" spans="2:31" x14ac:dyDescent="0.25">
      <c r="B26" t="s">
        <v>44</v>
      </c>
      <c r="C26" t="s">
        <v>52</v>
      </c>
      <c r="D26" t="s">
        <v>54</v>
      </c>
      <c r="E26" t="s">
        <v>53</v>
      </c>
      <c r="F26" t="s">
        <v>27</v>
      </c>
      <c r="G26" s="19">
        <v>925.62466904127598</v>
      </c>
      <c r="H26" s="19">
        <v>917.30376845106105</v>
      </c>
      <c r="I26" s="19">
        <v>902.56398379448899</v>
      </c>
      <c r="J26" s="19">
        <v>895.09867054595895</v>
      </c>
      <c r="K26" s="19">
        <v>885.53903547437199</v>
      </c>
      <c r="L26" s="19">
        <v>867.53302234592502</v>
      </c>
      <c r="M26" s="19">
        <v>867.90744966469799</v>
      </c>
      <c r="N26" s="19">
        <v>873.907915560368</v>
      </c>
      <c r="O26" s="19">
        <v>862.36800066619196</v>
      </c>
      <c r="P26" s="19">
        <v>862.49465453349899</v>
      </c>
      <c r="Q26" s="19">
        <v>863.3173334068</v>
      </c>
      <c r="R26" s="19">
        <v>858.66283491545994</v>
      </c>
      <c r="S26" s="19">
        <v>889.1330138472</v>
      </c>
      <c r="T26" s="19">
        <v>885.48415875741193</v>
      </c>
      <c r="U26" s="19">
        <v>886.55411423646501</v>
      </c>
      <c r="V26" s="19">
        <v>886.93838658043398</v>
      </c>
      <c r="W26" s="19">
        <v>889.60560278856804</v>
      </c>
      <c r="X26" s="19">
        <v>891.76288942490407</v>
      </c>
      <c r="Y26" s="19">
        <v>897.74276492520301</v>
      </c>
      <c r="Z26" s="19">
        <v>899.73233677133101</v>
      </c>
      <c r="AA26" s="19">
        <v>910.33330151491509</v>
      </c>
      <c r="AB26" s="19">
        <v>921.43481037690196</v>
      </c>
      <c r="AC26" s="19">
        <v>931.86549820535708</v>
      </c>
      <c r="AD26" s="19">
        <v>966.83528606300501</v>
      </c>
      <c r="AE26" s="19">
        <v>988.08398482538303</v>
      </c>
    </row>
    <row r="27" spans="2:31" x14ac:dyDescent="0.25">
      <c r="B27" t="s">
        <v>44</v>
      </c>
      <c r="C27" t="s">
        <v>52</v>
      </c>
      <c r="D27" t="s">
        <v>55</v>
      </c>
      <c r="E27" t="s">
        <v>53</v>
      </c>
      <c r="F27" t="s">
        <v>23</v>
      </c>
      <c r="G27" s="52">
        <v>4069.1579276738603</v>
      </c>
      <c r="H27" s="52">
        <v>4020.22577242846</v>
      </c>
      <c r="I27" s="50">
        <v>3937.3793998699498</v>
      </c>
      <c r="J27" s="50">
        <v>3854.0916425161799</v>
      </c>
      <c r="K27" s="50">
        <v>3795.2648241654301</v>
      </c>
      <c r="L27" s="50">
        <v>3709.2657335049803</v>
      </c>
      <c r="M27" s="50">
        <v>3722.3482056611801</v>
      </c>
      <c r="N27" s="50">
        <v>3684.7592400175399</v>
      </c>
      <c r="O27" s="50">
        <v>3670.11151493329</v>
      </c>
      <c r="P27" s="50">
        <v>3622.59010831662</v>
      </c>
      <c r="Q27" s="50">
        <v>3621.5891800683098</v>
      </c>
      <c r="R27" s="50">
        <v>3605.3023679677199</v>
      </c>
      <c r="S27" s="50">
        <v>3691.90463281958</v>
      </c>
      <c r="T27" s="50">
        <v>3680.7606196730299</v>
      </c>
      <c r="U27" s="50">
        <v>3685.4589226917901</v>
      </c>
      <c r="V27" s="50">
        <v>3690.3180567173899</v>
      </c>
      <c r="W27" s="50">
        <v>3698.5011013495496</v>
      </c>
      <c r="X27" s="50">
        <v>3713.9673308316101</v>
      </c>
      <c r="Y27" s="50">
        <v>3731.14337056983</v>
      </c>
      <c r="Z27" s="50">
        <v>3738.3927535437497</v>
      </c>
      <c r="AA27" s="50">
        <v>3788.44339020709</v>
      </c>
      <c r="AB27" s="50">
        <v>3834.5699898185503</v>
      </c>
      <c r="AC27" s="50">
        <v>3903.0753355146499</v>
      </c>
      <c r="AD27" s="50">
        <v>4044.1870464735198</v>
      </c>
      <c r="AE27" s="50">
        <v>4078.9081268610203</v>
      </c>
    </row>
    <row r="28" spans="2:31" x14ac:dyDescent="0.25">
      <c r="B28" t="s">
        <v>44</v>
      </c>
      <c r="C28" t="s">
        <v>52</v>
      </c>
      <c r="D28" s="56" t="s">
        <v>56</v>
      </c>
      <c r="E28" t="s">
        <v>53</v>
      </c>
      <c r="F28" s="56" t="s">
        <v>23</v>
      </c>
      <c r="G28" s="57">
        <v>85.369881000000007</v>
      </c>
      <c r="H28" s="57">
        <v>85.665998000000002</v>
      </c>
      <c r="I28" s="57">
        <v>86.650307999999995</v>
      </c>
      <c r="J28" s="57">
        <v>89.095703</v>
      </c>
      <c r="K28" s="57">
        <v>92.649242999999998</v>
      </c>
      <c r="L28" s="57">
        <v>91.953249</v>
      </c>
      <c r="M28" s="57">
        <v>94.001887999999994</v>
      </c>
      <c r="N28" s="57">
        <v>96.566019999999995</v>
      </c>
      <c r="O28" s="57">
        <v>95.280745999999994</v>
      </c>
      <c r="P28" s="57">
        <v>96.824274000000003</v>
      </c>
      <c r="Q28" s="57">
        <v>97.644586000000004</v>
      </c>
      <c r="R28" s="57">
        <v>96.600828000000007</v>
      </c>
      <c r="S28" s="57">
        <v>117.888848</v>
      </c>
      <c r="T28" s="57">
        <v>116.86197300000001</v>
      </c>
      <c r="U28" s="57">
        <v>116.55168</v>
      </c>
      <c r="V28" s="57">
        <v>116.31862599999999</v>
      </c>
      <c r="W28" s="57">
        <v>116.643461</v>
      </c>
      <c r="X28" s="57">
        <v>117.97201800000001</v>
      </c>
      <c r="Y28" s="57">
        <v>118.51929199999999</v>
      </c>
      <c r="Z28" s="57">
        <v>118.545286</v>
      </c>
      <c r="AA28" s="57">
        <v>116.309534</v>
      </c>
      <c r="AB28" s="57">
        <v>116.49382900000001</v>
      </c>
      <c r="AC28" s="57">
        <v>116.73637100000001</v>
      </c>
      <c r="AD28" s="57">
        <v>130.12484599999999</v>
      </c>
      <c r="AE28" s="57">
        <v>131.94263900000001</v>
      </c>
    </row>
    <row r="29" spans="2:31" x14ac:dyDescent="0.25">
      <c r="B29" t="s">
        <v>44</v>
      </c>
      <c r="C29" t="s">
        <v>52</v>
      </c>
      <c r="D29" s="56" t="s">
        <v>57</v>
      </c>
      <c r="E29" t="s">
        <v>53</v>
      </c>
      <c r="F29" s="56" t="s">
        <v>23</v>
      </c>
      <c r="G29" s="58">
        <v>231.71535600000001</v>
      </c>
      <c r="H29" s="58">
        <v>231.65807300000006</v>
      </c>
      <c r="I29" s="58">
        <v>228.93349899999998</v>
      </c>
      <c r="J29" s="58">
        <v>225.94137900000001</v>
      </c>
      <c r="K29" s="58">
        <v>220.99390600000004</v>
      </c>
      <c r="L29" s="58">
        <v>219.44198</v>
      </c>
      <c r="M29" s="58">
        <v>218.43107700000002</v>
      </c>
      <c r="N29" s="58">
        <v>218.24986200000006</v>
      </c>
      <c r="O29" s="58">
        <v>218.48387799999998</v>
      </c>
      <c r="P29" s="58">
        <v>217.76216200000005</v>
      </c>
      <c r="Q29" s="58">
        <v>217.04171599999995</v>
      </c>
      <c r="R29" s="58">
        <v>217.923766</v>
      </c>
      <c r="S29" s="58">
        <v>204.66566300000002</v>
      </c>
      <c r="T29" s="58">
        <v>204.70649099999997</v>
      </c>
      <c r="U29" s="58">
        <v>205.94089899999997</v>
      </c>
      <c r="V29" s="58">
        <v>208.29107499999998</v>
      </c>
      <c r="W29" s="58">
        <v>209.48185899999999</v>
      </c>
      <c r="X29" s="58">
        <v>210.00001600000002</v>
      </c>
      <c r="Y29" s="58">
        <v>211.25186600000001</v>
      </c>
      <c r="Z29" s="58">
        <v>213.22541000000001</v>
      </c>
      <c r="AA29" s="58">
        <v>220.85473399999998</v>
      </c>
      <c r="AB29" s="58">
        <v>225.71502099999995</v>
      </c>
      <c r="AC29" s="58">
        <v>231.61350700000006</v>
      </c>
      <c r="AD29" s="58">
        <v>227.70552700000005</v>
      </c>
      <c r="AE29" s="58">
        <v>230.52979900000005</v>
      </c>
    </row>
    <row r="30" spans="2:31" x14ac:dyDescent="0.25">
      <c r="B30" t="s">
        <v>44</v>
      </c>
      <c r="C30" t="s">
        <v>52</v>
      </c>
      <c r="D30" s="59" t="s">
        <v>58</v>
      </c>
      <c r="E30" t="s">
        <v>53</v>
      </c>
      <c r="F30" s="59" t="s">
        <v>25</v>
      </c>
      <c r="G30" s="58">
        <v>481.90800000000002</v>
      </c>
      <c r="H30" s="58">
        <v>482.59500000000003</v>
      </c>
      <c r="I30" s="58">
        <v>482.81700000000001</v>
      </c>
      <c r="J30" s="58">
        <v>482.12400000000002</v>
      </c>
      <c r="K30" s="58">
        <v>499.23</v>
      </c>
      <c r="L30" s="58">
        <v>493.22699999999998</v>
      </c>
      <c r="M30" s="58">
        <v>507.16300000000001</v>
      </c>
      <c r="N30" s="58">
        <v>504.62900000000002</v>
      </c>
      <c r="O30" s="58">
        <v>507.791</v>
      </c>
      <c r="P30" s="58">
        <v>504.07299999999998</v>
      </c>
      <c r="Q30" s="58">
        <v>505.37200000000001</v>
      </c>
      <c r="R30" s="58">
        <v>499.56799999999998</v>
      </c>
      <c r="S30" s="58">
        <v>609.72299999999996</v>
      </c>
      <c r="T30" s="58">
        <v>605.67700000000002</v>
      </c>
      <c r="U30" s="58">
        <v>603.16200000000003</v>
      </c>
      <c r="V30" s="58">
        <v>599.96600000000001</v>
      </c>
      <c r="W30" s="58">
        <v>600.24199999999996</v>
      </c>
      <c r="X30" s="58">
        <v>607.55200000000002</v>
      </c>
      <c r="Y30" s="58">
        <v>607.31299999999999</v>
      </c>
      <c r="Z30" s="58">
        <v>606.51599999999996</v>
      </c>
      <c r="AA30" s="58">
        <v>594.90300000000002</v>
      </c>
      <c r="AB30" s="58">
        <v>593.59500000000003</v>
      </c>
      <c r="AC30" s="58">
        <v>601.56399999999996</v>
      </c>
      <c r="AD30" s="58">
        <v>669.10500000000002</v>
      </c>
      <c r="AE30" s="58">
        <v>663.98800000000006</v>
      </c>
    </row>
    <row r="31" spans="2:31" x14ac:dyDescent="0.25">
      <c r="B31" t="s">
        <v>44</v>
      </c>
      <c r="C31" t="s">
        <v>52</v>
      </c>
      <c r="D31" s="59" t="s">
        <v>59</v>
      </c>
      <c r="E31" t="s">
        <v>53</v>
      </c>
      <c r="F31" s="59" t="s">
        <v>25</v>
      </c>
      <c r="G31" s="58">
        <v>1625.8879999999999</v>
      </c>
      <c r="H31" s="58">
        <v>1596.0790000000002</v>
      </c>
      <c r="I31" s="58">
        <v>1554.1359999999997</v>
      </c>
      <c r="J31" s="58">
        <v>1511.3500000000001</v>
      </c>
      <c r="K31" s="58">
        <v>1465.3909999999998</v>
      </c>
      <c r="L31" s="58">
        <v>1435.7740000000003</v>
      </c>
      <c r="M31" s="58">
        <v>1415.1110000000001</v>
      </c>
      <c r="N31" s="58">
        <v>1400.0240000000001</v>
      </c>
      <c r="O31" s="58">
        <v>1389.5940000000001</v>
      </c>
      <c r="P31" s="58">
        <v>1372.2730000000001</v>
      </c>
      <c r="Q31" s="58">
        <v>1369.9070000000002</v>
      </c>
      <c r="R31" s="58">
        <v>1371.8520000000001</v>
      </c>
      <c r="S31" s="58">
        <v>1295.0860000000002</v>
      </c>
      <c r="T31" s="58">
        <v>1296.0880000000002</v>
      </c>
      <c r="U31" s="58">
        <v>1302.1059999999998</v>
      </c>
      <c r="V31" s="58">
        <v>1316.9320000000002</v>
      </c>
      <c r="W31" s="58">
        <v>1323.991</v>
      </c>
      <c r="X31" s="58">
        <v>1328.3559999999998</v>
      </c>
      <c r="Y31" s="58">
        <v>1337.1590000000001</v>
      </c>
      <c r="Z31" s="58">
        <v>1358.1609999999998</v>
      </c>
      <c r="AA31" s="58">
        <v>1405.6769999999999</v>
      </c>
      <c r="AB31" s="58">
        <v>1432.229</v>
      </c>
      <c r="AC31" s="58">
        <v>1484.6519999999996</v>
      </c>
      <c r="AD31" s="58">
        <v>1465.3709999999999</v>
      </c>
      <c r="AE31" s="58">
        <v>1483.4010000000003</v>
      </c>
    </row>
    <row r="32" spans="2:31" x14ac:dyDescent="0.25">
      <c r="B32" t="s">
        <v>44</v>
      </c>
      <c r="C32" t="s">
        <v>45</v>
      </c>
      <c r="D32" s="59" t="s">
        <v>60</v>
      </c>
      <c r="E32" s="60"/>
      <c r="F32" s="59" t="s">
        <v>15</v>
      </c>
      <c r="G32" s="58">
        <v>17.922373390440445</v>
      </c>
      <c r="H32" s="58">
        <v>17.687655814427472</v>
      </c>
      <c r="I32" s="58">
        <v>17.258628672375284</v>
      </c>
      <c r="J32" s="58">
        <v>17.135564578054364</v>
      </c>
      <c r="K32" s="58">
        <v>17.246202532721323</v>
      </c>
      <c r="L32" s="58">
        <v>16.641775388785234</v>
      </c>
      <c r="M32" s="58">
        <v>16.801818234588541</v>
      </c>
      <c r="N32" s="58">
        <v>16.495413196495644</v>
      </c>
      <c r="O32" s="58">
        <v>16.185009380978123</v>
      </c>
      <c r="P32" s="58">
        <v>15.745472640780921</v>
      </c>
      <c r="Q32" s="58">
        <v>15.528874844960201</v>
      </c>
      <c r="R32" s="58">
        <v>14.999471855570526</v>
      </c>
      <c r="S32" s="58">
        <v>16.50068703359841</v>
      </c>
      <c r="T32" s="58">
        <v>16.090612004455149</v>
      </c>
      <c r="U32" s="58">
        <v>15.575744590235605</v>
      </c>
      <c r="V32" s="58">
        <v>14.911570827177766</v>
      </c>
      <c r="W32" s="58">
        <v>14.473773567504118</v>
      </c>
      <c r="X32" s="58">
        <v>14.104991836716799</v>
      </c>
      <c r="Y32" s="58">
        <v>13.759925903319983</v>
      </c>
      <c r="Z32" s="58">
        <v>13.349990513715843</v>
      </c>
      <c r="AA32" s="58">
        <v>12.843151203369763</v>
      </c>
      <c r="AB32" s="58">
        <v>12.46530889345877</v>
      </c>
      <c r="AC32" s="58">
        <v>12.079432271282311</v>
      </c>
      <c r="AD32" s="58">
        <v>12.86311052544275</v>
      </c>
      <c r="AE32" s="58">
        <v>12.607862874261599</v>
      </c>
    </row>
    <row r="33" spans="1:31" x14ac:dyDescent="0.25">
      <c r="B33" t="s">
        <v>44</v>
      </c>
      <c r="C33" t="s">
        <v>45</v>
      </c>
      <c r="D33" s="59" t="s">
        <v>61</v>
      </c>
      <c r="E33" s="56"/>
      <c r="F33" s="59" t="s">
        <v>15</v>
      </c>
      <c r="G33" s="58">
        <v>16.489832207177784</v>
      </c>
      <c r="H33" s="58">
        <v>15.988068739244785</v>
      </c>
      <c r="I33" s="58">
        <v>15.216843276705649</v>
      </c>
      <c r="J33" s="58">
        <v>14.535303607423396</v>
      </c>
      <c r="K33" s="58">
        <v>13.701788429310948</v>
      </c>
      <c r="L33" s="58">
        <v>13.072429795482549</v>
      </c>
      <c r="M33" s="58">
        <v>12.427344447900555</v>
      </c>
      <c r="N33" s="58">
        <v>11.969912294259068</v>
      </c>
      <c r="O33" s="58">
        <v>11.573503194522196</v>
      </c>
      <c r="P33" s="58">
        <v>11.175160322564007</v>
      </c>
      <c r="Q33" s="58">
        <v>10.865574014447789</v>
      </c>
      <c r="R33" s="58">
        <v>10.659710688916212</v>
      </c>
      <c r="S33" s="58">
        <v>9.5977502892292339</v>
      </c>
      <c r="T33" s="58">
        <v>9.3408171924082524</v>
      </c>
      <c r="U33" s="58">
        <v>9.196134528234774</v>
      </c>
      <c r="V33" s="58">
        <v>8.8919561353689538</v>
      </c>
      <c r="W33" s="58">
        <v>8.5897333916027812</v>
      </c>
      <c r="X33" s="58">
        <v>8.2775081810681943</v>
      </c>
      <c r="Y33" s="58">
        <v>8.0314298343033137</v>
      </c>
      <c r="Z33" s="58">
        <v>7.7919142181946341</v>
      </c>
      <c r="AA33" s="58">
        <v>7.7309717708921646</v>
      </c>
      <c r="AB33" s="58">
        <v>7.6720110780439192</v>
      </c>
      <c r="AC33" s="58">
        <v>7.5063308266402737</v>
      </c>
      <c r="AD33" s="58">
        <v>6.917643988184385</v>
      </c>
      <c r="AE33" s="58">
        <v>6.7263509111701669</v>
      </c>
    </row>
    <row r="34" spans="1:31" x14ac:dyDescent="0.25">
      <c r="B34" t="s">
        <v>62</v>
      </c>
      <c r="C34" t="s">
        <v>45</v>
      </c>
      <c r="D34" t="s">
        <v>14</v>
      </c>
      <c r="F34" t="s">
        <v>15</v>
      </c>
      <c r="G34" s="34">
        <v>39.313469845232632</v>
      </c>
      <c r="H34" s="34">
        <v>40.545884335878227</v>
      </c>
      <c r="I34" s="34">
        <v>41.253145529348444</v>
      </c>
      <c r="J34" s="34">
        <v>42.292888054044539</v>
      </c>
      <c r="K34" s="34">
        <v>42.874615951019749</v>
      </c>
      <c r="L34" s="34">
        <v>43.752660134025852</v>
      </c>
      <c r="M34" s="34">
        <v>45.150170656139679</v>
      </c>
      <c r="N34" s="34">
        <v>46.069797952036893</v>
      </c>
      <c r="O34" s="34">
        <v>46.796243190329143</v>
      </c>
      <c r="P34" s="34">
        <v>47.645573378038037</v>
      </c>
      <c r="Q34" s="34">
        <v>47.997792990605475</v>
      </c>
      <c r="R34" s="34">
        <v>48.902567666988737</v>
      </c>
      <c r="S34" s="34">
        <v>50.036659493889772</v>
      </c>
      <c r="T34" s="34">
        <v>50.606563686941975</v>
      </c>
      <c r="U34" s="34">
        <v>51.576560865916157</v>
      </c>
      <c r="V34" s="34">
        <v>52.535618179389921</v>
      </c>
      <c r="W34" s="34">
        <v>53.290546921552256</v>
      </c>
      <c r="X34" s="34">
        <v>53.998716817154175</v>
      </c>
      <c r="Y34" s="34">
        <v>54.843548189201286</v>
      </c>
      <c r="Z34" s="34">
        <v>55.715007824639841</v>
      </c>
      <c r="AA34" s="34">
        <v>56.453969432045099</v>
      </c>
      <c r="AB34" s="34">
        <v>57.306540164123163</v>
      </c>
      <c r="AC34" s="34">
        <v>58.151124486996608</v>
      </c>
      <c r="AD34" s="34">
        <v>59.446467597107663</v>
      </c>
      <c r="AE34" s="34">
        <v>60.588476743509858</v>
      </c>
    </row>
    <row r="35" spans="1:31" x14ac:dyDescent="0.25">
      <c r="B35" t="s">
        <v>62</v>
      </c>
      <c r="C35" t="s">
        <v>45</v>
      </c>
      <c r="D35" t="s">
        <v>16</v>
      </c>
      <c r="F35" t="s">
        <v>15</v>
      </c>
      <c r="G35" s="34">
        <v>4.689787121978861E-3</v>
      </c>
      <c r="H35" s="34">
        <v>4.8086013615545658E-3</v>
      </c>
      <c r="I35" s="34">
        <v>4.8723766461362169E-3</v>
      </c>
      <c r="J35" s="34">
        <v>4.9748681261670927E-3</v>
      </c>
      <c r="K35" s="34">
        <v>5.0165635715685754E-3</v>
      </c>
      <c r="L35" s="34">
        <v>5.0963882590213299E-3</v>
      </c>
      <c r="M35" s="34">
        <v>5.2122929305558731E-3</v>
      </c>
      <c r="N35" s="34">
        <v>5.3149006527648188E-3</v>
      </c>
      <c r="O35" s="34">
        <v>5.3918240270926778E-3</v>
      </c>
      <c r="P35" s="34">
        <v>5.4785289176046024E-3</v>
      </c>
      <c r="Q35" s="34">
        <v>5.5205915514043493E-3</v>
      </c>
      <c r="R35" s="34">
        <v>5.62521654427199E-3</v>
      </c>
      <c r="S35" s="34">
        <v>5.7608179177544051E-3</v>
      </c>
      <c r="T35" s="34">
        <v>5.8228397018850733E-3</v>
      </c>
      <c r="U35" s="34">
        <v>5.9374921287458872E-3</v>
      </c>
      <c r="V35" s="34">
        <v>6.0288589288210416E-3</v>
      </c>
      <c r="W35" s="34">
        <v>6.1058596396522261E-3</v>
      </c>
      <c r="X35" s="34">
        <v>6.1903241489435663E-3</v>
      </c>
      <c r="Y35" s="34">
        <v>6.276851693789943E-3</v>
      </c>
      <c r="Z35" s="34">
        <v>6.3881893704566929E-3</v>
      </c>
      <c r="AA35" s="34">
        <v>6.4738351360716286E-3</v>
      </c>
      <c r="AB35" s="34">
        <v>6.5619837616867063E-3</v>
      </c>
      <c r="AC35" s="34">
        <v>6.6314329547069598E-3</v>
      </c>
      <c r="AD35" s="34">
        <v>6.7731260630346591E-3</v>
      </c>
      <c r="AE35" s="34">
        <v>6.890734543808421E-3</v>
      </c>
    </row>
    <row r="36" spans="1:31" x14ac:dyDescent="0.25">
      <c r="B36" t="s">
        <v>62</v>
      </c>
      <c r="C36" t="s">
        <v>45</v>
      </c>
      <c r="D36" t="s">
        <v>17</v>
      </c>
      <c r="F36" t="s">
        <v>15</v>
      </c>
      <c r="G36" s="34">
        <v>0.33433967444441132</v>
      </c>
      <c r="H36" s="34">
        <v>0.34469057592112107</v>
      </c>
      <c r="I36" s="34">
        <v>0.35060500270648587</v>
      </c>
      <c r="J36" s="34">
        <v>0.35934862897338471</v>
      </c>
      <c r="K36" s="34">
        <v>0.36424747686285353</v>
      </c>
      <c r="L36" s="34">
        <v>0.37166090109531902</v>
      </c>
      <c r="M36" s="34">
        <v>0.38337192222001454</v>
      </c>
      <c r="N36" s="34">
        <v>0.39114658328880098</v>
      </c>
      <c r="O36" s="34">
        <v>0.39727107232156866</v>
      </c>
      <c r="P36" s="34">
        <v>0.40441694383343119</v>
      </c>
      <c r="Q36" s="34">
        <v>0.40741039767872911</v>
      </c>
      <c r="R36" s="34">
        <v>0.41508360211598594</v>
      </c>
      <c r="S36" s="34">
        <v>0.42455924637193826</v>
      </c>
      <c r="T36" s="34">
        <v>0.42938270412570495</v>
      </c>
      <c r="U36" s="34">
        <v>0.43752615695915981</v>
      </c>
      <c r="V36" s="34">
        <v>0.44558851245684072</v>
      </c>
      <c r="W36" s="34">
        <v>0.45193693446722799</v>
      </c>
      <c r="X36" s="34">
        <v>0.45791081229239505</v>
      </c>
      <c r="Y36" s="34">
        <v>0.46499198272239894</v>
      </c>
      <c r="Z36" s="34">
        <v>0.47228901320938083</v>
      </c>
      <c r="AA36" s="34">
        <v>0.47853143163842132</v>
      </c>
      <c r="AB36" s="34">
        <v>0.48567016789920942</v>
      </c>
      <c r="AC36" s="34">
        <v>0.49282855815560689</v>
      </c>
      <c r="AD36" s="34">
        <v>0.50363273976499578</v>
      </c>
      <c r="AE36" s="34">
        <v>0.51320124157038294</v>
      </c>
    </row>
    <row r="37" spans="1:31" x14ac:dyDescent="0.25">
      <c r="B37" t="s">
        <v>62</v>
      </c>
      <c r="C37" t="s">
        <v>45</v>
      </c>
      <c r="D37" t="s">
        <v>18</v>
      </c>
      <c r="F37" t="s">
        <v>15</v>
      </c>
      <c r="G37" s="34">
        <v>39.652499306799015</v>
      </c>
      <c r="H37" s="34">
        <v>40.895383513160901</v>
      </c>
      <c r="I37" s="34">
        <v>41.608622908701065</v>
      </c>
      <c r="J37" s="34">
        <v>42.657211551144094</v>
      </c>
      <c r="K37" s="34">
        <v>43.243879991454172</v>
      </c>
      <c r="L37" s="34">
        <v>44.12941742338019</v>
      </c>
      <c r="M37" s="34">
        <v>45.538754871290251</v>
      </c>
      <c r="N37" s="34">
        <v>46.466259435978458</v>
      </c>
      <c r="O37" s="34">
        <v>47.198906086677809</v>
      </c>
      <c r="P37" s="34">
        <v>48.055468850789062</v>
      </c>
      <c r="Q37" s="34">
        <v>48.410723979835616</v>
      </c>
      <c r="R37" s="34">
        <v>49.323276485648996</v>
      </c>
      <c r="S37" s="34">
        <v>50.46697955817946</v>
      </c>
      <c r="T37" s="34">
        <v>51.041769230769567</v>
      </c>
      <c r="U37" s="34">
        <v>52.020024515004067</v>
      </c>
      <c r="V37" s="34">
        <v>52.987235550775594</v>
      </c>
      <c r="W37" s="34">
        <v>53.748589715659129</v>
      </c>
      <c r="X37" s="34">
        <v>54.462817953595518</v>
      </c>
      <c r="Y37" s="34">
        <v>55.314817023617479</v>
      </c>
      <c r="Z37" s="34">
        <v>56.193685027219672</v>
      </c>
      <c r="AA37" s="34">
        <v>56.938974698819599</v>
      </c>
      <c r="AB37" s="34">
        <v>57.798772315784056</v>
      </c>
      <c r="AC37" s="34">
        <v>58.650584478106921</v>
      </c>
      <c r="AD37" s="34">
        <v>59.956873462935697</v>
      </c>
      <c r="AE37" s="34">
        <v>61.108568719624046</v>
      </c>
    </row>
    <row r="38" spans="1:31" x14ac:dyDescent="0.25">
      <c r="B38" t="s">
        <v>62</v>
      </c>
      <c r="C38" t="s">
        <v>47</v>
      </c>
      <c r="D38" t="s">
        <v>19</v>
      </c>
      <c r="F38" t="s">
        <v>20</v>
      </c>
      <c r="G38" s="34">
        <v>158.75</v>
      </c>
      <c r="H38" s="34">
        <v>163.72999999999999</v>
      </c>
      <c r="I38" s="34">
        <v>166.58</v>
      </c>
      <c r="J38" s="34">
        <v>170.78</v>
      </c>
      <c r="K38" s="34">
        <v>173.13</v>
      </c>
      <c r="L38" s="34">
        <v>176.68</v>
      </c>
      <c r="M38" s="34">
        <v>182.32</v>
      </c>
      <c r="N38" s="34">
        <v>186.04</v>
      </c>
      <c r="O38" s="34">
        <v>188.97</v>
      </c>
      <c r="P38" s="34">
        <v>192.4</v>
      </c>
      <c r="Q38" s="34">
        <v>193.82</v>
      </c>
      <c r="R38" s="34">
        <v>197.48</v>
      </c>
      <c r="S38" s="34">
        <v>202.06</v>
      </c>
      <c r="T38" s="34">
        <v>204.36</v>
      </c>
      <c r="U38" s="34">
        <v>208.27</v>
      </c>
      <c r="V38" s="34">
        <v>212.15</v>
      </c>
      <c r="W38" s="34">
        <v>215.2</v>
      </c>
      <c r="X38" s="34">
        <v>218.06</v>
      </c>
      <c r="Y38" s="34">
        <v>221.47</v>
      </c>
      <c r="Z38" s="34">
        <v>224.99</v>
      </c>
      <c r="AA38" s="34">
        <v>227.97</v>
      </c>
      <c r="AB38" s="34">
        <v>231.42</v>
      </c>
      <c r="AC38" s="34">
        <v>234.83</v>
      </c>
      <c r="AD38" s="34">
        <v>240.06</v>
      </c>
      <c r="AE38" s="34">
        <v>244.67</v>
      </c>
    </row>
    <row r="39" spans="1:31" x14ac:dyDescent="0.25">
      <c r="B39" t="s">
        <v>62</v>
      </c>
      <c r="C39" t="s">
        <v>47</v>
      </c>
      <c r="D39" t="s">
        <v>21</v>
      </c>
      <c r="F39" t="s">
        <v>20</v>
      </c>
      <c r="G39" s="34">
        <v>3.1</v>
      </c>
      <c r="H39" s="34">
        <v>3.1</v>
      </c>
      <c r="I39" s="34">
        <v>3.1</v>
      </c>
      <c r="J39" s="34">
        <v>3.100000000000001</v>
      </c>
      <c r="K39" s="34">
        <v>3.1</v>
      </c>
      <c r="L39" s="34">
        <v>3.1</v>
      </c>
      <c r="M39" s="34">
        <v>3.100000000000001</v>
      </c>
      <c r="N39" s="34">
        <v>3.1</v>
      </c>
      <c r="O39" s="34">
        <v>3.1</v>
      </c>
      <c r="P39" s="34">
        <v>3.100000000000001</v>
      </c>
      <c r="Q39" s="34">
        <v>3.1</v>
      </c>
      <c r="R39" s="34">
        <v>3.1</v>
      </c>
      <c r="S39" s="34">
        <v>3.1</v>
      </c>
      <c r="T39" s="34">
        <v>3.1</v>
      </c>
      <c r="U39" s="34">
        <v>3.1</v>
      </c>
      <c r="V39" s="34">
        <v>3.100000000000001</v>
      </c>
      <c r="W39" s="34">
        <v>3.1</v>
      </c>
      <c r="X39" s="34">
        <v>3.1</v>
      </c>
      <c r="Y39" s="34">
        <v>3.100000000000001</v>
      </c>
      <c r="Z39" s="34">
        <v>3.1</v>
      </c>
      <c r="AA39" s="34">
        <v>3.1</v>
      </c>
      <c r="AB39" s="34">
        <v>3.1</v>
      </c>
      <c r="AC39" s="34">
        <v>3.1</v>
      </c>
      <c r="AD39" s="34">
        <v>3.1</v>
      </c>
      <c r="AE39" s="34">
        <v>3.1</v>
      </c>
    </row>
    <row r="40" spans="1:31" x14ac:dyDescent="0.25">
      <c r="B40" t="s">
        <v>62</v>
      </c>
      <c r="C40" t="s">
        <v>47</v>
      </c>
      <c r="D40" t="s">
        <v>48</v>
      </c>
      <c r="F40" t="s">
        <v>20</v>
      </c>
      <c r="G40" s="34">
        <v>0</v>
      </c>
      <c r="H40" s="34">
        <v>0</v>
      </c>
      <c r="I40" s="34">
        <v>0</v>
      </c>
      <c r="J40" s="34">
        <v>0</v>
      </c>
      <c r="K40" s="34">
        <v>0</v>
      </c>
      <c r="L40" s="34">
        <v>0</v>
      </c>
      <c r="M40" s="34">
        <v>0</v>
      </c>
      <c r="N40" s="34">
        <v>0</v>
      </c>
      <c r="O40" s="34">
        <v>0</v>
      </c>
      <c r="P40" s="34">
        <v>0</v>
      </c>
      <c r="Q40" s="34">
        <v>0</v>
      </c>
      <c r="R40" s="34">
        <v>0</v>
      </c>
      <c r="S40" s="34">
        <v>0</v>
      </c>
      <c r="T40" s="34">
        <v>0</v>
      </c>
      <c r="U40" s="34">
        <v>0</v>
      </c>
      <c r="V40" s="34">
        <v>0</v>
      </c>
      <c r="W40" s="34">
        <v>0</v>
      </c>
      <c r="X40" s="34">
        <v>0</v>
      </c>
      <c r="Y40" s="34">
        <v>0</v>
      </c>
      <c r="Z40" s="34">
        <v>0</v>
      </c>
      <c r="AA40" s="34">
        <v>0</v>
      </c>
      <c r="AB40" s="34">
        <v>0</v>
      </c>
      <c r="AC40" s="34">
        <v>0</v>
      </c>
      <c r="AD40" s="34">
        <v>0</v>
      </c>
      <c r="AE40" s="34">
        <v>0</v>
      </c>
    </row>
    <row r="41" spans="1:31" x14ac:dyDescent="0.25">
      <c r="B41" t="s">
        <v>62</v>
      </c>
      <c r="C41" t="s">
        <v>47</v>
      </c>
      <c r="D41" t="s">
        <v>49</v>
      </c>
      <c r="F41" t="s">
        <v>20</v>
      </c>
      <c r="G41" s="34">
        <v>0</v>
      </c>
      <c r="H41" s="34">
        <v>0</v>
      </c>
      <c r="I41" s="34">
        <v>0</v>
      </c>
      <c r="J41" s="34">
        <v>0</v>
      </c>
      <c r="K41" s="34">
        <v>0</v>
      </c>
      <c r="L41" s="34">
        <v>0</v>
      </c>
      <c r="M41" s="34">
        <v>0</v>
      </c>
      <c r="N41" s="34">
        <v>0</v>
      </c>
      <c r="O41" s="34">
        <v>0</v>
      </c>
      <c r="P41" s="34">
        <v>0</v>
      </c>
      <c r="Q41" s="34">
        <v>0</v>
      </c>
      <c r="R41" s="34">
        <v>0</v>
      </c>
      <c r="S41" s="34">
        <v>0</v>
      </c>
      <c r="T41" s="34">
        <v>0</v>
      </c>
      <c r="U41" s="34">
        <v>0</v>
      </c>
      <c r="V41" s="34">
        <v>0</v>
      </c>
      <c r="W41" s="34">
        <v>0</v>
      </c>
      <c r="X41" s="34">
        <v>0</v>
      </c>
      <c r="Y41" s="34">
        <v>0</v>
      </c>
      <c r="Z41" s="34">
        <v>0</v>
      </c>
      <c r="AA41" s="34">
        <v>0</v>
      </c>
      <c r="AB41" s="34">
        <v>0</v>
      </c>
      <c r="AC41" s="34">
        <v>0</v>
      </c>
      <c r="AD41" s="34">
        <v>0</v>
      </c>
      <c r="AE41" s="34">
        <v>0</v>
      </c>
    </row>
    <row r="42" spans="1:31" x14ac:dyDescent="0.25">
      <c r="B42" t="s">
        <v>62</v>
      </c>
      <c r="C42" t="s">
        <v>47</v>
      </c>
      <c r="D42" t="s">
        <v>50</v>
      </c>
      <c r="F42" t="s">
        <v>20</v>
      </c>
      <c r="G42" s="34">
        <v>0</v>
      </c>
      <c r="H42" s="34">
        <v>0</v>
      </c>
      <c r="I42" s="34">
        <v>0</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34">
        <v>0</v>
      </c>
      <c r="AB42" s="34">
        <v>0</v>
      </c>
      <c r="AC42" s="34">
        <v>0</v>
      </c>
      <c r="AD42" s="34">
        <v>0</v>
      </c>
      <c r="AE42" s="34">
        <v>0</v>
      </c>
    </row>
    <row r="43" spans="1:31" x14ac:dyDescent="0.25">
      <c r="B43" t="s">
        <v>62</v>
      </c>
      <c r="C43" t="s">
        <v>47</v>
      </c>
      <c r="D43" t="s">
        <v>51</v>
      </c>
      <c r="F43" t="s">
        <v>20</v>
      </c>
      <c r="G43" s="34">
        <v>3.1</v>
      </c>
      <c r="H43" s="34">
        <v>3.1</v>
      </c>
      <c r="I43" s="34">
        <v>3.1</v>
      </c>
      <c r="J43" s="34">
        <v>3.100000000000001</v>
      </c>
      <c r="K43" s="34">
        <v>3.1</v>
      </c>
      <c r="L43" s="34">
        <v>3.1</v>
      </c>
      <c r="M43" s="34">
        <v>3.100000000000001</v>
      </c>
      <c r="N43" s="34">
        <v>3.1</v>
      </c>
      <c r="O43" s="34">
        <v>3.1</v>
      </c>
      <c r="P43" s="34">
        <v>3.100000000000001</v>
      </c>
      <c r="Q43" s="34">
        <v>3.1</v>
      </c>
      <c r="R43" s="34">
        <v>3.1</v>
      </c>
      <c r="S43" s="34">
        <v>3.1</v>
      </c>
      <c r="T43" s="34">
        <v>3.1</v>
      </c>
      <c r="U43" s="34">
        <v>3.1</v>
      </c>
      <c r="V43" s="34">
        <v>3.100000000000001</v>
      </c>
      <c r="W43" s="34">
        <v>3.1</v>
      </c>
      <c r="X43" s="34">
        <v>3.1</v>
      </c>
      <c r="Y43" s="34">
        <v>3.100000000000001</v>
      </c>
      <c r="Z43" s="34">
        <v>3.1</v>
      </c>
      <c r="AA43" s="34">
        <v>3.1</v>
      </c>
      <c r="AB43" s="34">
        <v>3.1</v>
      </c>
      <c r="AC43" s="34">
        <v>3.1</v>
      </c>
      <c r="AD43" s="34">
        <v>3.1</v>
      </c>
      <c r="AE43" s="34">
        <v>3.1</v>
      </c>
    </row>
    <row r="44" spans="1:31" x14ac:dyDescent="0.25">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row>
    <row r="45" spans="1:31" ht="14" x14ac:dyDescent="0.3">
      <c r="A45" s="17" t="s">
        <v>63</v>
      </c>
      <c r="B45" s="13"/>
      <c r="C45" s="17"/>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row>
    <row r="47" spans="1:31" s="16" customFormat="1" ht="14" x14ac:dyDescent="0.25">
      <c r="B47" s="30" t="s">
        <v>41</v>
      </c>
      <c r="C47" s="30" t="s">
        <v>42</v>
      </c>
      <c r="D47" s="30" t="s">
        <v>12</v>
      </c>
      <c r="E47" s="47"/>
      <c r="F47" s="30" t="s">
        <v>13</v>
      </c>
      <c r="G47" s="30">
        <v>2026</v>
      </c>
      <c r="H47" s="30">
        <v>2027</v>
      </c>
      <c r="I47" s="30">
        <v>2028</v>
      </c>
      <c r="J47" s="30">
        <v>2029</v>
      </c>
      <c r="K47" s="30">
        <v>2030</v>
      </c>
      <c r="L47" s="30">
        <v>2031</v>
      </c>
      <c r="M47" s="30">
        <v>2032</v>
      </c>
      <c r="N47" s="30">
        <v>2033</v>
      </c>
      <c r="O47" s="30">
        <v>2034</v>
      </c>
      <c r="P47" s="30">
        <v>2035</v>
      </c>
      <c r="Q47" s="30">
        <v>2036</v>
      </c>
      <c r="R47" s="30">
        <v>2037</v>
      </c>
      <c r="S47" s="30">
        <v>2038</v>
      </c>
      <c r="T47" s="30">
        <v>2039</v>
      </c>
      <c r="U47" s="30">
        <v>2040</v>
      </c>
      <c r="V47" s="30">
        <v>2041</v>
      </c>
      <c r="W47" s="30">
        <v>2042</v>
      </c>
      <c r="X47" s="30">
        <v>2043</v>
      </c>
      <c r="Y47" s="30">
        <v>2044</v>
      </c>
      <c r="Z47" s="30">
        <v>2045</v>
      </c>
      <c r="AA47" s="30">
        <v>2046</v>
      </c>
      <c r="AB47" s="30">
        <v>2047</v>
      </c>
      <c r="AC47" s="30">
        <v>2048</v>
      </c>
      <c r="AD47" s="30">
        <v>2049</v>
      </c>
      <c r="AE47" s="30">
        <v>2050</v>
      </c>
    </row>
    <row r="48" spans="1:31" x14ac:dyDescent="0.25">
      <c r="B48" t="s">
        <v>44</v>
      </c>
      <c r="C48" t="s">
        <v>45</v>
      </c>
      <c r="D48" t="s">
        <v>46</v>
      </c>
      <c r="F48" t="s">
        <v>15</v>
      </c>
      <c r="G48" s="34">
        <v>0.62007831953781789</v>
      </c>
      <c r="H48" s="34">
        <v>2.6976989984283009</v>
      </c>
      <c r="I48" s="34">
        <v>4.7724508039819682</v>
      </c>
      <c r="J48" s="34">
        <v>7.6076962412111158</v>
      </c>
      <c r="K48" s="34">
        <v>10.267856794749321</v>
      </c>
      <c r="L48" s="34">
        <v>13.791826085180507</v>
      </c>
      <c r="M48" s="34">
        <v>17.167651389161584</v>
      </c>
      <c r="N48" s="34">
        <v>20.683566707801447</v>
      </c>
      <c r="O48" s="34">
        <v>24.244344196241919</v>
      </c>
      <c r="P48" s="34">
        <v>27.648355231664755</v>
      </c>
      <c r="Q48" s="34">
        <v>31.157645390386925</v>
      </c>
      <c r="R48" s="34">
        <v>34.34075083256495</v>
      </c>
      <c r="S48" s="34">
        <v>37.143313637161889</v>
      </c>
      <c r="T48" s="34">
        <v>39.965500472230389</v>
      </c>
      <c r="U48" s="34">
        <v>42.963261114350232</v>
      </c>
      <c r="V48" s="34">
        <v>45.45126491489652</v>
      </c>
      <c r="W48" s="34">
        <v>47.184714740868188</v>
      </c>
      <c r="X48" s="34">
        <v>49.60101317807699</v>
      </c>
      <c r="Y48" s="34">
        <v>51.546044024108603</v>
      </c>
      <c r="Z48" s="34">
        <v>52.761562995825905</v>
      </c>
      <c r="AA48" s="34">
        <v>54.412822885858773</v>
      </c>
      <c r="AB48" s="34">
        <v>55.574698161420436</v>
      </c>
      <c r="AC48" s="34">
        <v>56.707121524867802</v>
      </c>
      <c r="AD48" s="34">
        <v>57.628715820184311</v>
      </c>
      <c r="AE48" s="34">
        <v>58.442090041721627</v>
      </c>
    </row>
    <row r="49" spans="2:31" x14ac:dyDescent="0.25">
      <c r="B49" t="s">
        <v>44</v>
      </c>
      <c r="C49" t="s">
        <v>45</v>
      </c>
      <c r="D49" t="s">
        <v>14</v>
      </c>
      <c r="F49" t="s">
        <v>15</v>
      </c>
      <c r="G49" s="34">
        <v>38.698655154420685</v>
      </c>
      <c r="H49" s="34">
        <v>37.871044166616521</v>
      </c>
      <c r="I49" s="34">
        <v>36.521091114977565</v>
      </c>
      <c r="J49" s="34">
        <v>34.749673126649391</v>
      </c>
      <c r="K49" s="34">
        <v>32.644183397213496</v>
      </c>
      <c r="L49" s="34">
        <v>30.2865064007953</v>
      </c>
      <c r="M49" s="34">
        <v>27.752813536224785</v>
      </c>
      <c r="N49" s="34">
        <v>25.113755751296669</v>
      </c>
      <c r="O49" s="34">
        <v>22.434208631873361</v>
      </c>
      <c r="P49" s="34">
        <v>19.772862467999861</v>
      </c>
      <c r="Q49" s="34">
        <v>17.18167542970512</v>
      </c>
      <c r="R49" s="34">
        <v>14.705568457145858</v>
      </c>
      <c r="S49" s="34">
        <v>12.381988036599711</v>
      </c>
      <c r="T49" s="34">
        <v>10.240627260234604</v>
      </c>
      <c r="U49" s="34">
        <v>8.3035987820034407</v>
      </c>
      <c r="V49" s="34">
        <v>6.5855981485576711</v>
      </c>
      <c r="W49" s="34">
        <v>5.0942202080730592</v>
      </c>
      <c r="X49" s="34">
        <v>3.8300261350340929</v>
      </c>
      <c r="Y49" s="34">
        <v>2.7867568085536969</v>
      </c>
      <c r="Z49" s="34">
        <v>1.9515147056184821</v>
      </c>
      <c r="AA49" s="34">
        <v>1.3049428763439732</v>
      </c>
      <c r="AB49" s="34">
        <v>0.82134536205712105</v>
      </c>
      <c r="AC49" s="34">
        <v>0.46887433738236151</v>
      </c>
      <c r="AD49" s="34">
        <v>0.2096702670264067</v>
      </c>
      <c r="AE49" s="34">
        <v>0</v>
      </c>
    </row>
    <row r="50" spans="2:31" x14ac:dyDescent="0.25">
      <c r="B50" t="s">
        <v>44</v>
      </c>
      <c r="C50" t="s">
        <v>45</v>
      </c>
      <c r="D50" t="s">
        <v>16</v>
      </c>
      <c r="F50" t="s">
        <v>15</v>
      </c>
      <c r="G50" s="34">
        <v>4.6209631703684577E-3</v>
      </c>
      <c r="H50" s="34">
        <v>4.5142428730164446E-3</v>
      </c>
      <c r="I50" s="34">
        <v>4.355238659663258E-3</v>
      </c>
      <c r="J50" s="34">
        <v>4.1439190308723796E-3</v>
      </c>
      <c r="K50" s="34">
        <v>3.8798966381544935E-3</v>
      </c>
      <c r="L50" s="34">
        <v>3.5855909266529432E-3</v>
      </c>
      <c r="M50" s="34">
        <v>3.2824654918721888E-3</v>
      </c>
      <c r="N50" s="34">
        <v>2.9699035976781265E-3</v>
      </c>
      <c r="O50" s="34">
        <v>2.6576486802508577E-3</v>
      </c>
      <c r="P50" s="34">
        <v>2.337137311191376E-3</v>
      </c>
      <c r="Q50" s="34">
        <v>2.0351565346827115E-3</v>
      </c>
      <c r="R50" s="34">
        <v>1.7420855489813157E-3</v>
      </c>
      <c r="S50" s="34">
        <v>1.4687731708508192E-3</v>
      </c>
      <c r="T50" s="34">
        <v>1.2187082924570197E-3</v>
      </c>
      <c r="U50" s="34">
        <v>9.8912433220529287E-4</v>
      </c>
      <c r="V50" s="34">
        <v>7.8678731433565944E-4</v>
      </c>
      <c r="W50" s="34">
        <v>6.0952343253697287E-4</v>
      </c>
      <c r="X50" s="34">
        <v>4.5929517593046038E-4</v>
      </c>
      <c r="Y50" s="34">
        <v>3.3445565051850196E-4</v>
      </c>
      <c r="Z50" s="34">
        <v>2.351949849776382E-4</v>
      </c>
      <c r="AA50" s="34">
        <v>1.5789852845024159E-4</v>
      </c>
      <c r="AB50" s="34">
        <v>9.9380379920232292E-5</v>
      </c>
      <c r="AC50" s="34">
        <v>5.6443822493641413E-5</v>
      </c>
      <c r="AD50" s="34">
        <v>2.5267464944851378E-5</v>
      </c>
      <c r="AE50" s="34">
        <v>0</v>
      </c>
    </row>
    <row r="51" spans="2:31" x14ac:dyDescent="0.25">
      <c r="B51" t="s">
        <v>44</v>
      </c>
      <c r="C51" t="s">
        <v>45</v>
      </c>
      <c r="D51" t="s">
        <v>17</v>
      </c>
      <c r="F51" t="s">
        <v>15</v>
      </c>
      <c r="G51" s="34">
        <v>0.32914486967014694</v>
      </c>
      <c r="H51" s="34">
        <v>0.32212610524306334</v>
      </c>
      <c r="I51" s="34">
        <v>0.31072575108186629</v>
      </c>
      <c r="J51" s="34">
        <v>0.29569826425271378</v>
      </c>
      <c r="K51" s="34">
        <v>0.27784115901484063</v>
      </c>
      <c r="L51" s="34">
        <v>0.25780914666353361</v>
      </c>
      <c r="M51" s="34">
        <v>0.23630944294152581</v>
      </c>
      <c r="N51" s="34">
        <v>0.21388647269325342</v>
      </c>
      <c r="O51" s="34">
        <v>0.19111004141523863</v>
      </c>
      <c r="P51" s="34">
        <v>0.16847175393234948</v>
      </c>
      <c r="Q51" s="34">
        <v>0.14642497609929875</v>
      </c>
      <c r="R51" s="34">
        <v>0.12535238392726147</v>
      </c>
      <c r="S51" s="34">
        <v>0.10557908239703845</v>
      </c>
      <c r="T51" s="34">
        <v>8.7343199220340215E-2</v>
      </c>
      <c r="U51" s="34">
        <v>7.0832384587552449E-2</v>
      </c>
      <c r="V51" s="34">
        <v>5.6207351889694251E-2</v>
      </c>
      <c r="W51" s="34">
        <v>4.3498564663204793E-2</v>
      </c>
      <c r="X51" s="34">
        <v>3.2713189420677587E-2</v>
      </c>
      <c r="Y51" s="34">
        <v>2.3809323715083097E-2</v>
      </c>
      <c r="Z51" s="34">
        <v>1.6681743119939058E-2</v>
      </c>
      <c r="AA51" s="34">
        <v>1.1155500989579192E-2</v>
      </c>
      <c r="AB51" s="34">
        <v>7.0225722773606591E-3</v>
      </c>
      <c r="AC51" s="34">
        <v>4.0106870808453614E-3</v>
      </c>
      <c r="AD51" s="34">
        <v>1.7940655894479621E-3</v>
      </c>
      <c r="AE51" s="34">
        <v>0</v>
      </c>
    </row>
    <row r="52" spans="2:31" x14ac:dyDescent="0.25">
      <c r="B52" t="s">
        <v>44</v>
      </c>
      <c r="C52" t="s">
        <v>45</v>
      </c>
      <c r="D52" t="s">
        <v>18</v>
      </c>
      <c r="F52" t="s">
        <v>15</v>
      </c>
      <c r="G52" s="34">
        <v>39.032420987261197</v>
      </c>
      <c r="H52" s="34">
        <v>38.1976845147326</v>
      </c>
      <c r="I52" s="34">
        <v>36.836172104719097</v>
      </c>
      <c r="J52" s="34">
        <v>35.049515309932978</v>
      </c>
      <c r="K52" s="34">
        <v>32.92590445286649</v>
      </c>
      <c r="L52" s="34">
        <v>30.547901138385487</v>
      </c>
      <c r="M52" s="34">
        <v>27.992405444658182</v>
      </c>
      <c r="N52" s="34">
        <v>25.3306121275876</v>
      </c>
      <c r="O52" s="34">
        <v>22.627976321968852</v>
      </c>
      <c r="P52" s="34">
        <v>19.9436713592434</v>
      </c>
      <c r="Q52" s="34">
        <v>17.330135562339102</v>
      </c>
      <c r="R52" s="34">
        <v>14.832662926622101</v>
      </c>
      <c r="S52" s="34">
        <v>12.4890358921676</v>
      </c>
      <c r="T52" s="34">
        <v>10.329189167747401</v>
      </c>
      <c r="U52" s="34">
        <v>8.3754202909231985</v>
      </c>
      <c r="V52" s="34">
        <v>6.6425922877617012</v>
      </c>
      <c r="W52" s="34">
        <v>5.138328296168801</v>
      </c>
      <c r="X52" s="34">
        <v>3.8631986196307011</v>
      </c>
      <c r="Y52" s="34">
        <v>2.8109005879192992</v>
      </c>
      <c r="Z52" s="34">
        <v>1.9684316437233988</v>
      </c>
      <c r="AA52" s="34">
        <v>1.3162562758620027</v>
      </c>
      <c r="AB52" s="34">
        <v>0.82846731471440194</v>
      </c>
      <c r="AC52" s="34">
        <v>0.47294146828570049</v>
      </c>
      <c r="AD52" s="34">
        <v>0.21148960008079953</v>
      </c>
      <c r="AE52" s="34">
        <v>0</v>
      </c>
    </row>
    <row r="53" spans="2:31" x14ac:dyDescent="0.25">
      <c r="B53" t="s">
        <v>44</v>
      </c>
      <c r="C53" t="s">
        <v>47</v>
      </c>
      <c r="D53" t="s">
        <v>19</v>
      </c>
      <c r="F53" t="s">
        <v>20</v>
      </c>
      <c r="G53" s="34">
        <v>156.24669128974764</v>
      </c>
      <c r="H53" s="34">
        <v>152.82352696595515</v>
      </c>
      <c r="I53" s="34">
        <v>147.27600364287991</v>
      </c>
      <c r="J53" s="34">
        <v>143.56518116055992</v>
      </c>
      <c r="K53" s="34">
        <v>139.90301975748798</v>
      </c>
      <c r="L53" s="34">
        <v>136.63146414957015</v>
      </c>
      <c r="M53" s="34">
        <v>131.86263395615194</v>
      </c>
      <c r="N53" s="34">
        <v>128.28308113468637</v>
      </c>
      <c r="O53" s="34">
        <v>124.77675323819042</v>
      </c>
      <c r="P53" s="34">
        <v>122.15117967060858</v>
      </c>
      <c r="Q53" s="34">
        <v>119.10317868701847</v>
      </c>
      <c r="R53" s="34">
        <v>116.39431707921841</v>
      </c>
      <c r="S53" s="34">
        <v>113.53350491866262</v>
      </c>
      <c r="T53" s="34">
        <v>110.89170563539439</v>
      </c>
      <c r="U53" s="34">
        <v>108.49070432741131</v>
      </c>
      <c r="V53" s="34">
        <v>103.85568624077872</v>
      </c>
      <c r="W53" s="34">
        <v>100.83510955911568</v>
      </c>
      <c r="X53" s="34">
        <v>97.531265890868681</v>
      </c>
      <c r="Y53" s="34">
        <v>94.827067674333819</v>
      </c>
      <c r="Z53" s="34">
        <v>91.532969068464951</v>
      </c>
      <c r="AA53" s="34">
        <v>90.236332513989993</v>
      </c>
      <c r="AB53" s="34">
        <v>88.461877082564925</v>
      </c>
      <c r="AC53" s="34">
        <v>85.839999662781707</v>
      </c>
      <c r="AD53" s="34">
        <v>83.624681157789311</v>
      </c>
      <c r="AE53" s="34">
        <v>80.699530084704122</v>
      </c>
    </row>
    <row r="54" spans="2:31" x14ac:dyDescent="0.25">
      <c r="B54" t="s">
        <v>44</v>
      </c>
      <c r="C54" t="s">
        <v>47</v>
      </c>
      <c r="D54" t="s">
        <v>21</v>
      </c>
      <c r="F54" t="s">
        <v>20</v>
      </c>
      <c r="G54" s="34">
        <v>4.0063254176858392</v>
      </c>
      <c r="H54" s="34">
        <v>5.697102666778405</v>
      </c>
      <c r="I54" s="34">
        <v>7.7313686127831556</v>
      </c>
      <c r="J54" s="34">
        <v>8.3356454643712148</v>
      </c>
      <c r="K54" s="34">
        <v>8.8899799845205099</v>
      </c>
      <c r="L54" s="34">
        <v>10.402232459224411</v>
      </c>
      <c r="M54" s="34">
        <v>12.209534301937611</v>
      </c>
      <c r="N54" s="34">
        <v>13.582982067400328</v>
      </c>
      <c r="O54" s="34">
        <v>15.067499270991661</v>
      </c>
      <c r="P54" s="34">
        <v>16.459421544611146</v>
      </c>
      <c r="Q54" s="34">
        <v>17.757026700359084</v>
      </c>
      <c r="R54" s="34">
        <v>18.750720178874985</v>
      </c>
      <c r="S54" s="34">
        <v>19.838369251328704</v>
      </c>
      <c r="T54" s="34">
        <v>20.92525707018752</v>
      </c>
      <c r="U54" s="34">
        <v>22.338661568139134</v>
      </c>
      <c r="V54" s="34">
        <v>25.117588592486761</v>
      </c>
      <c r="W54" s="34">
        <v>27.577259305999842</v>
      </c>
      <c r="X54" s="34">
        <v>29.754146499299331</v>
      </c>
      <c r="Y54" s="34">
        <v>32.417586922087402</v>
      </c>
      <c r="Z54" s="34">
        <v>34.679402060452205</v>
      </c>
      <c r="AA54" s="34">
        <v>37.718465378194388</v>
      </c>
      <c r="AB54" s="34">
        <v>40.639549315340112</v>
      </c>
      <c r="AC54" s="34">
        <v>43.397108263094367</v>
      </c>
      <c r="AD54" s="34">
        <v>46.187308217659911</v>
      </c>
      <c r="AE54" s="34">
        <v>48.794226070519194</v>
      </c>
    </row>
    <row r="55" spans="2:31" x14ac:dyDescent="0.25">
      <c r="B55" t="s">
        <v>44</v>
      </c>
      <c r="C55" t="s">
        <v>47</v>
      </c>
      <c r="D55" t="s">
        <v>48</v>
      </c>
      <c r="F55" t="s">
        <v>20</v>
      </c>
      <c r="G55" s="34">
        <v>0</v>
      </c>
      <c r="H55" s="34">
        <v>0</v>
      </c>
      <c r="I55" s="34">
        <v>0</v>
      </c>
      <c r="J55" s="34">
        <v>0.12</v>
      </c>
      <c r="K55" s="34">
        <v>1.48</v>
      </c>
      <c r="L55" s="34">
        <v>1.81</v>
      </c>
      <c r="M55" s="34">
        <v>2.5299999999999998</v>
      </c>
      <c r="N55" s="34">
        <v>3.05</v>
      </c>
      <c r="O55" s="34">
        <v>3.8</v>
      </c>
      <c r="P55" s="34">
        <v>4.5799999999999992</v>
      </c>
      <c r="Q55" s="34">
        <v>6.0000000000000009</v>
      </c>
      <c r="R55" s="34">
        <v>7.43</v>
      </c>
      <c r="S55" s="34">
        <v>8.86</v>
      </c>
      <c r="T55" s="34">
        <v>10.29</v>
      </c>
      <c r="U55" s="34">
        <v>11.22</v>
      </c>
      <c r="V55" s="34">
        <v>12.98</v>
      </c>
      <c r="W55" s="34">
        <v>13.93</v>
      </c>
      <c r="X55" s="34">
        <v>15.03</v>
      </c>
      <c r="Y55" s="34">
        <v>16.16</v>
      </c>
      <c r="Z55" s="34">
        <v>17.350000000000001</v>
      </c>
      <c r="AA55" s="34">
        <v>18.489999999999998</v>
      </c>
      <c r="AB55" s="34">
        <v>19.64</v>
      </c>
      <c r="AC55" s="34">
        <v>20.79</v>
      </c>
      <c r="AD55" s="34">
        <v>21.94</v>
      </c>
      <c r="AE55" s="34">
        <v>23.1</v>
      </c>
    </row>
    <row r="56" spans="2:31" x14ac:dyDescent="0.25">
      <c r="B56" t="s">
        <v>44</v>
      </c>
      <c r="C56" t="s">
        <v>47</v>
      </c>
      <c r="D56" t="s">
        <v>49</v>
      </c>
      <c r="F56" t="s">
        <v>20</v>
      </c>
      <c r="G56" s="34">
        <v>0</v>
      </c>
      <c r="H56" s="34">
        <v>0</v>
      </c>
      <c r="I56" s="34">
        <v>0</v>
      </c>
      <c r="J56" s="34">
        <v>0</v>
      </c>
      <c r="K56" s="34">
        <v>0</v>
      </c>
      <c r="L56" s="34">
        <v>0</v>
      </c>
      <c r="M56" s="34">
        <v>0</v>
      </c>
      <c r="N56" s="34">
        <v>0</v>
      </c>
      <c r="O56" s="34">
        <v>0</v>
      </c>
      <c r="P56" s="34">
        <v>0</v>
      </c>
      <c r="Q56" s="34">
        <v>1.3070267003590821</v>
      </c>
      <c r="R56" s="34">
        <v>1.970720178874988</v>
      </c>
      <c r="S56" s="34">
        <v>2.7183692513287032</v>
      </c>
      <c r="T56" s="34">
        <v>3.4452570701875231</v>
      </c>
      <c r="U56" s="34">
        <v>4.9986615681391324</v>
      </c>
      <c r="V56" s="34">
        <v>5.6275885924867621</v>
      </c>
      <c r="W56" s="34">
        <v>6.7372593059998431</v>
      </c>
      <c r="X56" s="34">
        <v>7.4341464992993291</v>
      </c>
      <c r="Y56" s="34">
        <v>8.4575869220874029</v>
      </c>
      <c r="Z56" s="34">
        <v>8.719402060452202</v>
      </c>
      <c r="AA56" s="34">
        <v>10.178465378194391</v>
      </c>
      <c r="AB56" s="34">
        <v>11.55954931534011</v>
      </c>
      <c r="AC56" s="34">
        <v>12.717108263094371</v>
      </c>
      <c r="AD56" s="34">
        <v>13.937308217659909</v>
      </c>
      <c r="AE56" s="34">
        <v>14.90422607051919</v>
      </c>
    </row>
    <row r="57" spans="2:31" x14ac:dyDescent="0.25">
      <c r="B57" t="s">
        <v>44</v>
      </c>
      <c r="C57" t="s">
        <v>47</v>
      </c>
      <c r="D57" t="s">
        <v>50</v>
      </c>
      <c r="F57" t="s">
        <v>20</v>
      </c>
      <c r="G57" s="34">
        <v>0</v>
      </c>
      <c r="H57" s="34">
        <v>0</v>
      </c>
      <c r="I57" s="34">
        <v>0.57999999999999996</v>
      </c>
      <c r="J57" s="34">
        <v>1.1399999999999999</v>
      </c>
      <c r="K57" s="34">
        <v>1.67</v>
      </c>
      <c r="L57" s="34">
        <v>2.1800000000000002</v>
      </c>
      <c r="M57" s="34">
        <v>2.67</v>
      </c>
      <c r="N57" s="34">
        <v>2.78</v>
      </c>
      <c r="O57" s="34">
        <v>2.87</v>
      </c>
      <c r="P57" s="34">
        <v>2.93</v>
      </c>
      <c r="Q57" s="34">
        <v>3.19</v>
      </c>
      <c r="R57" s="34">
        <v>3.45</v>
      </c>
      <c r="S57" s="34">
        <v>3.72</v>
      </c>
      <c r="T57" s="34">
        <v>4.01</v>
      </c>
      <c r="U57" s="34">
        <v>4.3</v>
      </c>
      <c r="V57" s="34">
        <v>4.629999999999999</v>
      </c>
      <c r="W57" s="34">
        <v>4.97</v>
      </c>
      <c r="X57" s="34">
        <v>5.26</v>
      </c>
      <c r="Y57" s="34">
        <v>5.7</v>
      </c>
      <c r="Z57" s="34">
        <v>6.5399999999999991</v>
      </c>
      <c r="AA57" s="34">
        <v>6.97</v>
      </c>
      <c r="AB57" s="34">
        <v>7.41</v>
      </c>
      <c r="AC57" s="34">
        <v>7.8699999999999992</v>
      </c>
      <c r="AD57" s="34">
        <v>8.35</v>
      </c>
      <c r="AE57" s="34">
        <v>8.8399999999999981</v>
      </c>
    </row>
    <row r="58" spans="2:31" x14ac:dyDescent="0.25">
      <c r="B58" t="s">
        <v>44</v>
      </c>
      <c r="C58" t="s">
        <v>47</v>
      </c>
      <c r="D58" t="s">
        <v>51</v>
      </c>
      <c r="F58" t="s">
        <v>20</v>
      </c>
      <c r="G58" s="34">
        <v>4.0063254176858392</v>
      </c>
      <c r="H58" s="34">
        <v>5.697102666778405</v>
      </c>
      <c r="I58" s="34">
        <v>7.1513686127831555</v>
      </c>
      <c r="J58" s="34">
        <v>7.0756454643712141</v>
      </c>
      <c r="K58" s="34">
        <v>5.7399799845205095</v>
      </c>
      <c r="L58" s="34">
        <v>6.4122324592244109</v>
      </c>
      <c r="M58" s="34">
        <v>7.0095343019376113</v>
      </c>
      <c r="N58" s="34">
        <v>7.7529820674003282</v>
      </c>
      <c r="O58" s="34">
        <v>8.3974992709916609</v>
      </c>
      <c r="P58" s="34">
        <v>8.9494215446111465</v>
      </c>
      <c r="Q58" s="34">
        <v>7.26</v>
      </c>
      <c r="R58" s="34">
        <v>5.9</v>
      </c>
      <c r="S58" s="34">
        <v>4.54</v>
      </c>
      <c r="T58" s="34">
        <v>3.1799999999999997</v>
      </c>
      <c r="U58" s="34">
        <v>1.82</v>
      </c>
      <c r="V58" s="34">
        <v>1.8800000000000001</v>
      </c>
      <c r="W58" s="34">
        <v>1.9400000000000002</v>
      </c>
      <c r="X58" s="34">
        <v>2.0300000000000002</v>
      </c>
      <c r="Y58" s="34">
        <v>2.1000000000000005</v>
      </c>
      <c r="Z58" s="34">
        <v>2.0700000000000003</v>
      </c>
      <c r="AA58" s="34">
        <v>2.08</v>
      </c>
      <c r="AB58" s="34">
        <v>2.0300000000000002</v>
      </c>
      <c r="AC58" s="34">
        <v>2.02</v>
      </c>
      <c r="AD58" s="34">
        <v>1.9600000000000002</v>
      </c>
      <c r="AE58" s="34">
        <v>1.9500000000000002</v>
      </c>
    </row>
    <row r="59" spans="2:31" x14ac:dyDescent="0.25">
      <c r="B59" t="s">
        <v>44</v>
      </c>
      <c r="C59" t="s">
        <v>52</v>
      </c>
      <c r="D59" t="s">
        <v>22</v>
      </c>
      <c r="E59" t="s">
        <v>53</v>
      </c>
      <c r="F59" t="s">
        <v>23</v>
      </c>
      <c r="G59" s="19">
        <v>317.08523700000001</v>
      </c>
      <c r="H59" s="19">
        <v>317.324071</v>
      </c>
      <c r="I59" s="19">
        <v>315.58380699999998</v>
      </c>
      <c r="J59" s="19">
        <v>315.037082</v>
      </c>
      <c r="K59" s="19">
        <v>311.78680100000003</v>
      </c>
      <c r="L59" s="19">
        <v>312.28788400000002</v>
      </c>
      <c r="M59" s="19">
        <v>311.86566599999998</v>
      </c>
      <c r="N59" s="19">
        <v>312.20922899999999</v>
      </c>
      <c r="O59" s="19">
        <v>314.72762799999998</v>
      </c>
      <c r="P59" s="19">
        <v>313.518799</v>
      </c>
      <c r="Q59" s="19">
        <v>314.15052700000001</v>
      </c>
      <c r="R59" s="19">
        <v>313.80126999999999</v>
      </c>
      <c r="S59" s="19">
        <v>313.473366</v>
      </c>
      <c r="T59" s="19">
        <v>315.34698100000003</v>
      </c>
      <c r="U59" s="19">
        <v>315.60645099999999</v>
      </c>
      <c r="V59" s="19">
        <v>318.53280100000001</v>
      </c>
      <c r="W59" s="19">
        <v>319.34351099999998</v>
      </c>
      <c r="X59" s="19">
        <v>320.75115399999999</v>
      </c>
      <c r="Y59" s="19">
        <v>322.634793</v>
      </c>
      <c r="Z59" s="19">
        <v>325.39712400000002</v>
      </c>
      <c r="AA59" s="19">
        <v>332.704005</v>
      </c>
      <c r="AB59" s="19">
        <v>337.92037800000003</v>
      </c>
      <c r="AC59" s="19">
        <v>343.96004499999998</v>
      </c>
      <c r="AD59" s="19">
        <v>347.99158799999998</v>
      </c>
      <c r="AE59" s="19">
        <v>351.283995</v>
      </c>
    </row>
    <row r="60" spans="2:31" x14ac:dyDescent="0.25">
      <c r="B60" t="s">
        <v>44</v>
      </c>
      <c r="C60" t="s">
        <v>52</v>
      </c>
      <c r="D60" t="s">
        <v>24</v>
      </c>
      <c r="E60" t="s">
        <v>53</v>
      </c>
      <c r="F60" t="s">
        <v>25</v>
      </c>
      <c r="G60" s="19">
        <v>2107.7959999999998</v>
      </c>
      <c r="H60" s="19">
        <v>2078.674</v>
      </c>
      <c r="I60" s="19">
        <v>2036.953</v>
      </c>
      <c r="J60" s="19">
        <v>1993.4739999999999</v>
      </c>
      <c r="K60" s="19">
        <v>1966.559</v>
      </c>
      <c r="L60" s="19">
        <v>1945.9780000000001</v>
      </c>
      <c r="M60" s="19">
        <v>1925.07</v>
      </c>
      <c r="N60" s="19">
        <v>1908.0820000000001</v>
      </c>
      <c r="O60" s="19">
        <v>1898.597</v>
      </c>
      <c r="P60" s="19">
        <v>1891.4559999999999</v>
      </c>
      <c r="Q60" s="19">
        <v>1881.04</v>
      </c>
      <c r="R60" s="19">
        <v>1886.2049999999999</v>
      </c>
      <c r="S60" s="19">
        <v>1882.078</v>
      </c>
      <c r="T60" s="19">
        <v>1883.2339999999999</v>
      </c>
      <c r="U60" s="19">
        <v>1893.384</v>
      </c>
      <c r="V60" s="19">
        <v>1902.288</v>
      </c>
      <c r="W60" s="19">
        <v>1915.2650000000001</v>
      </c>
      <c r="X60" s="19">
        <v>1923.4960000000001</v>
      </c>
      <c r="Y60" s="19">
        <v>1934.931</v>
      </c>
      <c r="Z60" s="19">
        <v>1952.5029999999999</v>
      </c>
      <c r="AA60" s="19">
        <v>2015.809</v>
      </c>
      <c r="AB60" s="19">
        <v>2042.752</v>
      </c>
      <c r="AC60" s="19">
        <v>2081.5459999999998</v>
      </c>
      <c r="AD60" s="19">
        <v>2106.538</v>
      </c>
      <c r="AE60" s="19">
        <v>2120.2350000000001</v>
      </c>
    </row>
    <row r="61" spans="2:31" x14ac:dyDescent="0.25">
      <c r="B61" t="s">
        <v>44</v>
      </c>
      <c r="C61" t="s">
        <v>52</v>
      </c>
      <c r="D61" t="s">
        <v>26</v>
      </c>
      <c r="E61" t="s">
        <v>53</v>
      </c>
      <c r="F61" t="s">
        <v>27</v>
      </c>
      <c r="G61" s="19">
        <v>805.36846032463905</v>
      </c>
      <c r="H61" s="19">
        <v>804.03110874504296</v>
      </c>
      <c r="I61" s="19">
        <v>796.45016893593993</v>
      </c>
      <c r="J61" s="19">
        <v>794.46653709695806</v>
      </c>
      <c r="K61" s="19">
        <v>789.83301063275906</v>
      </c>
      <c r="L61" s="19">
        <v>777.13613046579792</v>
      </c>
      <c r="M61" s="19">
        <v>780.53525888086301</v>
      </c>
      <c r="N61" s="19">
        <v>788.06347796498596</v>
      </c>
      <c r="O61" s="19">
        <v>779.98092396876291</v>
      </c>
      <c r="P61" s="19">
        <v>781.73322142328504</v>
      </c>
      <c r="Q61" s="19">
        <v>783.96260203388795</v>
      </c>
      <c r="R61" s="19">
        <v>781.15477564051298</v>
      </c>
      <c r="S61" s="19">
        <v>809.63094959094497</v>
      </c>
      <c r="T61" s="19">
        <v>807.48615134077102</v>
      </c>
      <c r="U61" s="19">
        <v>809.60969591822493</v>
      </c>
      <c r="V61" s="19">
        <v>811.23043339222704</v>
      </c>
      <c r="W61" s="19">
        <v>814.47937456356294</v>
      </c>
      <c r="X61" s="19">
        <v>817.11088263493696</v>
      </c>
      <c r="Y61" s="19">
        <v>822.84103897085595</v>
      </c>
      <c r="Z61" s="19">
        <v>825.174670228938</v>
      </c>
      <c r="AA61" s="19">
        <v>835.35860540513795</v>
      </c>
      <c r="AB61" s="19">
        <v>845.95011402265504</v>
      </c>
      <c r="AC61" s="19">
        <v>856.17860972605502</v>
      </c>
      <c r="AD61" s="19">
        <v>888.43652909640105</v>
      </c>
      <c r="AE61" s="19">
        <v>907.98756027688194</v>
      </c>
    </row>
    <row r="62" spans="2:31" x14ac:dyDescent="0.25">
      <c r="B62" t="s">
        <v>44</v>
      </c>
      <c r="C62" t="s">
        <v>52</v>
      </c>
      <c r="D62" t="s">
        <v>54</v>
      </c>
      <c r="E62" t="s">
        <v>53</v>
      </c>
      <c r="F62" t="s">
        <v>27</v>
      </c>
      <c r="G62" s="19">
        <v>925.62466904127598</v>
      </c>
      <c r="H62" s="19">
        <v>917.30376845106105</v>
      </c>
      <c r="I62" s="19">
        <v>902.56398379448899</v>
      </c>
      <c r="J62" s="19">
        <v>895.09867054595895</v>
      </c>
      <c r="K62" s="19">
        <v>885.53903547437199</v>
      </c>
      <c r="L62" s="19">
        <v>867.53302234592502</v>
      </c>
      <c r="M62" s="19">
        <v>867.90744966469799</v>
      </c>
      <c r="N62" s="19">
        <v>873.907915560368</v>
      </c>
      <c r="O62" s="19">
        <v>862.36800066619196</v>
      </c>
      <c r="P62" s="19">
        <v>862.49465453349899</v>
      </c>
      <c r="Q62" s="19">
        <v>863.3173334068</v>
      </c>
      <c r="R62" s="19">
        <v>858.66283491545994</v>
      </c>
      <c r="S62" s="19">
        <v>889.1330138472</v>
      </c>
      <c r="T62" s="19">
        <v>885.48415875741193</v>
      </c>
      <c r="U62" s="19">
        <v>886.55411423646501</v>
      </c>
      <c r="V62" s="19">
        <v>886.93838658043398</v>
      </c>
      <c r="W62" s="19">
        <v>889.60560278856804</v>
      </c>
      <c r="X62" s="19">
        <v>891.76288942490407</v>
      </c>
      <c r="Y62" s="19">
        <v>897.74276492520301</v>
      </c>
      <c r="Z62" s="19">
        <v>899.73233677133101</v>
      </c>
      <c r="AA62" s="19">
        <v>910.33330151491509</v>
      </c>
      <c r="AB62" s="19">
        <v>921.43481037690196</v>
      </c>
      <c r="AC62" s="19">
        <v>931.86549820535708</v>
      </c>
      <c r="AD62" s="19">
        <v>966.83528606300501</v>
      </c>
      <c r="AE62" s="19">
        <v>988.08398482538303</v>
      </c>
    </row>
    <row r="63" spans="2:31" x14ac:dyDescent="0.25">
      <c r="B63" t="s">
        <v>44</v>
      </c>
      <c r="C63" t="s">
        <v>52</v>
      </c>
      <c r="D63" t="s">
        <v>55</v>
      </c>
      <c r="E63" t="s">
        <v>53</v>
      </c>
      <c r="F63" t="s">
        <v>23</v>
      </c>
      <c r="G63" s="19">
        <v>4069.1579276738603</v>
      </c>
      <c r="H63" s="19">
        <v>4020.22577242846</v>
      </c>
      <c r="I63" s="19">
        <v>3937.3793998699498</v>
      </c>
      <c r="J63" s="19">
        <v>3854.0916425161799</v>
      </c>
      <c r="K63" s="19">
        <v>3799.0347067043499</v>
      </c>
      <c r="L63" s="19">
        <v>3767.2590702126004</v>
      </c>
      <c r="M63" s="19">
        <v>3727.7306739268297</v>
      </c>
      <c r="N63" s="19">
        <v>3692.3787758284998</v>
      </c>
      <c r="O63" s="19">
        <v>3655.6453396739803</v>
      </c>
      <c r="P63" s="19">
        <v>3650.2091496562498</v>
      </c>
      <c r="Q63" s="19">
        <v>3630.32234077051</v>
      </c>
      <c r="R63" s="19">
        <v>3633.94597670549</v>
      </c>
      <c r="S63" s="19">
        <v>3622.6600258151698</v>
      </c>
      <c r="T63" s="19">
        <v>3617.8309958390296</v>
      </c>
      <c r="U63" s="19">
        <v>3636.14293991056</v>
      </c>
      <c r="V63" s="19">
        <v>3637.8228930194896</v>
      </c>
      <c r="W63" s="19">
        <v>3660.55952745077</v>
      </c>
      <c r="X63" s="19">
        <v>3668.7779785235098</v>
      </c>
      <c r="Y63" s="19">
        <v>3683.0409605656801</v>
      </c>
      <c r="Z63" s="19">
        <v>3681.9797505690299</v>
      </c>
      <c r="AA63" s="19">
        <v>3769.4442825911597</v>
      </c>
      <c r="AB63" s="19">
        <v>3819.37732803161</v>
      </c>
      <c r="AC63" s="19">
        <v>3878.3539473943001</v>
      </c>
      <c r="AD63" s="19">
        <v>3917.94920142211</v>
      </c>
      <c r="AE63" s="19">
        <v>3924.5506042883098</v>
      </c>
    </row>
    <row r="64" spans="2:31" x14ac:dyDescent="0.25">
      <c r="B64" t="s">
        <v>44</v>
      </c>
      <c r="C64" t="s">
        <v>52</v>
      </c>
      <c r="D64" s="56" t="s">
        <v>56</v>
      </c>
      <c r="E64" t="s">
        <v>53</v>
      </c>
      <c r="F64" s="56" t="s">
        <v>23</v>
      </c>
      <c r="G64" s="19">
        <v>85.369881000000007</v>
      </c>
      <c r="H64" s="19">
        <v>85.665998000000002</v>
      </c>
      <c r="I64" s="19">
        <v>86.650307999999995</v>
      </c>
      <c r="J64" s="19">
        <v>89.095703</v>
      </c>
      <c r="K64" s="19">
        <v>88.187242999999995</v>
      </c>
      <c r="L64" s="19">
        <v>89.089580999999995</v>
      </c>
      <c r="M64" s="19">
        <v>89.439507000000006</v>
      </c>
      <c r="N64" s="19">
        <v>90.165906000000007</v>
      </c>
      <c r="O64" s="19">
        <v>93.104275999999999</v>
      </c>
      <c r="P64" s="19">
        <v>91.719873000000007</v>
      </c>
      <c r="Q64" s="19">
        <v>93.569772</v>
      </c>
      <c r="R64" s="19">
        <v>92.410730000000001</v>
      </c>
      <c r="S64" s="19">
        <v>92.562354999999997</v>
      </c>
      <c r="T64" s="19">
        <v>94.558747999999994</v>
      </c>
      <c r="U64" s="19">
        <v>93.172304999999994</v>
      </c>
      <c r="V64" s="19">
        <v>94.864840999999998</v>
      </c>
      <c r="W64" s="19">
        <v>93.621825999999999</v>
      </c>
      <c r="X64" s="19">
        <v>93.637009000000006</v>
      </c>
      <c r="Y64" s="19">
        <v>93.860254999999995</v>
      </c>
      <c r="Z64" s="19">
        <v>95.234322000000006</v>
      </c>
      <c r="AA64" s="19">
        <v>94.109645999999998</v>
      </c>
      <c r="AB64" s="19">
        <v>94.451804999999993</v>
      </c>
      <c r="AC64" s="19">
        <v>94.437928999999997</v>
      </c>
      <c r="AD64" s="19">
        <v>94.555580000000006</v>
      </c>
      <c r="AE64" s="19">
        <v>95.568522000000002</v>
      </c>
    </row>
    <row r="65" spans="2:31" x14ac:dyDescent="0.25">
      <c r="B65" t="s">
        <v>44</v>
      </c>
      <c r="C65" t="s">
        <v>52</v>
      </c>
      <c r="D65" s="56" t="s">
        <v>57</v>
      </c>
      <c r="E65" t="s">
        <v>53</v>
      </c>
      <c r="F65" s="56" t="s">
        <v>23</v>
      </c>
      <c r="G65" s="19">
        <v>231.71535600000001</v>
      </c>
      <c r="H65" s="19">
        <v>231.65807300000006</v>
      </c>
      <c r="I65" s="19">
        <v>228.93349899999998</v>
      </c>
      <c r="J65" s="19">
        <v>225.94137900000001</v>
      </c>
      <c r="K65" s="19">
        <v>223.599558</v>
      </c>
      <c r="L65" s="19">
        <v>223.19830299999998</v>
      </c>
      <c r="M65" s="19">
        <v>222.42615899999998</v>
      </c>
      <c r="N65" s="19">
        <v>222.04332299999999</v>
      </c>
      <c r="O65" s="19">
        <v>221.62335200000001</v>
      </c>
      <c r="P65" s="19">
        <v>221.79892599999997</v>
      </c>
      <c r="Q65" s="19">
        <v>220.58075500000001</v>
      </c>
      <c r="R65" s="19">
        <v>221.39054000000002</v>
      </c>
      <c r="S65" s="19">
        <v>220.91101099999997</v>
      </c>
      <c r="T65" s="19">
        <v>220.78823300000008</v>
      </c>
      <c r="U65" s="19">
        <v>222.43414600000003</v>
      </c>
      <c r="V65" s="19">
        <v>223.66795999999999</v>
      </c>
      <c r="W65" s="19">
        <v>225.72168500000004</v>
      </c>
      <c r="X65" s="19">
        <v>227.11414499999998</v>
      </c>
      <c r="Y65" s="19">
        <v>228.77453800000001</v>
      </c>
      <c r="Z65" s="19">
        <v>230.16280199999994</v>
      </c>
      <c r="AA65" s="19">
        <v>238.59435899999997</v>
      </c>
      <c r="AB65" s="19">
        <v>243.46857299999994</v>
      </c>
      <c r="AC65" s="19">
        <v>249.52211600000001</v>
      </c>
      <c r="AD65" s="19">
        <v>253.43600800000002</v>
      </c>
      <c r="AE65" s="19">
        <v>255.71547300000003</v>
      </c>
    </row>
    <row r="66" spans="2:31" x14ac:dyDescent="0.25">
      <c r="B66" t="s">
        <v>44</v>
      </c>
      <c r="C66" t="s">
        <v>52</v>
      </c>
      <c r="D66" s="59" t="s">
        <v>58</v>
      </c>
      <c r="E66" t="s">
        <v>53</v>
      </c>
      <c r="F66" s="59" t="s">
        <v>25</v>
      </c>
      <c r="G66" s="19">
        <v>481.90800000000002</v>
      </c>
      <c r="H66" s="19">
        <v>482.59500000000003</v>
      </c>
      <c r="I66" s="19">
        <v>482.81700000000001</v>
      </c>
      <c r="J66" s="19">
        <v>482.12400000000002</v>
      </c>
      <c r="K66" s="19">
        <v>482.45600000000002</v>
      </c>
      <c r="L66" s="19">
        <v>482.90499999999997</v>
      </c>
      <c r="M66" s="19">
        <v>482.92700000000002</v>
      </c>
      <c r="N66" s="19">
        <v>481.96199999999999</v>
      </c>
      <c r="O66" s="19">
        <v>482.92599999999999</v>
      </c>
      <c r="P66" s="19">
        <v>482.48899999999998</v>
      </c>
      <c r="Q66" s="19">
        <v>482.33600000000001</v>
      </c>
      <c r="R66" s="19">
        <v>482.97800000000001</v>
      </c>
      <c r="S66" s="19">
        <v>482.03300000000002</v>
      </c>
      <c r="T66" s="19">
        <v>482.1</v>
      </c>
      <c r="U66" s="19">
        <v>481.86</v>
      </c>
      <c r="V66" s="19">
        <v>482.12799999999999</v>
      </c>
      <c r="W66" s="19">
        <v>482.51100000000002</v>
      </c>
      <c r="X66" s="19">
        <v>482.42700000000002</v>
      </c>
      <c r="Y66" s="19">
        <v>482.10899999999998</v>
      </c>
      <c r="Z66" s="19">
        <v>482.00799999999998</v>
      </c>
      <c r="AA66" s="19">
        <v>482.82900000000001</v>
      </c>
      <c r="AB66" s="19">
        <v>482.89600000000002</v>
      </c>
      <c r="AC66" s="19">
        <v>481.05200000000002</v>
      </c>
      <c r="AD66" s="19">
        <v>481.02600000000001</v>
      </c>
      <c r="AE66" s="19">
        <v>477.36</v>
      </c>
    </row>
    <row r="67" spans="2:31" x14ac:dyDescent="0.25">
      <c r="B67" t="s">
        <v>44</v>
      </c>
      <c r="C67" t="s">
        <v>52</v>
      </c>
      <c r="D67" s="59" t="s">
        <v>59</v>
      </c>
      <c r="E67" t="s">
        <v>53</v>
      </c>
      <c r="F67" s="59" t="s">
        <v>25</v>
      </c>
      <c r="G67" s="19">
        <v>1625.8879999999999</v>
      </c>
      <c r="H67" s="19">
        <v>1596.0790000000002</v>
      </c>
      <c r="I67" s="19">
        <v>1554.1359999999997</v>
      </c>
      <c r="J67" s="19">
        <v>1511.3500000000001</v>
      </c>
      <c r="K67" s="19">
        <v>1484.1029999999998</v>
      </c>
      <c r="L67" s="19">
        <v>1463.0730000000001</v>
      </c>
      <c r="M67" s="19">
        <v>1442.143</v>
      </c>
      <c r="N67" s="19">
        <v>1426.1200000000001</v>
      </c>
      <c r="O67" s="19">
        <v>1415.671</v>
      </c>
      <c r="P67" s="19">
        <v>1408.9669999999996</v>
      </c>
      <c r="Q67" s="19">
        <v>1398.7039999999995</v>
      </c>
      <c r="R67" s="19">
        <v>1403.2270000000001</v>
      </c>
      <c r="S67" s="19">
        <v>1400.0450000000003</v>
      </c>
      <c r="T67" s="19">
        <v>1401.1339999999998</v>
      </c>
      <c r="U67" s="19">
        <v>1411.5239999999999</v>
      </c>
      <c r="V67" s="19">
        <v>1420.1599999999999</v>
      </c>
      <c r="W67" s="19">
        <v>1432.7540000000001</v>
      </c>
      <c r="X67" s="19">
        <v>1441.069</v>
      </c>
      <c r="Y67" s="19">
        <v>1452.8219999999999</v>
      </c>
      <c r="Z67" s="19">
        <v>1470.4949999999999</v>
      </c>
      <c r="AA67" s="19">
        <v>1532.98</v>
      </c>
      <c r="AB67" s="19">
        <v>1559.856</v>
      </c>
      <c r="AC67" s="19">
        <v>1600.4940000000004</v>
      </c>
      <c r="AD67" s="19">
        <v>1625.5119999999997</v>
      </c>
      <c r="AE67" s="19">
        <v>1642.8749999999998</v>
      </c>
    </row>
    <row r="68" spans="2:31" x14ac:dyDescent="0.25">
      <c r="B68" t="s">
        <v>44</v>
      </c>
      <c r="C68" t="s">
        <v>45</v>
      </c>
      <c r="D68" s="59" t="s">
        <v>60</v>
      </c>
      <c r="E68" s="60"/>
      <c r="F68" s="59" t="s">
        <v>15</v>
      </c>
      <c r="G68" s="34">
        <v>17.922373390440445</v>
      </c>
      <c r="H68" s="34">
        <v>17.687655814427472</v>
      </c>
      <c r="I68" s="34">
        <v>17.258628672375284</v>
      </c>
      <c r="J68" s="34">
        <v>17.135564578054364</v>
      </c>
      <c r="K68" s="34">
        <v>16.951230195428476</v>
      </c>
      <c r="L68" s="34">
        <v>16.817082763251825</v>
      </c>
      <c r="M68" s="34">
        <v>16.371005614792644</v>
      </c>
      <c r="N68" s="34">
        <v>16.061865958199874</v>
      </c>
      <c r="O68" s="34">
        <v>15.800106163280098</v>
      </c>
      <c r="P68" s="34">
        <v>15.574703792640388</v>
      </c>
      <c r="Q68" s="34">
        <v>15.263845833536161</v>
      </c>
      <c r="R68" s="34">
        <v>14.921413157635072</v>
      </c>
      <c r="S68" s="34">
        <v>14.645870385389458</v>
      </c>
      <c r="T68" s="34">
        <v>14.351942403162882</v>
      </c>
      <c r="U68" s="34">
        <v>14.021813265842116</v>
      </c>
      <c r="V68" s="34">
        <v>13.429530660348174</v>
      </c>
      <c r="W68" s="34">
        <v>13.012522249802736</v>
      </c>
      <c r="X68" s="34">
        <v>12.572858649705738</v>
      </c>
      <c r="Y68" s="34">
        <v>12.255446159240234</v>
      </c>
      <c r="Z68" s="34">
        <v>11.816008270691192</v>
      </c>
      <c r="AA68" s="34">
        <v>11.639974889957914</v>
      </c>
      <c r="AB68" s="34">
        <v>11.41531485636378</v>
      </c>
      <c r="AC68" s="34">
        <v>11.003495657870252</v>
      </c>
      <c r="AD68" s="34">
        <v>10.662832948129818</v>
      </c>
      <c r="AE68" s="34">
        <v>10.225826469779948</v>
      </c>
    </row>
    <row r="69" spans="2:31" x14ac:dyDescent="0.25">
      <c r="B69" t="s">
        <v>44</v>
      </c>
      <c r="C69" t="s">
        <v>45</v>
      </c>
      <c r="D69" s="59" t="s">
        <v>61</v>
      </c>
      <c r="E69" s="56"/>
      <c r="F69" s="59" t="s">
        <v>15</v>
      </c>
      <c r="G69" s="34">
        <v>16.489832207177784</v>
      </c>
      <c r="H69" s="34">
        <v>15.988068739244785</v>
      </c>
      <c r="I69" s="34">
        <v>15.216843276705649</v>
      </c>
      <c r="J69" s="34">
        <v>14.535303607423396</v>
      </c>
      <c r="K69" s="34">
        <v>13.927026128281184</v>
      </c>
      <c r="L69" s="34">
        <v>13.352943180207845</v>
      </c>
      <c r="M69" s="34">
        <v>12.764975340583321</v>
      </c>
      <c r="N69" s="34">
        <v>12.298275178350872</v>
      </c>
      <c r="O69" s="34">
        <v>11.800821221209468</v>
      </c>
      <c r="P69" s="34">
        <v>11.456985309438853</v>
      </c>
      <c r="Q69" s="34">
        <v>11.108401213087369</v>
      </c>
      <c r="R69" s="34">
        <v>10.863048499174194</v>
      </c>
      <c r="S69" s="34">
        <v>10.516751426580592</v>
      </c>
      <c r="T69" s="34">
        <v>10.238055506141405</v>
      </c>
      <c r="U69" s="34">
        <v>10.050722966451776</v>
      </c>
      <c r="V69" s="34">
        <v>9.6387199934296781</v>
      </c>
      <c r="W69" s="34">
        <v>9.4005012750816466</v>
      </c>
      <c r="X69" s="34">
        <v>9.1279895191288816</v>
      </c>
      <c r="Y69" s="34">
        <v>8.8630400252639632</v>
      </c>
      <c r="Z69" s="34">
        <v>8.5890427824045474</v>
      </c>
      <c r="AA69" s="34">
        <v>8.4918727062606578</v>
      </c>
      <c r="AB69" s="34">
        <v>8.3376122721344572</v>
      </c>
      <c r="AC69" s="34">
        <v>8.1820877644115502</v>
      </c>
      <c r="AD69" s="34">
        <v>8.0466670248546066</v>
      </c>
      <c r="AE69" s="34">
        <v>7.8532285178430774</v>
      </c>
    </row>
    <row r="70" spans="2:31" x14ac:dyDescent="0.25">
      <c r="B70" t="s">
        <v>62</v>
      </c>
      <c r="C70" t="s">
        <v>45</v>
      </c>
      <c r="D70" t="s">
        <v>14</v>
      </c>
      <c r="E70" s="56"/>
      <c r="F70" s="59" t="s">
        <v>15</v>
      </c>
      <c r="G70" s="34">
        <v>39.313469845232632</v>
      </c>
      <c r="H70" s="34">
        <v>40.545884335878227</v>
      </c>
      <c r="I70" s="34">
        <v>41.253145529348444</v>
      </c>
      <c r="J70" s="34">
        <v>42.292888054044539</v>
      </c>
      <c r="K70" s="34">
        <v>42.824943729383016</v>
      </c>
      <c r="L70" s="34">
        <v>43.961237654143218</v>
      </c>
      <c r="M70" s="34">
        <v>44.774671145790634</v>
      </c>
      <c r="N70" s="34">
        <v>45.621577118870746</v>
      </c>
      <c r="O70" s="34">
        <v>46.472469688414051</v>
      </c>
      <c r="P70" s="34">
        <v>47.186085474470893</v>
      </c>
      <c r="Q70" s="34">
        <v>48.074263671938084</v>
      </c>
      <c r="R70" s="34">
        <v>48.754085701094461</v>
      </c>
      <c r="S70" s="34">
        <v>49.209108039511527</v>
      </c>
      <c r="T70" s="34">
        <v>49.865823434954663</v>
      </c>
      <c r="U70" s="34">
        <v>50.900991995606788</v>
      </c>
      <c r="V70" s="34">
        <v>51.649768389885864</v>
      </c>
      <c r="W70" s="34">
        <v>51.876954377449209</v>
      </c>
      <c r="X70" s="34">
        <v>53.008488541856252</v>
      </c>
      <c r="Y70" s="34">
        <v>53.893668919673125</v>
      </c>
      <c r="Z70" s="34">
        <v>54.263547473836113</v>
      </c>
      <c r="AA70" s="34">
        <v>55.254189624957689</v>
      </c>
      <c r="AB70" s="34">
        <v>55.922589786197662</v>
      </c>
      <c r="AC70" s="34">
        <v>56.692919344155897</v>
      </c>
      <c r="AD70" s="34">
        <v>57.347484113302862</v>
      </c>
      <c r="AE70" s="34">
        <v>57.944300920741227</v>
      </c>
    </row>
    <row r="71" spans="2:31" x14ac:dyDescent="0.25">
      <c r="B71" t="s">
        <v>62</v>
      </c>
      <c r="C71" t="s">
        <v>45</v>
      </c>
      <c r="D71" t="s">
        <v>16</v>
      </c>
      <c r="E71" s="56"/>
      <c r="F71" s="59" t="s">
        <v>15</v>
      </c>
      <c r="G71" s="34">
        <v>4.689787121978861E-3</v>
      </c>
      <c r="H71" s="34">
        <v>4.808601361554565E-3</v>
      </c>
      <c r="I71" s="34">
        <v>4.8723766461362186E-3</v>
      </c>
      <c r="J71" s="34">
        <v>4.9748681261670927E-3</v>
      </c>
      <c r="K71" s="34">
        <v>4.9992831311733649E-3</v>
      </c>
      <c r="L71" s="34">
        <v>5.1066811191019228E-3</v>
      </c>
      <c r="M71" s="34">
        <v>5.1729564686035269E-3</v>
      </c>
      <c r="N71" s="34">
        <v>5.2593495908298893E-3</v>
      </c>
      <c r="O71" s="34">
        <v>5.3445893739977463E-3</v>
      </c>
      <c r="P71" s="34">
        <v>5.4149998373682669E-3</v>
      </c>
      <c r="Q71" s="34">
        <v>5.5107350483986984E-3</v>
      </c>
      <c r="R71" s="34">
        <v>5.584612956553648E-3</v>
      </c>
      <c r="S71" s="34">
        <v>5.6403638331587371E-3</v>
      </c>
      <c r="T71" s="34">
        <v>5.7168026391185376E-3</v>
      </c>
      <c r="U71" s="34">
        <v>5.8341360320410809E-3</v>
      </c>
      <c r="V71" s="34">
        <v>5.9129296428160017E-3</v>
      </c>
      <c r="W71" s="34">
        <v>5.9643194985688694E-3</v>
      </c>
      <c r="X71" s="34">
        <v>6.0952047039797485E-3</v>
      </c>
      <c r="Y71" s="34">
        <v>6.1966907209961303E-3</v>
      </c>
      <c r="Z71" s="34">
        <v>6.2423235637431573E-3</v>
      </c>
      <c r="AA71" s="34">
        <v>6.3512967123437649E-3</v>
      </c>
      <c r="AB71" s="34">
        <v>6.4298307240342424E-3</v>
      </c>
      <c r="AC71" s="34">
        <v>6.4799890313445244E-3</v>
      </c>
      <c r="AD71" s="34">
        <v>6.5495463534650817E-3</v>
      </c>
      <c r="AE71" s="34">
        <v>6.6133926101003696E-3</v>
      </c>
    </row>
    <row r="72" spans="2:31" x14ac:dyDescent="0.25">
      <c r="B72" t="s">
        <v>62</v>
      </c>
      <c r="C72" t="s">
        <v>45</v>
      </c>
      <c r="D72" t="s">
        <v>17</v>
      </c>
      <c r="F72" t="s">
        <v>15</v>
      </c>
      <c r="G72" s="34">
        <v>0.33433967444441121</v>
      </c>
      <c r="H72" s="34">
        <v>0.3446905759211209</v>
      </c>
      <c r="I72" s="34">
        <v>0.35060500270648587</v>
      </c>
      <c r="J72" s="34">
        <v>0.35934862897338488</v>
      </c>
      <c r="K72" s="34">
        <v>0.36381823510162148</v>
      </c>
      <c r="L72" s="34">
        <v>0.3733828883036745</v>
      </c>
      <c r="M72" s="34">
        <v>0.38021273156053126</v>
      </c>
      <c r="N72" s="34">
        <v>0.38734236692746726</v>
      </c>
      <c r="O72" s="34">
        <v>0.3945062404227182</v>
      </c>
      <c r="P72" s="34">
        <v>0.40052611659989107</v>
      </c>
      <c r="Q72" s="34">
        <v>0.40800654573953982</v>
      </c>
      <c r="R72" s="34">
        <v>0.41374344513603595</v>
      </c>
      <c r="S72" s="34">
        <v>0.41760112598479843</v>
      </c>
      <c r="T72" s="34">
        <v>0.42314940238401305</v>
      </c>
      <c r="U72" s="34">
        <v>0.43185527363461312</v>
      </c>
      <c r="V72" s="34">
        <v>0.43817588312953759</v>
      </c>
      <c r="W72" s="34">
        <v>0.44012434008921808</v>
      </c>
      <c r="X72" s="34">
        <v>0.44962805114745796</v>
      </c>
      <c r="Y72" s="34">
        <v>0.45707900163377641</v>
      </c>
      <c r="Z72" s="34">
        <v>0.46020484214944807</v>
      </c>
      <c r="AA72" s="34">
        <v>0.46853824005074268</v>
      </c>
      <c r="AB72" s="34">
        <v>0.47414585921313762</v>
      </c>
      <c r="AC72" s="34">
        <v>0.48066365996625959</v>
      </c>
      <c r="AD72" s="34">
        <v>0.48617176060879558</v>
      </c>
      <c r="AE72" s="34">
        <v>0.49117572607899912</v>
      </c>
    </row>
    <row r="73" spans="2:31" x14ac:dyDescent="0.25">
      <c r="B73" t="s">
        <v>62</v>
      </c>
      <c r="C73" t="s">
        <v>45</v>
      </c>
      <c r="D73" t="s">
        <v>18</v>
      </c>
      <c r="F73" t="s">
        <v>15</v>
      </c>
      <c r="G73" s="34">
        <v>39.65</v>
      </c>
      <c r="H73" s="34">
        <v>40.9</v>
      </c>
      <c r="I73" s="34">
        <v>41.61</v>
      </c>
      <c r="J73" s="34">
        <v>42.66</v>
      </c>
      <c r="K73" s="34">
        <v>43.19</v>
      </c>
      <c r="L73" s="34">
        <v>44.34</v>
      </c>
      <c r="M73" s="34">
        <v>45.16</v>
      </c>
      <c r="N73" s="34">
        <v>46.01</v>
      </c>
      <c r="O73" s="34">
        <v>46.87</v>
      </c>
      <c r="P73" s="34">
        <v>47.59</v>
      </c>
      <c r="Q73" s="34">
        <v>48.49</v>
      </c>
      <c r="R73" s="34">
        <v>49.17</v>
      </c>
      <c r="S73" s="34">
        <v>49.63</v>
      </c>
      <c r="T73" s="34">
        <v>50.29</v>
      </c>
      <c r="U73" s="34">
        <v>51.34</v>
      </c>
      <c r="V73" s="34">
        <v>52.09</v>
      </c>
      <c r="W73" s="34">
        <v>52.32</v>
      </c>
      <c r="X73" s="34">
        <v>53.46</v>
      </c>
      <c r="Y73" s="34">
        <v>54.36</v>
      </c>
      <c r="Z73" s="34">
        <v>54.73</v>
      </c>
      <c r="AA73" s="34">
        <v>55.73</v>
      </c>
      <c r="AB73" s="34">
        <v>56.4</v>
      </c>
      <c r="AC73" s="34">
        <v>57.18</v>
      </c>
      <c r="AD73" s="34">
        <v>57.84</v>
      </c>
      <c r="AE73" s="34">
        <v>58.44</v>
      </c>
    </row>
    <row r="74" spans="2:31" x14ac:dyDescent="0.25">
      <c r="B74" t="s">
        <v>62</v>
      </c>
      <c r="C74" t="s">
        <v>47</v>
      </c>
      <c r="D74" t="s">
        <v>19</v>
      </c>
      <c r="F74" t="s">
        <v>20</v>
      </c>
      <c r="G74" s="34">
        <v>158.75043325358342</v>
      </c>
      <c r="H74" s="34">
        <v>163.7275712913198</v>
      </c>
      <c r="I74" s="34">
        <v>166.58397604316411</v>
      </c>
      <c r="J74" s="34">
        <v>170.78295572238667</v>
      </c>
      <c r="K74" s="34">
        <v>172.93167315481122</v>
      </c>
      <c r="L74" s="34">
        <v>177.52053445867546</v>
      </c>
      <c r="M74" s="34">
        <v>180.80561622197698</v>
      </c>
      <c r="N74" s="34">
        <v>184.22579599876852</v>
      </c>
      <c r="O74" s="34">
        <v>187.66207251625349</v>
      </c>
      <c r="P74" s="34">
        <v>190.54391426580514</v>
      </c>
      <c r="Q74" s="34">
        <v>194.13075481614925</v>
      </c>
      <c r="R74" s="34">
        <v>196.87611570170529</v>
      </c>
      <c r="S74" s="34">
        <v>198.71357867936663</v>
      </c>
      <c r="T74" s="34">
        <v>201.36559904500899</v>
      </c>
      <c r="U74" s="34">
        <v>205.54610334009783</v>
      </c>
      <c r="V74" s="34">
        <v>208.5699184397921</v>
      </c>
      <c r="W74" s="34">
        <v>209.48723900545738</v>
      </c>
      <c r="X74" s="34">
        <v>214.05696819026301</v>
      </c>
      <c r="Y74" s="34">
        <v>217.63172045647642</v>
      </c>
      <c r="Z74" s="34">
        <v>219.12540069611248</v>
      </c>
      <c r="AA74" s="34">
        <v>223.12607753954399</v>
      </c>
      <c r="AB74" s="34">
        <v>225.82545548213275</v>
      </c>
      <c r="AC74" s="34">
        <v>228.93624431078209</v>
      </c>
      <c r="AD74" s="34">
        <v>231.57967547804623</v>
      </c>
      <c r="AE74" s="34">
        <v>233.98997296798922</v>
      </c>
    </row>
    <row r="75" spans="2:31" x14ac:dyDescent="0.25">
      <c r="B75" t="s">
        <v>62</v>
      </c>
      <c r="C75" t="s">
        <v>47</v>
      </c>
      <c r="D75" t="s">
        <v>21</v>
      </c>
      <c r="F75" t="s">
        <v>20</v>
      </c>
      <c r="G75" s="34">
        <v>3.1</v>
      </c>
      <c r="H75" s="34">
        <v>3.1</v>
      </c>
      <c r="I75" s="34">
        <v>3.1</v>
      </c>
      <c r="J75" s="34">
        <v>3.100000000000001</v>
      </c>
      <c r="K75" s="34">
        <v>3.100000000000001</v>
      </c>
      <c r="L75" s="34">
        <v>3.1</v>
      </c>
      <c r="M75" s="34">
        <v>3.1</v>
      </c>
      <c r="N75" s="34">
        <v>3.1</v>
      </c>
      <c r="O75" s="34">
        <v>3.100000000000001</v>
      </c>
      <c r="P75" s="34">
        <v>3.1</v>
      </c>
      <c r="Q75" s="34">
        <v>3.1</v>
      </c>
      <c r="R75" s="34">
        <v>3.1</v>
      </c>
      <c r="S75" s="34">
        <v>3.100000000000001</v>
      </c>
      <c r="T75" s="34">
        <v>3.1</v>
      </c>
      <c r="U75" s="34">
        <v>3.1</v>
      </c>
      <c r="V75" s="34">
        <v>3.1</v>
      </c>
      <c r="W75" s="34">
        <v>3.1</v>
      </c>
      <c r="X75" s="34">
        <v>3.1</v>
      </c>
      <c r="Y75" s="34">
        <v>3.1</v>
      </c>
      <c r="Z75" s="34">
        <v>3.100000000000001</v>
      </c>
      <c r="AA75" s="34">
        <v>3.1</v>
      </c>
      <c r="AB75" s="34">
        <v>3.1</v>
      </c>
      <c r="AC75" s="34">
        <v>3.100000000000001</v>
      </c>
      <c r="AD75" s="34">
        <v>3.1</v>
      </c>
      <c r="AE75" s="34">
        <v>3.1</v>
      </c>
    </row>
    <row r="76" spans="2:31" x14ac:dyDescent="0.25">
      <c r="B76" t="s">
        <v>62</v>
      </c>
      <c r="C76" t="s">
        <v>47</v>
      </c>
      <c r="D76" t="s">
        <v>48</v>
      </c>
      <c r="F76" t="s">
        <v>20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row>
    <row r="77" spans="2:31" x14ac:dyDescent="0.25">
      <c r="B77" t="s">
        <v>62</v>
      </c>
      <c r="C77" t="s">
        <v>47</v>
      </c>
      <c r="D77" t="s">
        <v>49</v>
      </c>
      <c r="F77" t="s">
        <v>20</v>
      </c>
      <c r="G77" s="34">
        <v>0</v>
      </c>
      <c r="H77" s="34">
        <v>0</v>
      </c>
      <c r="I77" s="34">
        <v>0</v>
      </c>
      <c r="J77" s="34">
        <v>0</v>
      </c>
      <c r="K77" s="34">
        <v>0</v>
      </c>
      <c r="L77" s="34">
        <v>0</v>
      </c>
      <c r="M77" s="34">
        <v>0</v>
      </c>
      <c r="N77" s="34">
        <v>0</v>
      </c>
      <c r="O77" s="34">
        <v>0</v>
      </c>
      <c r="P77" s="34">
        <v>0</v>
      </c>
      <c r="Q77" s="34">
        <v>0</v>
      </c>
      <c r="R77" s="34">
        <v>0</v>
      </c>
      <c r="S77" s="34">
        <v>0</v>
      </c>
      <c r="T77" s="34">
        <v>0</v>
      </c>
      <c r="U77" s="34">
        <v>0</v>
      </c>
      <c r="V77" s="34">
        <v>0</v>
      </c>
      <c r="W77" s="34">
        <v>0</v>
      </c>
      <c r="X77" s="34">
        <v>0</v>
      </c>
      <c r="Y77" s="34">
        <v>0</v>
      </c>
      <c r="Z77" s="34">
        <v>0</v>
      </c>
      <c r="AA77" s="34">
        <v>0</v>
      </c>
      <c r="AB77" s="34">
        <v>0</v>
      </c>
      <c r="AC77" s="34">
        <v>0</v>
      </c>
      <c r="AD77" s="34">
        <v>0</v>
      </c>
      <c r="AE77" s="34">
        <v>0</v>
      </c>
    </row>
    <row r="78" spans="2:31" x14ac:dyDescent="0.25">
      <c r="B78" t="s">
        <v>62</v>
      </c>
      <c r="C78" t="s">
        <v>47</v>
      </c>
      <c r="D78" t="s">
        <v>50</v>
      </c>
      <c r="F78" t="s">
        <v>20</v>
      </c>
      <c r="G78" s="34">
        <v>0</v>
      </c>
      <c r="H78" s="34">
        <v>0</v>
      </c>
      <c r="I78" s="34">
        <v>0</v>
      </c>
      <c r="J78" s="34">
        <v>0</v>
      </c>
      <c r="K78" s="34">
        <v>0</v>
      </c>
      <c r="L78" s="34">
        <v>0</v>
      </c>
      <c r="M78" s="34">
        <v>0</v>
      </c>
      <c r="N78" s="34">
        <v>0</v>
      </c>
      <c r="O78" s="34">
        <v>0</v>
      </c>
      <c r="P78" s="34">
        <v>0</v>
      </c>
      <c r="Q78" s="34">
        <v>0</v>
      </c>
      <c r="R78" s="34">
        <v>0</v>
      </c>
      <c r="S78" s="34">
        <v>0</v>
      </c>
      <c r="T78" s="34">
        <v>0</v>
      </c>
      <c r="U78" s="34">
        <v>0</v>
      </c>
      <c r="V78" s="34">
        <v>0</v>
      </c>
      <c r="W78" s="34">
        <v>0</v>
      </c>
      <c r="X78" s="34">
        <v>0</v>
      </c>
      <c r="Y78" s="34">
        <v>0</v>
      </c>
      <c r="Z78" s="34">
        <v>0</v>
      </c>
      <c r="AA78" s="34">
        <v>0</v>
      </c>
      <c r="AB78" s="34">
        <v>0</v>
      </c>
      <c r="AC78" s="34">
        <v>0</v>
      </c>
      <c r="AD78" s="34">
        <v>0</v>
      </c>
      <c r="AE78" s="34">
        <v>0</v>
      </c>
    </row>
    <row r="79" spans="2:31" x14ac:dyDescent="0.25">
      <c r="B79" t="s">
        <v>62</v>
      </c>
      <c r="C79" t="s">
        <v>47</v>
      </c>
      <c r="D79" t="s">
        <v>51</v>
      </c>
      <c r="F79" t="s">
        <v>20</v>
      </c>
      <c r="G79" s="34">
        <v>3.1</v>
      </c>
      <c r="H79" s="34">
        <v>3.1</v>
      </c>
      <c r="I79" s="34">
        <v>3.1</v>
      </c>
      <c r="J79" s="34">
        <v>3.100000000000001</v>
      </c>
      <c r="K79" s="34">
        <v>3.100000000000001</v>
      </c>
      <c r="L79" s="34">
        <v>3.1</v>
      </c>
      <c r="M79" s="34">
        <v>3.1</v>
      </c>
      <c r="N79" s="34">
        <v>3.1</v>
      </c>
      <c r="O79" s="34">
        <v>3.100000000000001</v>
      </c>
      <c r="P79" s="34">
        <v>3.1</v>
      </c>
      <c r="Q79" s="34">
        <v>3.1</v>
      </c>
      <c r="R79" s="34">
        <v>3.1</v>
      </c>
      <c r="S79" s="34">
        <v>3.100000000000001</v>
      </c>
      <c r="T79" s="34">
        <v>3.1</v>
      </c>
      <c r="U79" s="34">
        <v>3.1</v>
      </c>
      <c r="V79" s="34">
        <v>3.1</v>
      </c>
      <c r="W79" s="34">
        <v>3.1</v>
      </c>
      <c r="X79" s="34">
        <v>3.1</v>
      </c>
      <c r="Y79" s="34">
        <v>3.1</v>
      </c>
      <c r="Z79" s="34">
        <v>3.100000000000001</v>
      </c>
      <c r="AA79" s="34">
        <v>3.1</v>
      </c>
      <c r="AB79" s="34">
        <v>3.1</v>
      </c>
      <c r="AC79" s="34">
        <v>3.100000000000001</v>
      </c>
      <c r="AD79" s="34">
        <v>3.1</v>
      </c>
      <c r="AE79" s="34">
        <v>3.1</v>
      </c>
    </row>
    <row r="81" spans="1:31" ht="14" x14ac:dyDescent="0.3">
      <c r="A81" s="6" t="s">
        <v>64</v>
      </c>
      <c r="B81" s="7"/>
      <c r="C81" s="6"/>
      <c r="D81" s="6"/>
      <c r="E81" s="7"/>
      <c r="F81" s="7"/>
      <c r="G81" s="7"/>
      <c r="H81" s="7"/>
      <c r="I81" s="7"/>
      <c r="J81" s="7"/>
      <c r="K81" s="7"/>
      <c r="L81" s="7"/>
      <c r="M81" s="7"/>
      <c r="N81" s="7"/>
      <c r="O81" s="7"/>
      <c r="P81" s="7"/>
      <c r="Q81" s="7"/>
      <c r="R81" s="7"/>
      <c r="S81" s="7"/>
      <c r="T81" s="7"/>
      <c r="U81" s="7"/>
      <c r="V81" s="7"/>
      <c r="W81" s="7"/>
      <c r="X81" s="7"/>
      <c r="Y81" s="7"/>
      <c r="Z81" s="7"/>
      <c r="AA81" s="7"/>
      <c r="AB81" s="7"/>
      <c r="AC81" s="7"/>
      <c r="AD81" s="7"/>
      <c r="AE81" s="7"/>
    </row>
    <row r="83" spans="1:31" s="16" customFormat="1" ht="14" x14ac:dyDescent="0.25">
      <c r="B83" s="27" t="s">
        <v>41</v>
      </c>
      <c r="C83" s="27" t="s">
        <v>42</v>
      </c>
      <c r="D83" s="27" t="s">
        <v>65</v>
      </c>
      <c r="E83" s="27" t="s">
        <v>12</v>
      </c>
      <c r="F83" s="27" t="s">
        <v>13</v>
      </c>
      <c r="G83" s="31">
        <v>2026</v>
      </c>
      <c r="H83" s="31">
        <v>2027</v>
      </c>
      <c r="I83" s="31">
        <v>2028</v>
      </c>
      <c r="J83" s="31">
        <v>2029</v>
      </c>
      <c r="K83" s="31">
        <v>2030</v>
      </c>
      <c r="L83" s="31">
        <v>2031</v>
      </c>
      <c r="M83" s="31">
        <v>2032</v>
      </c>
      <c r="N83" s="31">
        <v>2033</v>
      </c>
      <c r="O83" s="31">
        <v>2034</v>
      </c>
      <c r="P83" s="31">
        <v>2035</v>
      </c>
      <c r="Q83" s="31">
        <v>2036</v>
      </c>
      <c r="R83" s="31">
        <v>2037</v>
      </c>
      <c r="S83" s="31">
        <v>2038</v>
      </c>
      <c r="T83" s="31">
        <v>2039</v>
      </c>
      <c r="U83" s="31">
        <v>2040</v>
      </c>
      <c r="V83" s="31">
        <v>2041</v>
      </c>
      <c r="W83" s="31">
        <v>2042</v>
      </c>
      <c r="X83" s="31">
        <v>2043</v>
      </c>
      <c r="Y83" s="31">
        <v>2044</v>
      </c>
      <c r="Z83" s="31">
        <v>2045</v>
      </c>
      <c r="AA83" s="31">
        <v>2046</v>
      </c>
      <c r="AB83" s="31">
        <v>2047</v>
      </c>
      <c r="AC83" s="31">
        <v>2048</v>
      </c>
      <c r="AD83" s="31">
        <v>2049</v>
      </c>
      <c r="AE83" s="31">
        <v>2050</v>
      </c>
    </row>
    <row r="84" spans="1:31" x14ac:dyDescent="0.25">
      <c r="B84" t="s">
        <v>44</v>
      </c>
      <c r="C84" t="s">
        <v>45</v>
      </c>
      <c r="D84" t="s">
        <v>52</v>
      </c>
      <c r="E84" t="s">
        <v>46</v>
      </c>
      <c r="F84" t="s">
        <v>15</v>
      </c>
      <c r="G84" s="34">
        <v>0.128734054547649</v>
      </c>
      <c r="H84" s="34">
        <v>1.4235487477442801</v>
      </c>
      <c r="I84" s="34">
        <v>2.77040141041988</v>
      </c>
      <c r="J84" s="34">
        <v>4.0793846803378102</v>
      </c>
      <c r="K84" s="34">
        <v>4.9618328244843397</v>
      </c>
      <c r="L84" s="34">
        <v>6.46946897554575</v>
      </c>
      <c r="M84" s="34">
        <v>7.0415839630267696</v>
      </c>
      <c r="N84" s="34">
        <v>7.9577989524512196</v>
      </c>
      <c r="O84" s="34">
        <v>8.6318618641341303</v>
      </c>
      <c r="P84" s="34">
        <v>9.63866558825978</v>
      </c>
      <c r="Q84" s="34">
        <v>10.081189000015501</v>
      </c>
      <c r="R84" s="34">
        <v>10.637703932318599</v>
      </c>
      <c r="S84" s="34">
        <v>10.5832942106034</v>
      </c>
      <c r="T84" s="34">
        <v>11.1148293332569</v>
      </c>
      <c r="U84" s="34">
        <v>11.8602943008368</v>
      </c>
      <c r="V84" s="34">
        <v>12.295755830652</v>
      </c>
      <c r="W84" s="34">
        <v>13.0705952805791</v>
      </c>
      <c r="X84" s="34">
        <v>13.340332047574501</v>
      </c>
      <c r="Y84" s="34">
        <v>13.872255219399401</v>
      </c>
      <c r="Z84" s="34">
        <v>14.4629592481011</v>
      </c>
      <c r="AA84" s="34">
        <v>14.4534648794668</v>
      </c>
      <c r="AB84" s="34">
        <v>14.8018416306994</v>
      </c>
      <c r="AC84" s="34">
        <v>14.470824646568399</v>
      </c>
      <c r="AD84" s="34">
        <v>14.608885102060601</v>
      </c>
      <c r="AE84" s="34">
        <v>14.639096162752899</v>
      </c>
    </row>
    <row r="85" spans="1:31" x14ac:dyDescent="0.25">
      <c r="B85" t="s">
        <v>44</v>
      </c>
      <c r="C85" t="s">
        <v>45</v>
      </c>
      <c r="D85" t="s">
        <v>66</v>
      </c>
      <c r="E85" t="s">
        <v>46</v>
      </c>
      <c r="F85" t="s">
        <v>15</v>
      </c>
      <c r="G85" s="34">
        <v>0.26893200746884099</v>
      </c>
      <c r="H85" s="34">
        <v>0.63682025606558323</v>
      </c>
      <c r="I85" s="34">
        <v>0.86550953558825217</v>
      </c>
      <c r="J85" s="34">
        <v>1.3694401082494918</v>
      </c>
      <c r="K85" s="34">
        <v>1.7518333304677394</v>
      </c>
      <c r="L85" s="34">
        <v>2.2018211749667387</v>
      </c>
      <c r="M85" s="34">
        <v>3.0956360405992163</v>
      </c>
      <c r="N85" s="34">
        <v>3.6333024737342114</v>
      </c>
      <c r="O85" s="34">
        <v>4.1200779929717788</v>
      </c>
      <c r="P85" s="34">
        <v>4.6179853494106595</v>
      </c>
      <c r="Q85" s="34">
        <v>4.7882719782522045</v>
      </c>
      <c r="R85" s="34">
        <v>5.760828976843392</v>
      </c>
      <c r="S85" s="34">
        <v>5.9885927795603067</v>
      </c>
      <c r="T85" s="34">
        <v>6.5277127344557329</v>
      </c>
      <c r="U85" s="34">
        <v>7.1789826779368573</v>
      </c>
      <c r="V85" s="34">
        <v>8.0902179382342467</v>
      </c>
      <c r="W85" s="34">
        <v>8.3141894934020186</v>
      </c>
      <c r="X85" s="34">
        <v>8.9631631485747647</v>
      </c>
      <c r="Y85" s="34">
        <v>9.2760757625633232</v>
      </c>
      <c r="Z85" s="34">
        <v>9.6931742898559392</v>
      </c>
      <c r="AA85" s="34">
        <v>10.451365883764669</v>
      </c>
      <c r="AB85" s="34">
        <v>10.751728715008586</v>
      </c>
      <c r="AC85" s="34">
        <v>11.855056223004505</v>
      </c>
      <c r="AD85" s="34">
        <v>11.684999370794067</v>
      </c>
      <c r="AE85" s="34">
        <v>12.488832398014619</v>
      </c>
    </row>
    <row r="86" spans="1:31" x14ac:dyDescent="0.25">
      <c r="B86" t="s">
        <v>44</v>
      </c>
      <c r="C86" t="s">
        <v>45</v>
      </c>
      <c r="D86" t="s">
        <v>67</v>
      </c>
      <c r="E86" t="s">
        <v>46</v>
      </c>
      <c r="F86" t="s">
        <v>15</v>
      </c>
      <c r="G86" s="34">
        <v>0.22241225752129801</v>
      </c>
      <c r="H86" s="34">
        <v>0.637329994618411</v>
      </c>
      <c r="I86" s="34">
        <v>1.1365398579738299</v>
      </c>
      <c r="J86" s="34">
        <v>1.2848293975415599</v>
      </c>
      <c r="K86" s="34">
        <v>1.42586477210355</v>
      </c>
      <c r="L86" s="34">
        <v>1.75293038207582</v>
      </c>
      <c r="M86" s="34">
        <v>2.2450470158999298</v>
      </c>
      <c r="N86" s="34">
        <v>2.5850477508690299</v>
      </c>
      <c r="O86" s="34">
        <v>2.95842124088716</v>
      </c>
      <c r="P86" s="34">
        <v>3.26138258460908</v>
      </c>
      <c r="Q86" s="34">
        <v>3.6007910050657901</v>
      </c>
      <c r="R86" s="34">
        <v>3.8183941494110201</v>
      </c>
      <c r="S86" s="34">
        <v>4.2905431638636804</v>
      </c>
      <c r="T86" s="34">
        <v>4.5519252831526398</v>
      </c>
      <c r="U86" s="34">
        <v>4.8818201181571297</v>
      </c>
      <c r="V86" s="34">
        <v>5.6010604868797902</v>
      </c>
      <c r="W86" s="34">
        <v>6.2033103269167</v>
      </c>
      <c r="X86" s="34">
        <v>6.7717801819264896</v>
      </c>
      <c r="Y86" s="34">
        <v>7.4493404583085399</v>
      </c>
      <c r="Z86" s="34">
        <v>8.0576132398582292</v>
      </c>
      <c r="AA86" s="34">
        <v>8.6983024380414804</v>
      </c>
      <c r="AB86" s="34">
        <v>9.40465231496934</v>
      </c>
      <c r="AC86" s="34">
        <v>10.1094438590394</v>
      </c>
      <c r="AD86" s="34">
        <v>11.225838853869799</v>
      </c>
      <c r="AE86" s="34">
        <v>12.049992290599301</v>
      </c>
    </row>
    <row r="87" spans="1:31" x14ac:dyDescent="0.25">
      <c r="B87" t="s">
        <v>44</v>
      </c>
      <c r="C87" t="s">
        <v>45</v>
      </c>
      <c r="D87" t="s">
        <v>68</v>
      </c>
      <c r="E87" t="s">
        <v>46</v>
      </c>
      <c r="F87" t="s">
        <v>15</v>
      </c>
      <c r="G87" s="34">
        <v>9.1974394979802608E-16</v>
      </c>
      <c r="H87" s="34">
        <v>0</v>
      </c>
      <c r="I87" s="34">
        <v>6.5157276052154602E-17</v>
      </c>
      <c r="J87" s="34">
        <v>0.86789536497068298</v>
      </c>
      <c r="K87" s="34">
        <v>2.1613827162313002</v>
      </c>
      <c r="L87" s="34">
        <v>3.1258384956825802</v>
      </c>
      <c r="M87" s="34">
        <v>5.1159476518568301</v>
      </c>
      <c r="N87" s="34">
        <v>6.8935107380366603</v>
      </c>
      <c r="O87" s="34">
        <v>8.7765689113904592</v>
      </c>
      <c r="P87" s="34">
        <v>10.4925073452909</v>
      </c>
      <c r="Q87" s="34">
        <v>12.493386155949199</v>
      </c>
      <c r="R87" s="34">
        <v>14.1432994816651</v>
      </c>
      <c r="S87" s="34">
        <v>16.974520589602101</v>
      </c>
      <c r="T87" s="34">
        <v>18.369793417761901</v>
      </c>
      <c r="U87" s="34">
        <v>19.571467816321899</v>
      </c>
      <c r="V87" s="34">
        <v>20.205664242456599</v>
      </c>
      <c r="W87" s="34">
        <v>20.874223367126302</v>
      </c>
      <c r="X87" s="34">
        <v>21.384290265258901</v>
      </c>
      <c r="Y87" s="34">
        <v>21.7778384791932</v>
      </c>
      <c r="Z87" s="34">
        <v>21.898268827851499</v>
      </c>
      <c r="AA87" s="34">
        <v>21.924697080135701</v>
      </c>
      <c r="AB87" s="34">
        <v>21.938282454634301</v>
      </c>
      <c r="AC87" s="34">
        <v>21.691803743915901</v>
      </c>
      <c r="AD87" s="34">
        <v>22.1999902133878</v>
      </c>
      <c r="AE87" s="34">
        <v>21.930647870000001</v>
      </c>
    </row>
    <row r="88" spans="1:31" x14ac:dyDescent="0.25">
      <c r="AE88" s="28"/>
    </row>
    <row r="89" spans="1:31" ht="14" x14ac:dyDescent="0.3">
      <c r="A89" s="6" t="s">
        <v>69</v>
      </c>
      <c r="B89" s="7"/>
      <c r="C89" s="6"/>
      <c r="D89" s="6"/>
      <c r="E89" s="7"/>
      <c r="F89" s="7"/>
      <c r="G89" s="7"/>
      <c r="H89" s="7"/>
      <c r="I89" s="7"/>
      <c r="J89" s="7"/>
      <c r="K89" s="7"/>
      <c r="L89" s="7"/>
      <c r="M89" s="7"/>
      <c r="N89" s="7"/>
      <c r="O89" s="7"/>
      <c r="P89" s="7"/>
      <c r="Q89" s="7"/>
      <c r="R89" s="7"/>
      <c r="S89" s="7"/>
      <c r="T89" s="7"/>
      <c r="U89" s="7"/>
      <c r="V89" s="7"/>
      <c r="W89" s="7"/>
      <c r="X89" s="7"/>
      <c r="Y89" s="7"/>
      <c r="Z89" s="7"/>
      <c r="AA89" s="7"/>
      <c r="AB89" s="7"/>
      <c r="AC89" s="7"/>
      <c r="AD89" s="7"/>
      <c r="AE89" s="7"/>
    </row>
    <row r="91" spans="1:31" s="16" customFormat="1" ht="14" x14ac:dyDescent="0.25">
      <c r="B91" s="27" t="s">
        <v>41</v>
      </c>
      <c r="C91" s="27" t="s">
        <v>42</v>
      </c>
      <c r="D91" s="27" t="s">
        <v>65</v>
      </c>
      <c r="E91" s="27" t="s">
        <v>12</v>
      </c>
      <c r="F91" s="27" t="s">
        <v>13</v>
      </c>
      <c r="G91" s="31">
        <v>2026</v>
      </c>
      <c r="H91" s="31">
        <v>2027</v>
      </c>
      <c r="I91" s="31">
        <v>2028</v>
      </c>
      <c r="J91" s="31">
        <v>2029</v>
      </c>
      <c r="K91" s="31">
        <v>2030</v>
      </c>
      <c r="L91" s="31">
        <v>2031</v>
      </c>
      <c r="M91" s="31">
        <v>2032</v>
      </c>
      <c r="N91" s="31">
        <v>2033</v>
      </c>
      <c r="O91" s="31">
        <v>2034</v>
      </c>
      <c r="P91" s="31">
        <v>2035</v>
      </c>
      <c r="Q91" s="31">
        <v>2036</v>
      </c>
      <c r="R91" s="31">
        <v>2037</v>
      </c>
      <c r="S91" s="31">
        <v>2038</v>
      </c>
      <c r="T91" s="31">
        <v>2039</v>
      </c>
      <c r="U91" s="31">
        <v>2040</v>
      </c>
      <c r="V91" s="31">
        <v>2041</v>
      </c>
      <c r="W91" s="31">
        <v>2042</v>
      </c>
      <c r="X91" s="31">
        <v>2043</v>
      </c>
      <c r="Y91" s="31">
        <v>2044</v>
      </c>
      <c r="Z91" s="31">
        <v>2045</v>
      </c>
      <c r="AA91" s="31">
        <v>2046</v>
      </c>
      <c r="AB91" s="31">
        <v>2047</v>
      </c>
      <c r="AC91" s="31">
        <v>2048</v>
      </c>
      <c r="AD91" s="31">
        <v>2049</v>
      </c>
      <c r="AE91" s="31">
        <v>2050</v>
      </c>
    </row>
    <row r="92" spans="1:31" x14ac:dyDescent="0.25">
      <c r="B92" t="s">
        <v>44</v>
      </c>
      <c r="C92" t="s">
        <v>45</v>
      </c>
      <c r="D92" t="s">
        <v>52</v>
      </c>
      <c r="E92" t="s">
        <v>46</v>
      </c>
      <c r="F92" t="s">
        <v>15</v>
      </c>
      <c r="G92" s="34">
        <v>0.128734054547649</v>
      </c>
      <c r="H92" s="34">
        <v>1.4235487477442801</v>
      </c>
      <c r="I92" s="34">
        <v>2.77040141041988</v>
      </c>
      <c r="J92" s="34">
        <v>4.0793846803378102</v>
      </c>
      <c r="K92" s="34">
        <v>5.1424295032082297</v>
      </c>
      <c r="L92" s="34">
        <v>6.12594445494212</v>
      </c>
      <c r="M92" s="34">
        <v>7.0500518495007096</v>
      </c>
      <c r="N92" s="34">
        <v>8.0233342763093702</v>
      </c>
      <c r="O92" s="34">
        <v>9.0131360870095207</v>
      </c>
      <c r="P92" s="34">
        <v>9.5709576210456806</v>
      </c>
      <c r="Q92" s="34">
        <v>10.341605422397899</v>
      </c>
      <c r="R92" s="34">
        <v>10.8285905853272</v>
      </c>
      <c r="S92" s="34">
        <v>11.376226765302899</v>
      </c>
      <c r="T92" s="34">
        <v>11.6831840959935</v>
      </c>
      <c r="U92" s="34">
        <v>12.1634486687856</v>
      </c>
      <c r="V92" s="34">
        <v>12.667251037899799</v>
      </c>
      <c r="W92" s="34">
        <v>12.8219142058635</v>
      </c>
      <c r="X92" s="34">
        <v>13.6592431715611</v>
      </c>
      <c r="Y92" s="34">
        <v>14.1551819019849</v>
      </c>
      <c r="Z92" s="34">
        <v>14.291168900582599</v>
      </c>
      <c r="AA92" s="34">
        <v>14.2074409048299</v>
      </c>
      <c r="AB92" s="34">
        <v>14.057547183903001</v>
      </c>
      <c r="AC92" s="34">
        <v>14.0552925542813</v>
      </c>
      <c r="AD92" s="34">
        <v>14.050779115744101</v>
      </c>
      <c r="AE92" s="34">
        <v>14.4919755531885</v>
      </c>
    </row>
    <row r="93" spans="1:31" x14ac:dyDescent="0.25">
      <c r="B93" t="s">
        <v>44</v>
      </c>
      <c r="C93" t="s">
        <v>45</v>
      </c>
      <c r="D93" t="s">
        <v>66</v>
      </c>
      <c r="E93" t="s">
        <v>46</v>
      </c>
      <c r="F93" t="s">
        <v>15</v>
      </c>
      <c r="G93" s="34">
        <v>0.26893200746884099</v>
      </c>
      <c r="H93" s="34">
        <v>0.63682025606558323</v>
      </c>
      <c r="I93" s="34">
        <v>0.86550953558825217</v>
      </c>
      <c r="J93" s="34">
        <v>1.3694401082494918</v>
      </c>
      <c r="K93" s="34">
        <v>1.6048146692759315</v>
      </c>
      <c r="L93" s="34">
        <v>2.1982223341186815</v>
      </c>
      <c r="M93" s="34">
        <v>2.8235550928488271</v>
      </c>
      <c r="N93" s="34">
        <v>3.2473444350717813</v>
      </c>
      <c r="O93" s="34">
        <v>3.6130869818180562</v>
      </c>
      <c r="P93" s="34">
        <v>4.0784169343734078</v>
      </c>
      <c r="Q93" s="34">
        <v>4.6338362241414544</v>
      </c>
      <c r="R93" s="34">
        <v>5.2554378733005001</v>
      </c>
      <c r="S93" s="34">
        <v>5.6055720086661438</v>
      </c>
      <c r="T93" s="34">
        <v>6.3446634716070909</v>
      </c>
      <c r="U93" s="34">
        <v>7.1488788240246564</v>
      </c>
      <c r="V93" s="34">
        <v>7.8581628148227836</v>
      </c>
      <c r="W93" s="34">
        <v>8.0726391526365262</v>
      </c>
      <c r="X93" s="34">
        <v>8.650615740468993</v>
      </c>
      <c r="Y93" s="34">
        <v>9.0545732099669323</v>
      </c>
      <c r="Z93" s="34">
        <v>9.5466573368819994</v>
      </c>
      <c r="AA93" s="34">
        <v>10.19458396119677</v>
      </c>
      <c r="AB93" s="34">
        <v>10.731584140372311</v>
      </c>
      <c r="AC93" s="34">
        <v>11.476472197975255</v>
      </c>
      <c r="AD93" s="34">
        <v>11.996686836271534</v>
      </c>
      <c r="AE93" s="34">
        <v>12.233349161223099</v>
      </c>
    </row>
    <row r="94" spans="1:31" x14ac:dyDescent="0.25">
      <c r="B94" t="s">
        <v>44</v>
      </c>
      <c r="C94" t="s">
        <v>45</v>
      </c>
      <c r="D94" t="s">
        <v>67</v>
      </c>
      <c r="E94" t="s">
        <v>46</v>
      </c>
      <c r="F94" t="s">
        <v>15</v>
      </c>
      <c r="G94" s="34">
        <v>0.22241225752129801</v>
      </c>
      <c r="H94" s="34">
        <v>0.637329994618411</v>
      </c>
      <c r="I94" s="34">
        <v>1.1365398579738299</v>
      </c>
      <c r="J94" s="34">
        <v>1.2848293975415599</v>
      </c>
      <c r="K94" s="34">
        <v>1.42086508893783</v>
      </c>
      <c r="L94" s="34">
        <v>1.7919718463682399</v>
      </c>
      <c r="M94" s="34">
        <v>2.2354837187417602</v>
      </c>
      <c r="N94" s="34">
        <v>2.5725278005170602</v>
      </c>
      <c r="O94" s="34">
        <v>2.93682832240136</v>
      </c>
      <c r="P94" s="34">
        <v>3.2784060484236099</v>
      </c>
      <c r="Q94" s="34">
        <v>3.5967076510857598</v>
      </c>
      <c r="R94" s="34">
        <v>3.8404936614535599</v>
      </c>
      <c r="S94" s="34">
        <v>4.1073279789910897</v>
      </c>
      <c r="T94" s="34">
        <v>4.3739775610322198</v>
      </c>
      <c r="U94" s="34">
        <v>4.7206716844807</v>
      </c>
      <c r="V94" s="34">
        <v>5.4025574836449</v>
      </c>
      <c r="W94" s="34">
        <v>6.00604970967097</v>
      </c>
      <c r="X94" s="34">
        <v>6.5401881383072498</v>
      </c>
      <c r="Y94" s="34">
        <v>7.1936940740669701</v>
      </c>
      <c r="Z94" s="34">
        <v>7.7487173275529804</v>
      </c>
      <c r="AA94" s="34">
        <v>8.4943575593921103</v>
      </c>
      <c r="AB94" s="34">
        <v>9.2110534491850604</v>
      </c>
      <c r="AC94" s="34">
        <v>9.8876426590760609</v>
      </c>
      <c r="AD94" s="34">
        <v>10.572235707945801</v>
      </c>
      <c r="AE94" s="34">
        <v>11.211876657309899</v>
      </c>
    </row>
    <row r="95" spans="1:31" x14ac:dyDescent="0.25">
      <c r="B95" t="s">
        <v>44</v>
      </c>
      <c r="C95" t="s">
        <v>45</v>
      </c>
      <c r="D95" t="s">
        <v>68</v>
      </c>
      <c r="E95" t="s">
        <v>46</v>
      </c>
      <c r="F95" t="s">
        <v>15</v>
      </c>
      <c r="G95" s="34">
        <v>3.9735235160205098E-16</v>
      </c>
      <c r="H95" s="34">
        <v>0</v>
      </c>
      <c r="I95" s="34">
        <v>0</v>
      </c>
      <c r="J95" s="34">
        <v>0.87404205508221899</v>
      </c>
      <c r="K95" s="34">
        <v>2.0997475333273101</v>
      </c>
      <c r="L95" s="34">
        <v>3.6756874497515102</v>
      </c>
      <c r="M95" s="34">
        <v>5.0585607280703204</v>
      </c>
      <c r="N95" s="34">
        <v>6.8403601959033002</v>
      </c>
      <c r="O95" s="34">
        <v>8.6812928050129496</v>
      </c>
      <c r="P95" s="34">
        <v>10.720574627822</v>
      </c>
      <c r="Q95" s="34">
        <v>12.585496092761799</v>
      </c>
      <c r="R95" s="34">
        <v>14.416228712483599</v>
      </c>
      <c r="S95" s="34">
        <v>16.054186884201702</v>
      </c>
      <c r="T95" s="34">
        <v>17.563675343597499</v>
      </c>
      <c r="U95" s="34">
        <v>18.9302619370592</v>
      </c>
      <c r="V95" s="34">
        <v>19.523293578529</v>
      </c>
      <c r="W95" s="34">
        <v>20.2841116726972</v>
      </c>
      <c r="X95" s="34">
        <v>20.750966127739598</v>
      </c>
      <c r="Y95" s="34">
        <v>21.142594838089799</v>
      </c>
      <c r="Z95" s="34">
        <v>21.175019430808302</v>
      </c>
      <c r="AA95" s="34">
        <v>21.516440460439998</v>
      </c>
      <c r="AB95" s="34">
        <v>21.57451338796</v>
      </c>
      <c r="AC95" s="34">
        <v>21.287714113535198</v>
      </c>
      <c r="AD95" s="34">
        <v>21.009014160222801</v>
      </c>
      <c r="AE95" s="34">
        <v>20.50488867</v>
      </c>
    </row>
    <row r="96" spans="1:31" x14ac:dyDescent="0.25">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row>
    <row r="97" spans="1:31" s="23" customFormat="1" ht="14" x14ac:dyDescent="0.3">
      <c r="A97" s="21" t="s">
        <v>70</v>
      </c>
      <c r="B97" s="22"/>
      <c r="C97" s="21"/>
      <c r="D97" s="21"/>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row>
    <row r="98" spans="1:31" ht="14" x14ac:dyDescent="0.3">
      <c r="E98" s="24"/>
    </row>
    <row r="99" spans="1:31" s="16" customFormat="1" ht="14" x14ac:dyDescent="0.25">
      <c r="B99" s="25" t="s">
        <v>41</v>
      </c>
      <c r="C99" s="25" t="s">
        <v>12</v>
      </c>
      <c r="D99" s="32"/>
      <c r="E99" s="25"/>
      <c r="F99" s="25" t="s">
        <v>13</v>
      </c>
      <c r="G99" s="25">
        <v>2026</v>
      </c>
      <c r="H99" s="25">
        <v>2027</v>
      </c>
      <c r="I99" s="25">
        <v>2028</v>
      </c>
      <c r="J99" s="25">
        <v>2029</v>
      </c>
      <c r="K99" s="25">
        <v>2030</v>
      </c>
      <c r="L99" s="25">
        <v>2031</v>
      </c>
      <c r="M99" s="25">
        <v>2032</v>
      </c>
      <c r="N99" s="25">
        <v>2033</v>
      </c>
      <c r="O99" s="25">
        <v>2034</v>
      </c>
      <c r="P99" s="25">
        <v>2035</v>
      </c>
      <c r="Q99" s="25">
        <v>2036</v>
      </c>
      <c r="R99" s="25">
        <v>2037</v>
      </c>
      <c r="S99" s="25">
        <v>2038</v>
      </c>
      <c r="T99" s="25">
        <v>2039</v>
      </c>
      <c r="U99" s="25">
        <v>2040</v>
      </c>
      <c r="V99" s="25">
        <v>2041</v>
      </c>
      <c r="W99" s="25">
        <v>2042</v>
      </c>
      <c r="X99" s="25">
        <v>2043</v>
      </c>
      <c r="Y99" s="25">
        <v>2044</v>
      </c>
      <c r="Z99" s="25">
        <v>2045</v>
      </c>
      <c r="AA99" s="25">
        <v>2046</v>
      </c>
      <c r="AB99" s="25">
        <v>2047</v>
      </c>
      <c r="AC99" s="25">
        <v>2048</v>
      </c>
      <c r="AD99" s="25">
        <v>2049</v>
      </c>
      <c r="AE99" s="25">
        <v>2050</v>
      </c>
    </row>
    <row r="100" spans="1:31" x14ac:dyDescent="0.25">
      <c r="B100" t="s">
        <v>44</v>
      </c>
      <c r="C100" t="s">
        <v>71</v>
      </c>
      <c r="F100" t="s">
        <v>72</v>
      </c>
      <c r="G100" s="19">
        <v>40.624518883957549</v>
      </c>
      <c r="H100" s="19">
        <v>70.595024104152401</v>
      </c>
      <c r="I100" s="19">
        <v>100.56552932434725</v>
      </c>
      <c r="J100" s="19">
        <v>130.5360345445421</v>
      </c>
      <c r="K100" s="19">
        <v>160.50653976473697</v>
      </c>
      <c r="L100" s="19">
        <v>190.47704498493184</v>
      </c>
      <c r="M100" s="19">
        <v>220.4475502051267</v>
      </c>
      <c r="N100" s="19">
        <v>250.41805542532157</v>
      </c>
      <c r="O100" s="19">
        <v>280.38856064551641</v>
      </c>
      <c r="P100" s="19">
        <v>310.35906586571127</v>
      </c>
      <c r="Q100" s="19">
        <v>340.32957108590614</v>
      </c>
      <c r="R100" s="19">
        <v>370.300076306101</v>
      </c>
      <c r="S100" s="19">
        <v>400.27058152629587</v>
      </c>
      <c r="T100" s="19">
        <v>430.24108674649074</v>
      </c>
      <c r="U100" s="19">
        <v>460.2115919666856</v>
      </c>
      <c r="V100" s="19">
        <v>490.18209718688047</v>
      </c>
      <c r="W100" s="19">
        <v>520.15260240707528</v>
      </c>
      <c r="X100" s="19">
        <v>550.12310762727009</v>
      </c>
      <c r="Y100" s="19">
        <v>580.0936128474649</v>
      </c>
      <c r="Z100" s="19">
        <v>610.06411806765982</v>
      </c>
      <c r="AA100" s="19">
        <v>619.21507983702145</v>
      </c>
      <c r="AB100" s="19">
        <v>628.50330609574496</v>
      </c>
      <c r="AC100" s="19">
        <v>637.9308556182981</v>
      </c>
      <c r="AD100" s="19">
        <v>647.49981847957463</v>
      </c>
      <c r="AE100" s="19">
        <v>657.21231572425552</v>
      </c>
    </row>
    <row r="101" spans="1:31" x14ac:dyDescent="0.25">
      <c r="B101" t="s">
        <v>44</v>
      </c>
      <c r="C101" t="s">
        <v>73</v>
      </c>
      <c r="F101" t="s">
        <v>72</v>
      </c>
      <c r="G101" s="19">
        <v>2.3128971604603281</v>
      </c>
      <c r="H101" s="19">
        <v>34.299803523997141</v>
      </c>
      <c r="I101" s="19">
        <v>66.286709887533959</v>
      </c>
      <c r="J101" s="19">
        <v>98.273616251070777</v>
      </c>
      <c r="K101" s="19">
        <v>130.26052261460759</v>
      </c>
      <c r="L101" s="19">
        <v>162.2474289781444</v>
      </c>
      <c r="M101" s="19">
        <v>194.2343353416812</v>
      </c>
      <c r="N101" s="19">
        <v>226.22124170521801</v>
      </c>
      <c r="O101" s="19">
        <v>258.20814806875484</v>
      </c>
      <c r="P101" s="19">
        <v>290.19505443229167</v>
      </c>
      <c r="Q101" s="19">
        <v>322.1819607958285</v>
      </c>
      <c r="R101" s="19">
        <v>354.16886715936533</v>
      </c>
      <c r="S101" s="19">
        <v>386.15577352290217</v>
      </c>
      <c r="T101" s="19">
        <v>418.142679886439</v>
      </c>
      <c r="U101" s="19">
        <v>450.12958624997583</v>
      </c>
      <c r="V101" s="19">
        <v>482.11649261351266</v>
      </c>
      <c r="W101" s="19">
        <v>514.10339897704944</v>
      </c>
      <c r="X101" s="19">
        <v>546.09030534058627</v>
      </c>
      <c r="Y101" s="19">
        <v>578.0772117041231</v>
      </c>
      <c r="Z101" s="19">
        <v>610.06411806765982</v>
      </c>
      <c r="AA101" s="19">
        <v>619.21507983702145</v>
      </c>
      <c r="AB101" s="19">
        <v>628.50330609574496</v>
      </c>
      <c r="AC101" s="19">
        <v>637.9308556182981</v>
      </c>
      <c r="AD101" s="19">
        <v>647.49981847957463</v>
      </c>
      <c r="AE101" s="19">
        <v>657.21231572425552</v>
      </c>
    </row>
    <row r="102" spans="1:31" x14ac:dyDescent="0.25">
      <c r="B102" t="s">
        <v>44</v>
      </c>
      <c r="C102" t="s">
        <v>28</v>
      </c>
      <c r="F102" t="s">
        <v>29</v>
      </c>
      <c r="G102" s="20">
        <v>2.5000000000000001E-2</v>
      </c>
      <c r="H102" s="20">
        <v>3.5999999999999997E-2</v>
      </c>
      <c r="I102" s="20">
        <v>0.05</v>
      </c>
      <c r="J102" s="20">
        <v>5.5E-2</v>
      </c>
      <c r="K102" s="20">
        <v>0.06</v>
      </c>
      <c r="L102" s="20">
        <v>7.0999999999999994E-2</v>
      </c>
      <c r="M102" s="20">
        <v>8.5000000000000006E-2</v>
      </c>
      <c r="N102" s="20">
        <v>9.6000000000000002E-2</v>
      </c>
      <c r="O102" s="20">
        <v>0.108</v>
      </c>
      <c r="P102" s="20">
        <v>0.11899999999999999</v>
      </c>
      <c r="Q102" s="20">
        <v>0.13</v>
      </c>
      <c r="R102" s="20">
        <v>0.13900000000000001</v>
      </c>
      <c r="S102" s="20">
        <v>0.14899999999999999</v>
      </c>
      <c r="T102" s="20">
        <v>0.159</v>
      </c>
      <c r="U102" s="20">
        <v>0.17100000000000001</v>
      </c>
      <c r="V102" s="20">
        <v>0.19500000000000001</v>
      </c>
      <c r="W102" s="20">
        <v>0.215</v>
      </c>
      <c r="X102" s="20">
        <v>0.23400000000000001</v>
      </c>
      <c r="Y102" s="20">
        <v>0.255</v>
      </c>
      <c r="Z102" s="20">
        <v>0.27500000000000002</v>
      </c>
      <c r="AA102" s="20">
        <v>0.29499999999999998</v>
      </c>
      <c r="AB102" s="20">
        <v>0.315</v>
      </c>
      <c r="AC102" s="20">
        <v>0.33600000000000002</v>
      </c>
      <c r="AD102" s="20">
        <v>0.35599999999999998</v>
      </c>
      <c r="AE102" s="20">
        <v>0.377</v>
      </c>
    </row>
    <row r="103" spans="1:31" x14ac:dyDescent="0.25">
      <c r="B103" t="s">
        <v>44</v>
      </c>
      <c r="C103" t="s">
        <v>74</v>
      </c>
      <c r="F103" t="s">
        <v>75</v>
      </c>
      <c r="G103" s="36">
        <v>1.006763883788645</v>
      </c>
      <c r="H103" s="36">
        <v>1.0086156945220217</v>
      </c>
      <c r="I103" s="36">
        <v>1.0154243713070534</v>
      </c>
      <c r="J103" s="36">
        <v>1.0280694863939004</v>
      </c>
      <c r="K103" s="36">
        <v>1.0361454968319048</v>
      </c>
      <c r="L103" s="36">
        <v>1.0462971485581809</v>
      </c>
      <c r="M103" s="36">
        <v>1.0482400868652246</v>
      </c>
      <c r="N103" s="36">
        <v>1.0716607303382613</v>
      </c>
      <c r="O103" s="36">
        <v>1.0708481168128756</v>
      </c>
      <c r="P103" s="36">
        <v>1.0921397369830457</v>
      </c>
      <c r="Q103" s="36">
        <v>1.1016206270603301</v>
      </c>
      <c r="R103" s="36">
        <v>1.116277250678003</v>
      </c>
      <c r="S103" s="36">
        <v>1.1219389158717004</v>
      </c>
      <c r="T103" s="36">
        <v>1.1340331477165182</v>
      </c>
      <c r="U103" s="36">
        <v>1.1499130802833817</v>
      </c>
      <c r="V103" s="36">
        <v>1.1638801115653472</v>
      </c>
      <c r="W103" s="36">
        <v>1.1760365841481151</v>
      </c>
      <c r="X103" s="36">
        <v>1.1864995499491</v>
      </c>
      <c r="Y103" s="36">
        <v>1.1938977688883543</v>
      </c>
      <c r="Z103" s="36">
        <v>1.2014810119581578</v>
      </c>
      <c r="AA103" s="36">
        <v>1.2155888413188654</v>
      </c>
      <c r="AB103" s="36">
        <v>1.2219337250556546</v>
      </c>
      <c r="AC103" s="36">
        <v>1.2317176633725762</v>
      </c>
      <c r="AD103" s="36">
        <v>1.2256625111938926</v>
      </c>
      <c r="AE103" s="36">
        <v>1.2403786225324274</v>
      </c>
    </row>
    <row r="104" spans="1:31" x14ac:dyDescent="0.25">
      <c r="B104" t="s">
        <v>76</v>
      </c>
      <c r="C104" t="s">
        <v>71</v>
      </c>
      <c r="F104" t="s">
        <v>72</v>
      </c>
      <c r="G104" s="34">
        <v>40.624518883957549</v>
      </c>
      <c r="H104" s="34">
        <v>41.591769333575591</v>
      </c>
      <c r="I104" s="34">
        <v>39.657268434339514</v>
      </c>
      <c r="J104" s="34">
        <v>41.591769333575591</v>
      </c>
      <c r="K104" s="34">
        <v>48.362522480901845</v>
      </c>
      <c r="L104" s="34">
        <v>52.231524279373993</v>
      </c>
      <c r="M104" s="34">
        <v>55.133275628228105</v>
      </c>
      <c r="N104" s="34">
        <v>59.002277426700253</v>
      </c>
      <c r="O104" s="34">
        <v>60.936778325936331</v>
      </c>
      <c r="P104" s="34">
        <v>67.707531473262591</v>
      </c>
      <c r="Q104" s="34">
        <v>73.511034170970802</v>
      </c>
      <c r="R104" s="34">
        <v>79.314536868679028</v>
      </c>
      <c r="S104" s="34">
        <v>97.692295411421725</v>
      </c>
      <c r="T104" s="34">
        <v>116.07005395416444</v>
      </c>
      <c r="U104" s="34">
        <v>131.54606114805301</v>
      </c>
      <c r="V104" s="34">
        <v>145.08756744270553</v>
      </c>
      <c r="W104" s="34">
        <v>157.66182328774002</v>
      </c>
      <c r="X104" s="34">
        <v>170.23607913277451</v>
      </c>
      <c r="Y104" s="34">
        <v>179.90858362895486</v>
      </c>
      <c r="Z104" s="34">
        <v>190.54833857475327</v>
      </c>
      <c r="AA104" s="34">
        <v>200.22084307093365</v>
      </c>
      <c r="AB104" s="34">
        <v>207.95884666787794</v>
      </c>
      <c r="AC104" s="34">
        <v>214.72959981520421</v>
      </c>
      <c r="AD104" s="34">
        <v>220.53310251291242</v>
      </c>
      <c r="AE104" s="34">
        <v>227.30385566023867</v>
      </c>
    </row>
    <row r="105" spans="1:31" x14ac:dyDescent="0.25">
      <c r="B105" t="s">
        <v>76</v>
      </c>
      <c r="C105" t="s">
        <v>73</v>
      </c>
      <c r="F105" t="s">
        <v>72</v>
      </c>
      <c r="G105" s="34">
        <v>2.3128971604603281</v>
      </c>
      <c r="H105" s="34">
        <v>2.7902799229219073</v>
      </c>
      <c r="I105" s="34">
        <v>3.2752438109527393</v>
      </c>
      <c r="J105" s="34">
        <v>3.7660493011041547</v>
      </c>
      <c r="K105" s="34">
        <v>4.2601780122449977</v>
      </c>
      <c r="L105" s="34">
        <v>4.8136840499433049</v>
      </c>
      <c r="M105" s="34">
        <v>5.3675040846101112</v>
      </c>
      <c r="N105" s="34">
        <v>5.9263004373847972</v>
      </c>
      <c r="O105" s="34">
        <v>6.4846637975283308</v>
      </c>
      <c r="P105" s="34">
        <v>7.0480420105026269</v>
      </c>
      <c r="Q105" s="34">
        <v>7.8410269233975178</v>
      </c>
      <c r="R105" s="34">
        <v>8.6471617904476137</v>
      </c>
      <c r="S105" s="34">
        <v>9.4654084573775048</v>
      </c>
      <c r="T105" s="34">
        <v>10.294835247273362</v>
      </c>
      <c r="U105" s="34">
        <v>11.134603650912732</v>
      </c>
      <c r="V105" s="34">
        <v>11.697025712738869</v>
      </c>
      <c r="W105" s="34">
        <v>12.233478180865976</v>
      </c>
      <c r="X105" s="34">
        <v>12.746105333672871</v>
      </c>
      <c r="Y105" s="34">
        <v>13.23682170542636</v>
      </c>
      <c r="Z105" s="34">
        <v>13.707342052904535</v>
      </c>
      <c r="AA105" s="34">
        <v>14.191929377693265</v>
      </c>
      <c r="AB105" s="34">
        <v>14.656136050473529</v>
      </c>
      <c r="AC105" s="34">
        <v>15.101554947855206</v>
      </c>
      <c r="AD105" s="34">
        <v>15.529617169917485</v>
      </c>
      <c r="AE105" s="34">
        <v>15.941612069684092</v>
      </c>
    </row>
    <row r="106" spans="1:31" x14ac:dyDescent="0.25">
      <c r="B106" t="s">
        <v>76</v>
      </c>
      <c r="C106" t="s">
        <v>77</v>
      </c>
      <c r="F106" t="s">
        <v>20</v>
      </c>
      <c r="G106">
        <v>3.1</v>
      </c>
      <c r="H106">
        <v>3.1</v>
      </c>
      <c r="I106">
        <v>3.1</v>
      </c>
      <c r="J106">
        <v>3.1</v>
      </c>
      <c r="K106">
        <v>3.1</v>
      </c>
      <c r="L106">
        <v>3.1</v>
      </c>
      <c r="M106">
        <v>3.1</v>
      </c>
      <c r="N106">
        <v>3.1</v>
      </c>
      <c r="O106">
        <v>3.1</v>
      </c>
      <c r="P106">
        <v>3.1</v>
      </c>
      <c r="Q106">
        <v>3.1</v>
      </c>
      <c r="R106">
        <v>3.1</v>
      </c>
      <c r="S106">
        <v>3.1</v>
      </c>
      <c r="T106">
        <v>3.1</v>
      </c>
      <c r="U106">
        <v>3.1</v>
      </c>
      <c r="V106">
        <v>3.1</v>
      </c>
      <c r="W106">
        <v>3.1</v>
      </c>
      <c r="X106">
        <v>3.1</v>
      </c>
      <c r="Y106">
        <v>3.1</v>
      </c>
      <c r="Z106">
        <v>3.1</v>
      </c>
      <c r="AA106">
        <v>3.1</v>
      </c>
      <c r="AB106">
        <v>3.1</v>
      </c>
      <c r="AC106">
        <v>3.1</v>
      </c>
      <c r="AD106">
        <v>3.1</v>
      </c>
      <c r="AE106">
        <v>3.1</v>
      </c>
    </row>
    <row r="107" spans="1:31" x14ac:dyDescent="0.25">
      <c r="B107" t="s">
        <v>76</v>
      </c>
      <c r="C107" t="s">
        <v>74</v>
      </c>
      <c r="F107" t="s">
        <v>75</v>
      </c>
      <c r="G107" s="28">
        <v>1</v>
      </c>
      <c r="H107" s="28">
        <v>1</v>
      </c>
      <c r="I107" s="28">
        <v>1</v>
      </c>
      <c r="J107" s="28">
        <v>1</v>
      </c>
      <c r="K107" s="28">
        <v>1</v>
      </c>
      <c r="L107" s="28">
        <v>1</v>
      </c>
      <c r="M107" s="28">
        <v>1</v>
      </c>
      <c r="N107" s="28">
        <v>1</v>
      </c>
      <c r="O107" s="28">
        <v>1</v>
      </c>
      <c r="P107" s="28">
        <v>1</v>
      </c>
      <c r="Q107" s="28">
        <v>1</v>
      </c>
      <c r="R107" s="28">
        <v>1</v>
      </c>
      <c r="S107" s="28">
        <v>1</v>
      </c>
      <c r="T107" s="28">
        <v>1</v>
      </c>
      <c r="U107" s="28">
        <v>1</v>
      </c>
      <c r="V107" s="28">
        <v>1</v>
      </c>
      <c r="W107" s="28">
        <v>1</v>
      </c>
      <c r="X107" s="28">
        <v>1</v>
      </c>
      <c r="Y107" s="28">
        <v>1</v>
      </c>
      <c r="Z107" s="28">
        <v>1</v>
      </c>
      <c r="AA107" s="28">
        <v>1</v>
      </c>
      <c r="AB107" s="28">
        <v>1</v>
      </c>
      <c r="AC107" s="28">
        <v>1</v>
      </c>
      <c r="AD107" s="28">
        <v>1</v>
      </c>
      <c r="AE107" s="28">
        <v>1</v>
      </c>
    </row>
    <row r="109" spans="1:31" x14ac:dyDescent="0.25">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row>
    <row r="110" spans="1:31" x14ac:dyDescent="0.25">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row>
  </sheetData>
  <mergeCells count="5">
    <mergeCell ref="B2:G2"/>
    <mergeCell ref="B3:G3"/>
    <mergeCell ref="B4:G4"/>
    <mergeCell ref="B5:G5"/>
    <mergeCell ref="B6:G6"/>
  </mergeCells>
  <phoneticPr fontId="12" type="noConversion"/>
  <hyperlinks>
    <hyperlink ref="B7" r:id="rId1" xr:uid="{904D569E-B5FC-423A-A818-4D3D77F8A446}"/>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210B2-677B-4286-9318-DAB4F6FC26B4}">
  <sheetPr codeName="Sheet7">
    <tabColor theme="4"/>
  </sheetPr>
  <dimension ref="A1:AA146"/>
  <sheetViews>
    <sheetView workbookViewId="0"/>
  </sheetViews>
  <sheetFormatPr defaultColWidth="7.5" defaultRowHeight="13.5" x14ac:dyDescent="0.25"/>
  <cols>
    <col min="1" max="1" width="11.58203125" style="8" customWidth="1"/>
    <col min="2" max="2" width="20.33203125" style="8" customWidth="1"/>
    <col min="3" max="16384" width="7.5" style="8"/>
  </cols>
  <sheetData>
    <row r="1" spans="1:27" customFormat="1" ht="36.75" customHeight="1" x14ac:dyDescent="0.25">
      <c r="A1" s="4"/>
      <c r="B1" s="2" t="s">
        <v>7</v>
      </c>
      <c r="D1" s="9"/>
    </row>
    <row r="2" spans="1:27" customFormat="1" ht="16.149999999999999" customHeight="1" x14ac:dyDescent="0.25">
      <c r="B2" s="10" t="s">
        <v>78</v>
      </c>
    </row>
    <row r="3" spans="1:27" customFormat="1" ht="16.5" customHeight="1" x14ac:dyDescent="0.25">
      <c r="A3" s="11"/>
      <c r="B3" s="1" t="s">
        <v>79</v>
      </c>
    </row>
    <row r="4" spans="1:27" customFormat="1" ht="16.5" customHeight="1" x14ac:dyDescent="0.25">
      <c r="A4" s="11"/>
      <c r="B4" s="35" t="s">
        <v>80</v>
      </c>
    </row>
    <row r="5" spans="1:27" customFormat="1" ht="16.5" customHeight="1" x14ac:dyDescent="0.25">
      <c r="A5" s="11"/>
    </row>
    <row r="6" spans="1:27" customFormat="1" ht="16.149999999999999" customHeight="1" x14ac:dyDescent="0.3">
      <c r="A6" s="12" t="s">
        <v>81</v>
      </c>
      <c r="B6" s="13"/>
      <c r="C6" s="13"/>
      <c r="D6" s="13"/>
      <c r="E6" s="13"/>
      <c r="F6" s="13"/>
      <c r="G6" s="13"/>
      <c r="H6" s="13"/>
      <c r="I6" s="13"/>
      <c r="J6" s="13"/>
      <c r="K6" s="13"/>
      <c r="L6" s="13"/>
      <c r="M6" s="13"/>
      <c r="N6" s="13"/>
      <c r="O6" s="13"/>
      <c r="P6" s="13"/>
      <c r="Q6" s="13"/>
      <c r="R6" s="13"/>
      <c r="S6" s="13"/>
      <c r="T6" s="13"/>
      <c r="U6" s="13"/>
      <c r="V6" s="13"/>
      <c r="W6" s="13"/>
      <c r="X6" s="13"/>
      <c r="Y6" s="13"/>
      <c r="Z6" s="13"/>
      <c r="AA6" s="13"/>
    </row>
    <row r="7" spans="1:27" ht="16.149999999999999" customHeight="1" x14ac:dyDescent="0.25">
      <c r="A7" s="38"/>
      <c r="B7" s="38"/>
      <c r="C7" s="38"/>
      <c r="D7" s="38"/>
      <c r="E7" s="38"/>
      <c r="F7" s="38"/>
      <c r="G7" s="38"/>
      <c r="H7" s="38"/>
      <c r="I7" s="38"/>
      <c r="J7" s="38"/>
      <c r="K7" s="38"/>
      <c r="L7" s="38"/>
      <c r="M7" s="38"/>
      <c r="N7" s="38"/>
      <c r="O7" s="38"/>
      <c r="P7" s="38"/>
      <c r="Q7" s="38"/>
      <c r="R7" s="38"/>
      <c r="S7" s="38"/>
      <c r="T7" s="38"/>
      <c r="U7" s="38"/>
      <c r="V7" s="38"/>
      <c r="W7" s="38"/>
      <c r="X7" s="38"/>
      <c r="Y7" s="38"/>
      <c r="Z7" s="38"/>
      <c r="AA7" s="38"/>
    </row>
    <row r="8" spans="1:27" customFormat="1" ht="16.5" customHeight="1" thickBot="1" x14ac:dyDescent="0.35">
      <c r="A8" s="14" t="s">
        <v>82</v>
      </c>
      <c r="B8" s="14"/>
      <c r="C8" s="14"/>
      <c r="D8" s="14"/>
      <c r="E8" s="14"/>
      <c r="F8" s="14"/>
      <c r="G8" s="14"/>
      <c r="H8" s="14"/>
      <c r="I8" s="14"/>
      <c r="J8" s="14"/>
      <c r="K8" s="14"/>
      <c r="L8" s="14"/>
      <c r="M8" s="14"/>
      <c r="N8" s="14"/>
      <c r="O8" s="14"/>
      <c r="P8" s="14"/>
      <c r="Q8" s="14"/>
      <c r="R8" s="14"/>
      <c r="S8" s="14"/>
      <c r="T8" s="14"/>
      <c r="U8" s="14"/>
      <c r="V8" s="14"/>
      <c r="W8" s="14"/>
      <c r="X8" s="14"/>
      <c r="Y8" s="14"/>
      <c r="Z8" s="14"/>
      <c r="AA8" s="14"/>
    </row>
    <row r="9" spans="1:27" ht="16.149999999999999" customHeight="1" thickTop="1" x14ac:dyDescent="0.25">
      <c r="A9" s="38"/>
      <c r="B9" s="38"/>
      <c r="C9" s="38"/>
      <c r="D9" s="38"/>
      <c r="E9" s="38"/>
      <c r="F9" s="38"/>
      <c r="G9" s="38"/>
      <c r="H9" s="38"/>
      <c r="I9" s="38"/>
      <c r="J9" s="38"/>
      <c r="K9" s="38"/>
      <c r="L9" s="38"/>
      <c r="M9" s="38"/>
      <c r="N9" s="38"/>
      <c r="O9" s="38"/>
      <c r="P9" s="38"/>
      <c r="Q9" s="38"/>
      <c r="R9" s="38"/>
      <c r="S9" s="38"/>
      <c r="T9" s="38"/>
      <c r="U9" s="38"/>
      <c r="V9" s="38"/>
      <c r="W9" s="38"/>
      <c r="X9" s="38"/>
      <c r="Y9" s="38"/>
      <c r="Z9" s="38"/>
      <c r="AA9" s="38"/>
    </row>
    <row r="10" spans="1:27" ht="15" customHeight="1" x14ac:dyDescent="0.3">
      <c r="A10" s="38"/>
      <c r="B10" s="37" t="s">
        <v>83</v>
      </c>
      <c r="C10" s="37">
        <v>2026</v>
      </c>
      <c r="D10" s="37">
        <v>2027</v>
      </c>
      <c r="E10" s="37">
        <v>2028</v>
      </c>
      <c r="F10" s="37">
        <v>2029</v>
      </c>
      <c r="G10" s="37">
        <v>2030</v>
      </c>
      <c r="H10" s="37">
        <v>2031</v>
      </c>
      <c r="I10" s="37">
        <v>2032</v>
      </c>
      <c r="J10" s="37">
        <v>2033</v>
      </c>
      <c r="K10" s="37">
        <v>2034</v>
      </c>
      <c r="L10" s="37">
        <v>2035</v>
      </c>
      <c r="M10" s="37">
        <v>2036</v>
      </c>
      <c r="N10" s="37">
        <v>2037</v>
      </c>
      <c r="O10" s="37">
        <v>2038</v>
      </c>
      <c r="P10" s="37">
        <v>2039</v>
      </c>
      <c r="Q10" s="37">
        <v>2040</v>
      </c>
      <c r="R10" s="37">
        <v>2041</v>
      </c>
      <c r="S10" s="37">
        <v>2042</v>
      </c>
      <c r="T10" s="37">
        <v>2043</v>
      </c>
      <c r="U10" s="37">
        <v>2044</v>
      </c>
      <c r="V10" s="37">
        <v>2045</v>
      </c>
      <c r="W10" s="37">
        <v>2046</v>
      </c>
      <c r="X10" s="37">
        <v>2047</v>
      </c>
      <c r="Y10" s="37">
        <v>2048</v>
      </c>
      <c r="Z10" s="37">
        <v>2049</v>
      </c>
      <c r="AA10" s="37">
        <v>2050</v>
      </c>
    </row>
    <row r="11" spans="1:27" x14ac:dyDescent="0.25">
      <c r="A11" s="38"/>
      <c r="B11" s="38" t="s">
        <v>84</v>
      </c>
      <c r="C11" s="39">
        <v>55</v>
      </c>
      <c r="D11" s="39">
        <v>55</v>
      </c>
      <c r="E11" s="39">
        <v>55</v>
      </c>
      <c r="F11" s="39">
        <v>65</v>
      </c>
      <c r="G11" s="39">
        <v>70</v>
      </c>
      <c r="H11" s="39">
        <v>75</v>
      </c>
      <c r="I11" s="39">
        <v>80</v>
      </c>
      <c r="J11" s="39">
        <v>80</v>
      </c>
      <c r="K11" s="39">
        <v>80</v>
      </c>
      <c r="L11" s="39">
        <v>80</v>
      </c>
      <c r="M11" s="39">
        <v>80</v>
      </c>
      <c r="N11" s="39">
        <v>80</v>
      </c>
      <c r="O11" s="39">
        <v>80</v>
      </c>
      <c r="P11" s="39">
        <v>80</v>
      </c>
      <c r="Q11" s="39">
        <v>80</v>
      </c>
      <c r="R11" s="39">
        <v>80</v>
      </c>
      <c r="S11" s="39">
        <v>80</v>
      </c>
      <c r="T11" s="39">
        <v>80</v>
      </c>
      <c r="U11" s="39">
        <v>80</v>
      </c>
      <c r="V11" s="39">
        <v>80</v>
      </c>
      <c r="W11" s="39">
        <v>80</v>
      </c>
      <c r="X11" s="39">
        <v>80</v>
      </c>
      <c r="Y11" s="39">
        <v>80</v>
      </c>
      <c r="Z11" s="39">
        <v>80</v>
      </c>
      <c r="AA11" s="39">
        <v>80</v>
      </c>
    </row>
    <row r="12" spans="1:27" x14ac:dyDescent="0.25">
      <c r="A12" s="38"/>
      <c r="B12" s="38" t="s">
        <v>85</v>
      </c>
      <c r="C12" s="39">
        <v>87.2</v>
      </c>
      <c r="D12" s="39">
        <v>88.8</v>
      </c>
      <c r="E12" s="39">
        <v>90.4</v>
      </c>
      <c r="F12" s="39">
        <v>92</v>
      </c>
      <c r="G12" s="39">
        <v>92</v>
      </c>
      <c r="H12" s="39">
        <v>92</v>
      </c>
      <c r="I12" s="39">
        <v>96</v>
      </c>
      <c r="J12" s="39">
        <v>96</v>
      </c>
      <c r="K12" s="39">
        <v>96</v>
      </c>
      <c r="L12" s="39">
        <v>96</v>
      </c>
      <c r="M12" s="39">
        <v>96</v>
      </c>
      <c r="N12" s="39">
        <v>96</v>
      </c>
      <c r="O12" s="39">
        <v>116</v>
      </c>
      <c r="P12" s="39">
        <v>116</v>
      </c>
      <c r="Q12" s="39">
        <v>116</v>
      </c>
      <c r="R12" s="39">
        <v>116</v>
      </c>
      <c r="S12" s="39">
        <v>116</v>
      </c>
      <c r="T12" s="39">
        <v>116</v>
      </c>
      <c r="U12" s="39">
        <v>116</v>
      </c>
      <c r="V12" s="39">
        <v>116</v>
      </c>
      <c r="W12" s="39">
        <v>116</v>
      </c>
      <c r="X12" s="39">
        <v>116</v>
      </c>
      <c r="Y12" s="39">
        <v>116</v>
      </c>
      <c r="Z12" s="39">
        <v>130</v>
      </c>
      <c r="AA12" s="39">
        <v>130</v>
      </c>
    </row>
    <row r="13" spans="1:27" x14ac:dyDescent="0.25">
      <c r="A13" s="38"/>
      <c r="B13" s="38" t="s">
        <v>86</v>
      </c>
      <c r="C13" s="39">
        <v>6.5</v>
      </c>
      <c r="D13" s="39">
        <v>7</v>
      </c>
      <c r="E13" s="39">
        <v>7.5</v>
      </c>
      <c r="F13" s="39">
        <v>8</v>
      </c>
      <c r="G13" s="39">
        <v>8.5</v>
      </c>
      <c r="H13" s="39">
        <v>9</v>
      </c>
      <c r="I13" s="39">
        <v>9</v>
      </c>
      <c r="J13" s="39">
        <v>9</v>
      </c>
      <c r="K13" s="39">
        <v>9</v>
      </c>
      <c r="L13" s="39">
        <v>9</v>
      </c>
      <c r="M13" s="39">
        <v>9</v>
      </c>
      <c r="N13" s="39">
        <v>9</v>
      </c>
      <c r="O13" s="39">
        <v>9</v>
      </c>
      <c r="P13" s="39">
        <v>9</v>
      </c>
      <c r="Q13" s="39">
        <v>9</v>
      </c>
      <c r="R13" s="39">
        <v>9</v>
      </c>
      <c r="S13" s="39">
        <v>9</v>
      </c>
      <c r="T13" s="39">
        <v>9</v>
      </c>
      <c r="U13" s="39">
        <v>9</v>
      </c>
      <c r="V13" s="39">
        <v>9</v>
      </c>
      <c r="W13" s="39">
        <v>9</v>
      </c>
      <c r="X13" s="39">
        <v>9</v>
      </c>
      <c r="Y13" s="39">
        <v>9</v>
      </c>
      <c r="Z13" s="39">
        <v>9</v>
      </c>
      <c r="AA13" s="39">
        <v>9</v>
      </c>
    </row>
    <row r="14" spans="1:27" x14ac:dyDescent="0.25">
      <c r="A14" s="38"/>
      <c r="B14" s="38" t="s">
        <v>87</v>
      </c>
      <c r="C14" s="39">
        <v>21</v>
      </c>
      <c r="D14" s="39">
        <v>25</v>
      </c>
      <c r="E14" s="39">
        <v>25</v>
      </c>
      <c r="F14" s="39">
        <v>25</v>
      </c>
      <c r="G14" s="39">
        <v>28</v>
      </c>
      <c r="H14" s="39">
        <v>28</v>
      </c>
      <c r="I14" s="39">
        <v>28</v>
      </c>
      <c r="J14" s="39">
        <v>28</v>
      </c>
      <c r="K14" s="39">
        <v>28</v>
      </c>
      <c r="L14" s="39">
        <v>28</v>
      </c>
      <c r="M14" s="39">
        <v>28</v>
      </c>
      <c r="N14" s="39">
        <v>28</v>
      </c>
      <c r="O14" s="39">
        <v>28</v>
      </c>
      <c r="P14" s="39">
        <v>28</v>
      </c>
      <c r="Q14" s="39">
        <v>28</v>
      </c>
      <c r="R14" s="39">
        <v>28</v>
      </c>
      <c r="S14" s="39">
        <v>28</v>
      </c>
      <c r="T14" s="39">
        <v>32</v>
      </c>
      <c r="U14" s="39">
        <v>32</v>
      </c>
      <c r="V14" s="39">
        <v>32</v>
      </c>
      <c r="W14" s="39">
        <v>32</v>
      </c>
      <c r="X14" s="39">
        <v>32</v>
      </c>
      <c r="Y14" s="39">
        <v>32</v>
      </c>
      <c r="Z14" s="39">
        <v>32</v>
      </c>
      <c r="AA14" s="39">
        <v>32</v>
      </c>
    </row>
    <row r="15" spans="1:27" x14ac:dyDescent="0.25">
      <c r="A15" s="38"/>
      <c r="B15" s="38" t="s">
        <v>88</v>
      </c>
      <c r="C15" s="39">
        <v>43</v>
      </c>
      <c r="D15" s="39">
        <v>43</v>
      </c>
      <c r="E15" s="39">
        <v>43</v>
      </c>
      <c r="F15" s="39">
        <v>43</v>
      </c>
      <c r="G15" s="39">
        <v>43</v>
      </c>
      <c r="H15" s="39">
        <v>43</v>
      </c>
      <c r="I15" s="39">
        <v>43</v>
      </c>
      <c r="J15" s="39">
        <v>44</v>
      </c>
      <c r="K15" s="39">
        <v>45</v>
      </c>
      <c r="L15" s="39">
        <v>46</v>
      </c>
      <c r="M15" s="39">
        <v>47</v>
      </c>
      <c r="N15" s="39">
        <v>48</v>
      </c>
      <c r="O15" s="39">
        <v>49</v>
      </c>
      <c r="P15" s="39">
        <v>50</v>
      </c>
      <c r="Q15" s="39">
        <v>51</v>
      </c>
      <c r="R15" s="39">
        <v>51</v>
      </c>
      <c r="S15" s="39">
        <v>51</v>
      </c>
      <c r="T15" s="39">
        <v>51</v>
      </c>
      <c r="U15" s="39">
        <v>51</v>
      </c>
      <c r="V15" s="39">
        <v>51</v>
      </c>
      <c r="W15" s="39">
        <v>51</v>
      </c>
      <c r="X15" s="39">
        <v>51</v>
      </c>
      <c r="Y15" s="39">
        <v>51</v>
      </c>
      <c r="Z15" s="39">
        <v>51</v>
      </c>
      <c r="AA15" s="39">
        <v>51</v>
      </c>
    </row>
    <row r="16" spans="1:27" x14ac:dyDescent="0.25">
      <c r="A16" s="38"/>
      <c r="B16" s="38" t="s">
        <v>89</v>
      </c>
      <c r="C16" s="39">
        <v>3</v>
      </c>
      <c r="D16" s="39">
        <v>3</v>
      </c>
      <c r="E16" s="39">
        <v>3</v>
      </c>
      <c r="F16" s="39">
        <v>3</v>
      </c>
      <c r="G16" s="39">
        <v>3</v>
      </c>
      <c r="H16" s="39">
        <v>3</v>
      </c>
      <c r="I16" s="39">
        <v>3</v>
      </c>
      <c r="J16" s="39">
        <v>3</v>
      </c>
      <c r="K16" s="39">
        <v>3</v>
      </c>
      <c r="L16" s="39">
        <v>3</v>
      </c>
      <c r="M16" s="39">
        <v>3</v>
      </c>
      <c r="N16" s="39">
        <v>3</v>
      </c>
      <c r="O16" s="39">
        <v>3</v>
      </c>
      <c r="P16" s="39">
        <v>3</v>
      </c>
      <c r="Q16" s="39">
        <v>3</v>
      </c>
      <c r="R16" s="39">
        <v>3</v>
      </c>
      <c r="S16" s="39">
        <v>3</v>
      </c>
      <c r="T16" s="39">
        <v>3</v>
      </c>
      <c r="U16" s="39">
        <v>3</v>
      </c>
      <c r="V16" s="39">
        <v>3</v>
      </c>
      <c r="W16" s="39">
        <v>3</v>
      </c>
      <c r="X16" s="39">
        <v>3</v>
      </c>
      <c r="Y16" s="39">
        <v>3</v>
      </c>
      <c r="Z16" s="39">
        <v>3</v>
      </c>
      <c r="AA16" s="39">
        <v>3</v>
      </c>
    </row>
    <row r="17" spans="1:27" x14ac:dyDescent="0.25">
      <c r="A17" s="38"/>
      <c r="B17" s="38" t="s">
        <v>90</v>
      </c>
      <c r="C17" s="39">
        <v>5</v>
      </c>
      <c r="D17" s="39">
        <v>5</v>
      </c>
      <c r="E17" s="39">
        <v>5</v>
      </c>
      <c r="F17" s="39">
        <v>5</v>
      </c>
      <c r="G17" s="39">
        <v>5</v>
      </c>
      <c r="H17" s="39">
        <v>5</v>
      </c>
      <c r="I17" s="39">
        <v>5</v>
      </c>
      <c r="J17" s="39">
        <v>5</v>
      </c>
      <c r="K17" s="39">
        <v>5</v>
      </c>
      <c r="L17" s="39">
        <v>5</v>
      </c>
      <c r="M17" s="39">
        <v>5</v>
      </c>
      <c r="N17" s="39">
        <v>5</v>
      </c>
      <c r="O17" s="39">
        <v>5</v>
      </c>
      <c r="P17" s="39">
        <v>5</v>
      </c>
      <c r="Q17" s="39">
        <v>5</v>
      </c>
      <c r="R17" s="39">
        <v>5</v>
      </c>
      <c r="S17" s="39">
        <v>5</v>
      </c>
      <c r="T17" s="39">
        <v>5</v>
      </c>
      <c r="U17" s="39">
        <v>5</v>
      </c>
      <c r="V17" s="39">
        <v>5</v>
      </c>
      <c r="W17" s="39">
        <v>5</v>
      </c>
      <c r="X17" s="39">
        <v>5</v>
      </c>
      <c r="Y17" s="39">
        <v>5</v>
      </c>
      <c r="Z17" s="39">
        <v>5</v>
      </c>
      <c r="AA17" s="39">
        <v>5</v>
      </c>
    </row>
    <row r="18" spans="1:27" x14ac:dyDescent="0.25">
      <c r="B18" s="38" t="s">
        <v>91</v>
      </c>
      <c r="C18" s="39">
        <v>3</v>
      </c>
      <c r="D18" s="39">
        <v>3</v>
      </c>
      <c r="E18" s="39">
        <v>3</v>
      </c>
      <c r="F18" s="39">
        <v>3</v>
      </c>
      <c r="G18" s="39">
        <v>3</v>
      </c>
      <c r="H18" s="39">
        <v>3</v>
      </c>
      <c r="I18" s="39">
        <v>3</v>
      </c>
      <c r="J18" s="39">
        <v>3</v>
      </c>
      <c r="K18" s="39">
        <v>3</v>
      </c>
      <c r="L18" s="39">
        <v>3</v>
      </c>
      <c r="M18" s="39">
        <v>3</v>
      </c>
      <c r="N18" s="39">
        <v>3</v>
      </c>
      <c r="O18" s="39">
        <v>3</v>
      </c>
      <c r="P18" s="39">
        <v>3</v>
      </c>
      <c r="Q18" s="39">
        <v>3</v>
      </c>
      <c r="R18" s="39">
        <v>3</v>
      </c>
      <c r="S18" s="39">
        <v>3</v>
      </c>
      <c r="T18" s="39">
        <v>3</v>
      </c>
      <c r="U18" s="39">
        <v>3</v>
      </c>
      <c r="V18" s="39">
        <v>3</v>
      </c>
      <c r="W18" s="39">
        <v>3</v>
      </c>
      <c r="X18" s="39">
        <v>3</v>
      </c>
      <c r="Y18" s="39">
        <v>3</v>
      </c>
      <c r="Z18" s="39">
        <v>3</v>
      </c>
      <c r="AA18" s="39">
        <v>3</v>
      </c>
    </row>
    <row r="19" spans="1:27" x14ac:dyDescent="0.25">
      <c r="B19" s="38" t="s">
        <v>92</v>
      </c>
      <c r="C19" s="39">
        <v>12</v>
      </c>
      <c r="D19" s="39">
        <v>12</v>
      </c>
      <c r="E19" s="39">
        <v>12</v>
      </c>
      <c r="F19" s="39">
        <v>12</v>
      </c>
      <c r="G19" s="39">
        <v>12</v>
      </c>
      <c r="H19" s="39">
        <v>12</v>
      </c>
      <c r="I19" s="39">
        <v>12</v>
      </c>
      <c r="J19" s="39">
        <v>12</v>
      </c>
      <c r="K19" s="39">
        <v>12</v>
      </c>
      <c r="L19" s="39">
        <v>12</v>
      </c>
      <c r="M19" s="39">
        <v>12</v>
      </c>
      <c r="N19" s="39">
        <v>12</v>
      </c>
      <c r="O19" s="39">
        <v>12</v>
      </c>
      <c r="P19" s="39">
        <v>12</v>
      </c>
      <c r="Q19" s="39">
        <v>12</v>
      </c>
      <c r="R19" s="39">
        <v>12</v>
      </c>
      <c r="S19" s="39">
        <v>12</v>
      </c>
      <c r="T19" s="39">
        <v>12</v>
      </c>
      <c r="U19" s="39">
        <v>12</v>
      </c>
      <c r="V19" s="39">
        <v>12</v>
      </c>
      <c r="W19" s="39">
        <v>12</v>
      </c>
      <c r="X19" s="39">
        <v>12</v>
      </c>
      <c r="Y19" s="39">
        <v>12</v>
      </c>
      <c r="Z19" s="39">
        <v>12</v>
      </c>
      <c r="AA19" s="39">
        <v>12</v>
      </c>
    </row>
    <row r="20" spans="1:27" x14ac:dyDescent="0.25">
      <c r="B20" s="38" t="s">
        <v>93</v>
      </c>
      <c r="C20" s="39">
        <v>2.7</v>
      </c>
      <c r="D20" s="39">
        <v>2.9</v>
      </c>
      <c r="E20" s="39">
        <v>3.1</v>
      </c>
      <c r="F20" s="39">
        <v>3.3</v>
      </c>
      <c r="G20" s="39">
        <v>3.5</v>
      </c>
      <c r="H20" s="39">
        <v>3.5</v>
      </c>
      <c r="I20" s="39">
        <v>3.5</v>
      </c>
      <c r="J20" s="39">
        <v>3.5</v>
      </c>
      <c r="K20" s="39">
        <v>3.5</v>
      </c>
      <c r="L20" s="39">
        <v>3.5</v>
      </c>
      <c r="M20" s="39">
        <v>3.5</v>
      </c>
      <c r="N20" s="39">
        <v>3.5</v>
      </c>
      <c r="O20" s="39">
        <v>3.5</v>
      </c>
      <c r="P20" s="39">
        <v>3.5</v>
      </c>
      <c r="Q20" s="39">
        <v>3.5</v>
      </c>
      <c r="R20" s="39">
        <v>3.5</v>
      </c>
      <c r="S20" s="39">
        <v>3.5</v>
      </c>
      <c r="T20" s="39">
        <v>3.5</v>
      </c>
      <c r="U20" s="39">
        <v>3.5</v>
      </c>
      <c r="V20" s="39">
        <v>3.5</v>
      </c>
      <c r="W20" s="39">
        <v>3.5</v>
      </c>
      <c r="X20" s="39">
        <v>3.5</v>
      </c>
      <c r="Y20" s="39">
        <v>3.5</v>
      </c>
      <c r="Z20" s="39">
        <v>3.5</v>
      </c>
      <c r="AA20" s="39">
        <v>3.5</v>
      </c>
    </row>
    <row r="21" spans="1:27" x14ac:dyDescent="0.25">
      <c r="B21" s="38" t="s">
        <v>94</v>
      </c>
      <c r="C21" s="39">
        <v>0.75</v>
      </c>
      <c r="D21" s="39">
        <v>0.75</v>
      </c>
      <c r="E21" s="39">
        <v>0.75</v>
      </c>
      <c r="F21" s="39">
        <v>0.75</v>
      </c>
      <c r="G21" s="39">
        <v>0.75</v>
      </c>
      <c r="H21" s="39">
        <v>0.75</v>
      </c>
      <c r="I21" s="39">
        <v>0.75</v>
      </c>
      <c r="J21" s="39">
        <v>0.75</v>
      </c>
      <c r="K21" s="39">
        <v>0.75</v>
      </c>
      <c r="L21" s="39">
        <v>0.75</v>
      </c>
      <c r="M21" s="39">
        <v>0.75</v>
      </c>
      <c r="N21" s="39">
        <v>0.75</v>
      </c>
      <c r="O21" s="39">
        <v>0.75</v>
      </c>
      <c r="P21" s="39">
        <v>0.75</v>
      </c>
      <c r="Q21" s="39">
        <v>0.75</v>
      </c>
      <c r="R21" s="39">
        <v>0.75</v>
      </c>
      <c r="S21" s="39">
        <v>0.75</v>
      </c>
      <c r="T21" s="39">
        <v>0.75</v>
      </c>
      <c r="U21" s="39">
        <v>0.75</v>
      </c>
      <c r="V21" s="39">
        <v>0.75</v>
      </c>
      <c r="W21" s="39">
        <v>0.75</v>
      </c>
      <c r="X21" s="39">
        <v>0.75</v>
      </c>
      <c r="Y21" s="39">
        <v>0.75</v>
      </c>
      <c r="Z21" s="39">
        <v>0.75</v>
      </c>
      <c r="AA21" s="39">
        <v>0.75</v>
      </c>
    </row>
    <row r="22" spans="1:27" x14ac:dyDescent="0.25">
      <c r="B22" s="38" t="s">
        <v>95</v>
      </c>
      <c r="C22" s="39">
        <v>3.4</v>
      </c>
      <c r="D22" s="39">
        <v>3.8</v>
      </c>
      <c r="E22" s="39">
        <v>4.2</v>
      </c>
      <c r="F22" s="39">
        <v>4.5999999999999996</v>
      </c>
      <c r="G22" s="39">
        <v>5</v>
      </c>
      <c r="H22" s="39">
        <v>5</v>
      </c>
      <c r="I22" s="39">
        <v>5</v>
      </c>
      <c r="J22" s="39">
        <v>5</v>
      </c>
      <c r="K22" s="39">
        <v>5</v>
      </c>
      <c r="L22" s="39">
        <v>5</v>
      </c>
      <c r="M22" s="39">
        <v>5</v>
      </c>
      <c r="N22" s="39">
        <v>5</v>
      </c>
      <c r="O22" s="39">
        <v>5</v>
      </c>
      <c r="P22" s="39">
        <v>5</v>
      </c>
      <c r="Q22" s="39">
        <v>5</v>
      </c>
      <c r="R22" s="39">
        <v>5</v>
      </c>
      <c r="S22" s="39">
        <v>5</v>
      </c>
      <c r="T22" s="39">
        <v>5</v>
      </c>
      <c r="U22" s="39">
        <v>5</v>
      </c>
      <c r="V22" s="39">
        <v>5</v>
      </c>
      <c r="W22" s="39">
        <v>5</v>
      </c>
      <c r="X22" s="39">
        <v>5</v>
      </c>
      <c r="Y22" s="39">
        <v>5</v>
      </c>
      <c r="Z22" s="39">
        <v>5</v>
      </c>
      <c r="AA22" s="39">
        <v>5</v>
      </c>
    </row>
    <row r="23" spans="1:27" x14ac:dyDescent="0.25">
      <c r="B23" s="38" t="s">
        <v>96</v>
      </c>
      <c r="C23" s="39">
        <v>2.6</v>
      </c>
      <c r="D23" s="39">
        <v>2.7</v>
      </c>
      <c r="E23" s="39">
        <v>2.8</v>
      </c>
      <c r="F23" s="39">
        <v>2.9</v>
      </c>
      <c r="G23" s="39">
        <v>3</v>
      </c>
      <c r="H23" s="39">
        <v>3</v>
      </c>
      <c r="I23" s="39">
        <v>3</v>
      </c>
      <c r="J23" s="39">
        <v>3</v>
      </c>
      <c r="K23" s="39">
        <v>3</v>
      </c>
      <c r="L23" s="39">
        <v>3</v>
      </c>
      <c r="M23" s="39">
        <v>3</v>
      </c>
      <c r="N23" s="39">
        <v>3</v>
      </c>
      <c r="O23" s="39">
        <v>3</v>
      </c>
      <c r="P23" s="39">
        <v>3</v>
      </c>
      <c r="Q23" s="39">
        <v>3</v>
      </c>
      <c r="R23" s="39">
        <v>3</v>
      </c>
      <c r="S23" s="39">
        <v>3</v>
      </c>
      <c r="T23" s="39">
        <v>3</v>
      </c>
      <c r="U23" s="39">
        <v>3</v>
      </c>
      <c r="V23" s="39">
        <v>3</v>
      </c>
      <c r="W23" s="39">
        <v>3</v>
      </c>
      <c r="X23" s="39">
        <v>3</v>
      </c>
      <c r="Y23" s="39">
        <v>3</v>
      </c>
      <c r="Z23" s="39">
        <v>3</v>
      </c>
      <c r="AA23" s="39">
        <v>3</v>
      </c>
    </row>
    <row r="24" spans="1:27" x14ac:dyDescent="0.25">
      <c r="B24" s="38" t="s">
        <v>97</v>
      </c>
      <c r="C24" s="39">
        <v>33</v>
      </c>
      <c r="D24" s="39">
        <v>34</v>
      </c>
      <c r="E24" s="39">
        <v>35</v>
      </c>
      <c r="F24" s="39">
        <v>36</v>
      </c>
      <c r="G24" s="39">
        <v>37</v>
      </c>
      <c r="H24" s="39">
        <v>37</v>
      </c>
      <c r="I24" s="39">
        <v>37</v>
      </c>
      <c r="J24" s="39">
        <v>37</v>
      </c>
      <c r="K24" s="39">
        <v>37</v>
      </c>
      <c r="L24" s="39">
        <v>37</v>
      </c>
      <c r="M24" s="39">
        <v>37</v>
      </c>
      <c r="N24" s="39">
        <v>37</v>
      </c>
      <c r="O24" s="39">
        <v>37</v>
      </c>
      <c r="P24" s="39">
        <v>37</v>
      </c>
      <c r="Q24" s="39">
        <v>37</v>
      </c>
      <c r="R24" s="39">
        <v>37</v>
      </c>
      <c r="S24" s="39">
        <v>37</v>
      </c>
      <c r="T24" s="39">
        <v>37</v>
      </c>
      <c r="U24" s="39">
        <v>37</v>
      </c>
      <c r="V24" s="39">
        <v>37</v>
      </c>
      <c r="W24" s="39">
        <v>37</v>
      </c>
      <c r="X24" s="39">
        <v>37</v>
      </c>
      <c r="Y24" s="39">
        <v>37</v>
      </c>
      <c r="Z24" s="39">
        <v>37</v>
      </c>
      <c r="AA24" s="39">
        <v>37</v>
      </c>
    </row>
    <row r="25" spans="1:27" x14ac:dyDescent="0.25">
      <c r="B25" s="38" t="s">
        <v>98</v>
      </c>
      <c r="C25" s="39">
        <v>6</v>
      </c>
      <c r="D25" s="39">
        <v>6</v>
      </c>
      <c r="E25" s="39">
        <v>6</v>
      </c>
      <c r="F25" s="39">
        <v>6</v>
      </c>
      <c r="G25" s="39">
        <v>6</v>
      </c>
      <c r="H25" s="39">
        <v>6</v>
      </c>
      <c r="I25" s="39">
        <v>6</v>
      </c>
      <c r="J25" s="39">
        <v>6</v>
      </c>
      <c r="K25" s="39">
        <v>6</v>
      </c>
      <c r="L25" s="39">
        <v>6</v>
      </c>
      <c r="M25" s="39">
        <v>6.2</v>
      </c>
      <c r="N25" s="39">
        <v>6.4</v>
      </c>
      <c r="O25" s="39">
        <v>6.6</v>
      </c>
      <c r="P25" s="39">
        <v>6.8</v>
      </c>
      <c r="Q25" s="39">
        <v>7</v>
      </c>
      <c r="R25" s="39">
        <v>7</v>
      </c>
      <c r="S25" s="39">
        <v>7</v>
      </c>
      <c r="T25" s="39">
        <v>7</v>
      </c>
      <c r="U25" s="39">
        <v>7</v>
      </c>
      <c r="V25" s="39">
        <v>7</v>
      </c>
      <c r="W25" s="39">
        <v>7</v>
      </c>
      <c r="X25" s="39">
        <v>7</v>
      </c>
      <c r="Y25" s="39">
        <v>7</v>
      </c>
      <c r="Z25" s="39">
        <v>7</v>
      </c>
      <c r="AA25" s="39">
        <v>7</v>
      </c>
    </row>
    <row r="26" spans="1:27" x14ac:dyDescent="0.25">
      <c r="B26" s="38" t="s">
        <v>99</v>
      </c>
      <c r="C26" s="39">
        <v>2.2000000000000002</v>
      </c>
      <c r="D26" s="39">
        <v>2.4</v>
      </c>
      <c r="E26" s="39">
        <v>2.6</v>
      </c>
      <c r="F26" s="39">
        <v>2.8</v>
      </c>
      <c r="G26" s="39">
        <v>3</v>
      </c>
      <c r="H26" s="39">
        <v>3</v>
      </c>
      <c r="I26" s="39">
        <v>3</v>
      </c>
      <c r="J26" s="39">
        <v>3</v>
      </c>
      <c r="K26" s="39">
        <v>3</v>
      </c>
      <c r="L26" s="39">
        <v>3</v>
      </c>
      <c r="M26" s="39">
        <v>3</v>
      </c>
      <c r="N26" s="39">
        <v>3</v>
      </c>
      <c r="O26" s="39">
        <v>3</v>
      </c>
      <c r="P26" s="39">
        <v>3</v>
      </c>
      <c r="Q26" s="39">
        <v>3</v>
      </c>
      <c r="R26" s="39">
        <v>3</v>
      </c>
      <c r="S26" s="39">
        <v>3</v>
      </c>
      <c r="T26" s="39">
        <v>3</v>
      </c>
      <c r="U26" s="39">
        <v>3</v>
      </c>
      <c r="V26" s="39">
        <v>3</v>
      </c>
      <c r="W26" s="39">
        <v>3</v>
      </c>
      <c r="X26" s="39">
        <v>3</v>
      </c>
      <c r="Y26" s="39">
        <v>3</v>
      </c>
      <c r="Z26" s="39">
        <v>3</v>
      </c>
      <c r="AA26" s="39">
        <v>3</v>
      </c>
    </row>
    <row r="27" spans="1:27" x14ac:dyDescent="0.25">
      <c r="B27" s="38" t="s">
        <v>100</v>
      </c>
      <c r="C27" s="39">
        <v>5</v>
      </c>
      <c r="D27" s="39">
        <v>5</v>
      </c>
      <c r="E27" s="39">
        <v>5</v>
      </c>
      <c r="F27" s="39">
        <v>5</v>
      </c>
      <c r="G27" s="39">
        <v>5</v>
      </c>
      <c r="H27" s="39">
        <v>5</v>
      </c>
      <c r="I27" s="39">
        <v>5</v>
      </c>
      <c r="J27" s="39">
        <v>5</v>
      </c>
      <c r="K27" s="39">
        <v>5</v>
      </c>
      <c r="L27" s="39">
        <v>5</v>
      </c>
      <c r="M27" s="39">
        <v>5</v>
      </c>
      <c r="N27" s="39">
        <v>5</v>
      </c>
      <c r="O27" s="39">
        <v>5</v>
      </c>
      <c r="P27" s="39">
        <v>5</v>
      </c>
      <c r="Q27" s="39">
        <v>5</v>
      </c>
      <c r="R27" s="39">
        <v>5</v>
      </c>
      <c r="S27" s="39">
        <v>5</v>
      </c>
      <c r="T27" s="39">
        <v>5</v>
      </c>
      <c r="U27" s="39">
        <v>5</v>
      </c>
      <c r="V27" s="39">
        <v>5</v>
      </c>
      <c r="W27" s="39">
        <v>5</v>
      </c>
      <c r="X27" s="39">
        <v>5</v>
      </c>
      <c r="Y27" s="39">
        <v>5</v>
      </c>
      <c r="Z27" s="39">
        <v>5</v>
      </c>
      <c r="AA27" s="39">
        <v>5</v>
      </c>
    </row>
    <row r="28" spans="1:27" x14ac:dyDescent="0.25">
      <c r="B28" s="38" t="s">
        <v>101</v>
      </c>
      <c r="C28" s="39">
        <v>7</v>
      </c>
      <c r="D28" s="39">
        <v>7</v>
      </c>
      <c r="E28" s="39">
        <v>7</v>
      </c>
      <c r="F28" s="39">
        <v>7</v>
      </c>
      <c r="G28" s="39">
        <v>7</v>
      </c>
      <c r="H28" s="39">
        <v>7</v>
      </c>
      <c r="I28" s="39">
        <v>7</v>
      </c>
      <c r="J28" s="39">
        <v>7</v>
      </c>
      <c r="K28" s="39">
        <v>7</v>
      </c>
      <c r="L28" s="39">
        <v>7</v>
      </c>
      <c r="M28" s="39">
        <v>7</v>
      </c>
      <c r="N28" s="39">
        <v>7</v>
      </c>
      <c r="O28" s="39">
        <v>7</v>
      </c>
      <c r="P28" s="39">
        <v>7</v>
      </c>
      <c r="Q28" s="39">
        <v>7</v>
      </c>
      <c r="R28" s="39">
        <v>7</v>
      </c>
      <c r="S28" s="39">
        <v>7</v>
      </c>
      <c r="T28" s="39">
        <v>7</v>
      </c>
      <c r="U28" s="39">
        <v>7</v>
      </c>
      <c r="V28" s="39">
        <v>7</v>
      </c>
      <c r="W28" s="39">
        <v>7</v>
      </c>
      <c r="X28" s="39">
        <v>7</v>
      </c>
      <c r="Y28" s="39">
        <v>7</v>
      </c>
      <c r="Z28" s="39">
        <v>7</v>
      </c>
      <c r="AA28" s="39">
        <v>7</v>
      </c>
    </row>
    <row r="29" spans="1:27" x14ac:dyDescent="0.25">
      <c r="B29" s="38" t="s">
        <v>102</v>
      </c>
      <c r="C29" s="39">
        <v>38</v>
      </c>
      <c r="D29" s="39">
        <v>38</v>
      </c>
      <c r="E29" s="39">
        <v>38</v>
      </c>
      <c r="F29" s="39">
        <v>38</v>
      </c>
      <c r="G29" s="39">
        <v>38</v>
      </c>
      <c r="H29" s="39">
        <v>38</v>
      </c>
      <c r="I29" s="39">
        <v>38</v>
      </c>
      <c r="J29" s="39">
        <v>38</v>
      </c>
      <c r="K29" s="39">
        <v>38</v>
      </c>
      <c r="L29" s="39">
        <v>38</v>
      </c>
      <c r="M29" s="39">
        <v>38</v>
      </c>
      <c r="N29" s="39">
        <v>38</v>
      </c>
      <c r="O29" s="39">
        <v>38</v>
      </c>
      <c r="P29" s="39">
        <v>38</v>
      </c>
      <c r="Q29" s="39">
        <v>55</v>
      </c>
      <c r="R29" s="39">
        <v>55</v>
      </c>
      <c r="S29" s="39">
        <v>55</v>
      </c>
      <c r="T29" s="39">
        <v>55</v>
      </c>
      <c r="U29" s="39">
        <v>55</v>
      </c>
      <c r="V29" s="39">
        <v>55</v>
      </c>
      <c r="W29" s="39">
        <v>55</v>
      </c>
      <c r="X29" s="39">
        <v>55</v>
      </c>
      <c r="Y29" s="39">
        <v>55</v>
      </c>
      <c r="Z29" s="39">
        <v>55</v>
      </c>
      <c r="AA29" s="39">
        <v>55</v>
      </c>
    </row>
    <row r="30" spans="1:27" x14ac:dyDescent="0.25">
      <c r="B30" s="38" t="s">
        <v>103</v>
      </c>
      <c r="C30" s="39">
        <v>9</v>
      </c>
      <c r="D30" s="39">
        <v>9</v>
      </c>
      <c r="E30" s="39">
        <v>9</v>
      </c>
      <c r="F30" s="39">
        <v>9</v>
      </c>
      <c r="G30" s="39">
        <v>9</v>
      </c>
      <c r="H30" s="39">
        <v>9</v>
      </c>
      <c r="I30" s="39">
        <v>9</v>
      </c>
      <c r="J30" s="39">
        <v>9</v>
      </c>
      <c r="K30" s="39">
        <v>9</v>
      </c>
      <c r="L30" s="39">
        <v>9</v>
      </c>
      <c r="M30" s="39">
        <v>9</v>
      </c>
      <c r="N30" s="39">
        <v>9</v>
      </c>
      <c r="O30" s="39">
        <v>9</v>
      </c>
      <c r="P30" s="39">
        <v>9</v>
      </c>
      <c r="Q30" s="39">
        <v>9</v>
      </c>
      <c r="R30" s="39">
        <v>9</v>
      </c>
      <c r="S30" s="39">
        <v>9</v>
      </c>
      <c r="T30" s="39">
        <v>9</v>
      </c>
      <c r="U30" s="39">
        <v>9</v>
      </c>
      <c r="V30" s="39">
        <v>9</v>
      </c>
      <c r="W30" s="39">
        <v>9</v>
      </c>
      <c r="X30" s="39">
        <v>9</v>
      </c>
      <c r="Y30" s="39">
        <v>9</v>
      </c>
      <c r="Z30" s="39">
        <v>9</v>
      </c>
      <c r="AA30" s="39">
        <v>9</v>
      </c>
    </row>
    <row r="31" spans="1:27" x14ac:dyDescent="0.25">
      <c r="B31" s="38" t="s">
        <v>104</v>
      </c>
      <c r="C31" s="39">
        <v>0.9</v>
      </c>
      <c r="D31" s="39">
        <v>0.9</v>
      </c>
      <c r="E31" s="39">
        <v>0.9</v>
      </c>
      <c r="F31" s="39">
        <v>0.9</v>
      </c>
      <c r="G31" s="39">
        <v>0.9</v>
      </c>
      <c r="H31" s="39">
        <v>0.9</v>
      </c>
      <c r="I31" s="39">
        <v>0.9</v>
      </c>
      <c r="J31" s="39">
        <v>0.9</v>
      </c>
      <c r="K31" s="39">
        <v>0.9</v>
      </c>
      <c r="L31" s="39">
        <v>0.9</v>
      </c>
      <c r="M31" s="39">
        <v>0.9</v>
      </c>
      <c r="N31" s="39">
        <v>0.9</v>
      </c>
      <c r="O31" s="39">
        <v>0.9</v>
      </c>
      <c r="P31" s="39">
        <v>0.9</v>
      </c>
      <c r="Q31" s="39">
        <v>0.9</v>
      </c>
      <c r="R31" s="39">
        <v>0.9</v>
      </c>
      <c r="S31" s="39">
        <v>0.9</v>
      </c>
      <c r="T31" s="39">
        <v>0.9</v>
      </c>
      <c r="U31" s="39">
        <v>0.9</v>
      </c>
      <c r="V31" s="39">
        <v>0.9</v>
      </c>
      <c r="W31" s="39">
        <v>0.9</v>
      </c>
      <c r="X31" s="39">
        <v>0.9</v>
      </c>
      <c r="Y31" s="39">
        <v>0.9</v>
      </c>
      <c r="Z31" s="39">
        <v>0.9</v>
      </c>
      <c r="AA31" s="39">
        <v>0.9</v>
      </c>
    </row>
    <row r="32" spans="1:27" x14ac:dyDescent="0.25">
      <c r="B32" s="38" t="s">
        <v>105</v>
      </c>
      <c r="C32" s="39">
        <v>6</v>
      </c>
      <c r="D32" s="39">
        <v>6</v>
      </c>
      <c r="E32" s="39">
        <v>6</v>
      </c>
      <c r="F32" s="39">
        <v>6</v>
      </c>
      <c r="G32" s="39">
        <v>6</v>
      </c>
      <c r="H32" s="39">
        <v>6</v>
      </c>
      <c r="I32" s="39">
        <v>6</v>
      </c>
      <c r="J32" s="39">
        <v>6</v>
      </c>
      <c r="K32" s="39">
        <v>6</v>
      </c>
      <c r="L32" s="39">
        <v>6</v>
      </c>
      <c r="M32" s="39">
        <v>6</v>
      </c>
      <c r="N32" s="39">
        <v>6</v>
      </c>
      <c r="O32" s="39">
        <v>6</v>
      </c>
      <c r="P32" s="39">
        <v>6</v>
      </c>
      <c r="Q32" s="39">
        <v>6</v>
      </c>
      <c r="R32" s="39">
        <v>6</v>
      </c>
      <c r="S32" s="39">
        <v>6</v>
      </c>
      <c r="T32" s="39">
        <v>6</v>
      </c>
      <c r="U32" s="39">
        <v>6</v>
      </c>
      <c r="V32" s="39">
        <v>6</v>
      </c>
      <c r="W32" s="39">
        <v>6</v>
      </c>
      <c r="X32" s="39">
        <v>6</v>
      </c>
      <c r="Y32" s="39">
        <v>6</v>
      </c>
      <c r="Z32" s="39">
        <v>6</v>
      </c>
      <c r="AA32" s="39">
        <v>6</v>
      </c>
    </row>
    <row r="33" spans="1:27" x14ac:dyDescent="0.25">
      <c r="B33" s="38" t="s">
        <v>106</v>
      </c>
      <c r="C33" s="39">
        <v>18.399999999999999</v>
      </c>
      <c r="D33" s="39">
        <v>18.8</v>
      </c>
      <c r="E33" s="39">
        <v>19.2</v>
      </c>
      <c r="F33" s="39">
        <v>19.600000000000001</v>
      </c>
      <c r="G33" s="39">
        <v>20</v>
      </c>
      <c r="H33" s="39">
        <v>21.5</v>
      </c>
      <c r="I33" s="39">
        <v>23</v>
      </c>
      <c r="J33" s="39">
        <v>24.5</v>
      </c>
      <c r="K33" s="39">
        <v>26</v>
      </c>
      <c r="L33" s="39">
        <v>27.5</v>
      </c>
      <c r="M33" s="39">
        <v>29</v>
      </c>
      <c r="N33" s="39">
        <v>30.5</v>
      </c>
      <c r="O33" s="39">
        <v>32</v>
      </c>
      <c r="P33" s="39">
        <v>33.5</v>
      </c>
      <c r="Q33" s="39">
        <v>35</v>
      </c>
      <c r="R33" s="39">
        <v>35</v>
      </c>
      <c r="S33" s="39">
        <v>35</v>
      </c>
      <c r="T33" s="39">
        <v>35</v>
      </c>
      <c r="U33" s="39">
        <v>35</v>
      </c>
      <c r="V33" s="39">
        <v>35</v>
      </c>
      <c r="W33" s="39">
        <v>35</v>
      </c>
      <c r="X33" s="39">
        <v>35</v>
      </c>
      <c r="Y33" s="39">
        <v>35</v>
      </c>
      <c r="Z33" s="39">
        <v>35</v>
      </c>
      <c r="AA33" s="39">
        <v>35</v>
      </c>
    </row>
    <row r="34" spans="1:27" x14ac:dyDescent="0.25">
      <c r="A34" s="38"/>
      <c r="B34" s="38" t="s">
        <v>107</v>
      </c>
      <c r="C34" s="39">
        <v>16</v>
      </c>
      <c r="D34" s="39">
        <v>17</v>
      </c>
      <c r="E34" s="39">
        <v>18</v>
      </c>
      <c r="F34" s="39">
        <v>19</v>
      </c>
      <c r="G34" s="39">
        <v>20</v>
      </c>
      <c r="H34" s="39">
        <v>20</v>
      </c>
      <c r="I34" s="39">
        <v>20</v>
      </c>
      <c r="J34" s="39">
        <v>20</v>
      </c>
      <c r="K34" s="39">
        <v>20</v>
      </c>
      <c r="L34" s="39">
        <v>20</v>
      </c>
      <c r="M34" s="39">
        <v>20</v>
      </c>
      <c r="N34" s="39">
        <v>20</v>
      </c>
      <c r="O34" s="39">
        <v>20</v>
      </c>
      <c r="P34" s="39">
        <v>20</v>
      </c>
      <c r="Q34" s="39">
        <v>20</v>
      </c>
      <c r="R34" s="39">
        <v>20</v>
      </c>
      <c r="S34" s="39">
        <v>20</v>
      </c>
      <c r="T34" s="39">
        <v>20</v>
      </c>
      <c r="U34" s="39">
        <v>20</v>
      </c>
      <c r="V34" s="39">
        <v>20</v>
      </c>
      <c r="W34" s="39">
        <v>20</v>
      </c>
      <c r="X34" s="39">
        <v>20</v>
      </c>
      <c r="Y34" s="39">
        <v>20</v>
      </c>
      <c r="Z34" s="39">
        <v>20</v>
      </c>
      <c r="AA34" s="39">
        <v>20</v>
      </c>
    </row>
    <row r="35" spans="1:27" x14ac:dyDescent="0.25">
      <c r="A35" s="38"/>
      <c r="B35" s="38" t="s">
        <v>108</v>
      </c>
      <c r="C35" s="39">
        <v>2.2000000000000002</v>
      </c>
      <c r="D35" s="39">
        <v>2.4</v>
      </c>
      <c r="E35" s="39">
        <v>2.6</v>
      </c>
      <c r="F35" s="39">
        <v>2.8</v>
      </c>
      <c r="G35" s="39">
        <v>3</v>
      </c>
      <c r="H35" s="39">
        <v>3</v>
      </c>
      <c r="I35" s="39">
        <v>3</v>
      </c>
      <c r="J35" s="39">
        <v>3</v>
      </c>
      <c r="K35" s="39">
        <v>3</v>
      </c>
      <c r="L35" s="39">
        <v>3</v>
      </c>
      <c r="M35" s="39">
        <v>3</v>
      </c>
      <c r="N35" s="39">
        <v>3</v>
      </c>
      <c r="O35" s="39">
        <v>3</v>
      </c>
      <c r="P35" s="39">
        <v>3</v>
      </c>
      <c r="Q35" s="39">
        <v>3</v>
      </c>
      <c r="R35" s="39">
        <v>3</v>
      </c>
      <c r="S35" s="39">
        <v>3</v>
      </c>
      <c r="T35" s="39">
        <v>3</v>
      </c>
      <c r="U35" s="39">
        <v>3</v>
      </c>
      <c r="V35" s="39">
        <v>3</v>
      </c>
      <c r="W35" s="39">
        <v>3</v>
      </c>
      <c r="X35" s="39">
        <v>3</v>
      </c>
      <c r="Y35" s="39">
        <v>3</v>
      </c>
      <c r="Z35" s="39">
        <v>3</v>
      </c>
      <c r="AA35" s="39">
        <v>3</v>
      </c>
    </row>
    <row r="36" spans="1:27" x14ac:dyDescent="0.25">
      <c r="A36" s="38"/>
      <c r="B36" s="38" t="s">
        <v>109</v>
      </c>
      <c r="C36" s="39">
        <v>2.5</v>
      </c>
      <c r="D36" s="39">
        <v>2.5</v>
      </c>
      <c r="E36" s="39">
        <v>2.5</v>
      </c>
      <c r="F36" s="39">
        <v>2.5</v>
      </c>
      <c r="G36" s="39">
        <v>2.5</v>
      </c>
      <c r="H36" s="39">
        <v>2.5</v>
      </c>
      <c r="I36" s="39">
        <v>2.5</v>
      </c>
      <c r="J36" s="39">
        <v>2.5</v>
      </c>
      <c r="K36" s="39">
        <v>2.5</v>
      </c>
      <c r="L36" s="39">
        <v>2.5</v>
      </c>
      <c r="M36" s="39">
        <v>2.5</v>
      </c>
      <c r="N36" s="39">
        <v>2.5</v>
      </c>
      <c r="O36" s="39">
        <v>2.5</v>
      </c>
      <c r="P36" s="39">
        <v>2.5</v>
      </c>
      <c r="Q36" s="39">
        <v>2.5</v>
      </c>
      <c r="R36" s="39">
        <v>2.5</v>
      </c>
      <c r="S36" s="39">
        <v>2.5</v>
      </c>
      <c r="T36" s="39">
        <v>2.5</v>
      </c>
      <c r="U36" s="39">
        <v>2.5</v>
      </c>
      <c r="V36" s="39">
        <v>2.5</v>
      </c>
      <c r="W36" s="39">
        <v>2.5</v>
      </c>
      <c r="X36" s="39">
        <v>2.5</v>
      </c>
      <c r="Y36" s="39">
        <v>2.5</v>
      </c>
      <c r="Z36" s="39">
        <v>2.5</v>
      </c>
      <c r="AA36" s="39">
        <v>2.5</v>
      </c>
    </row>
    <row r="37" spans="1:27" x14ac:dyDescent="0.25">
      <c r="A37" s="38"/>
      <c r="B37" s="38" t="s">
        <v>110</v>
      </c>
      <c r="C37" s="39">
        <v>8</v>
      </c>
      <c r="D37" s="39">
        <v>8</v>
      </c>
      <c r="E37" s="39">
        <v>8</v>
      </c>
      <c r="F37" s="39">
        <v>8</v>
      </c>
      <c r="G37" s="39">
        <v>8</v>
      </c>
      <c r="H37" s="39">
        <v>8</v>
      </c>
      <c r="I37" s="39">
        <v>8</v>
      </c>
      <c r="J37" s="39">
        <v>8</v>
      </c>
      <c r="K37" s="39">
        <v>8</v>
      </c>
      <c r="L37" s="39">
        <v>8</v>
      </c>
      <c r="M37" s="39">
        <v>8</v>
      </c>
      <c r="N37" s="39">
        <v>8</v>
      </c>
      <c r="O37" s="39">
        <v>8</v>
      </c>
      <c r="P37" s="39">
        <v>8</v>
      </c>
      <c r="Q37" s="39">
        <v>8</v>
      </c>
      <c r="R37" s="39">
        <v>8</v>
      </c>
      <c r="S37" s="39">
        <v>8</v>
      </c>
      <c r="T37" s="39">
        <v>8</v>
      </c>
      <c r="U37" s="39">
        <v>8</v>
      </c>
      <c r="V37" s="39">
        <v>8</v>
      </c>
      <c r="W37" s="39">
        <v>8</v>
      </c>
      <c r="X37" s="39">
        <v>8</v>
      </c>
      <c r="Y37" s="39">
        <v>8</v>
      </c>
      <c r="Z37" s="39">
        <v>8</v>
      </c>
      <c r="AA37" s="39">
        <v>8</v>
      </c>
    </row>
    <row r="38" spans="1:27" x14ac:dyDescent="0.25">
      <c r="A38" s="38"/>
      <c r="B38" s="38" t="s">
        <v>111</v>
      </c>
      <c r="C38" s="39">
        <v>22.5</v>
      </c>
      <c r="D38" s="39">
        <v>22.5</v>
      </c>
      <c r="E38" s="39">
        <v>22.5</v>
      </c>
      <c r="F38" s="39">
        <v>22.5</v>
      </c>
      <c r="G38" s="39">
        <v>22.5</v>
      </c>
      <c r="H38" s="39">
        <v>22.5</v>
      </c>
      <c r="I38" s="39">
        <v>22.5</v>
      </c>
      <c r="J38" s="39">
        <v>22.5</v>
      </c>
      <c r="K38" s="39">
        <v>22.5</v>
      </c>
      <c r="L38" s="39">
        <v>22.5</v>
      </c>
      <c r="M38" s="39">
        <v>22.5</v>
      </c>
      <c r="N38" s="39">
        <v>22.5</v>
      </c>
      <c r="O38" s="39">
        <v>22.5</v>
      </c>
      <c r="P38" s="39">
        <v>22.5</v>
      </c>
      <c r="Q38" s="39">
        <v>22.5</v>
      </c>
      <c r="R38" s="39">
        <v>22.5</v>
      </c>
      <c r="S38" s="39">
        <v>22.5</v>
      </c>
      <c r="T38" s="39">
        <v>22.5</v>
      </c>
      <c r="U38" s="39">
        <v>22.5</v>
      </c>
      <c r="V38" s="39">
        <v>22.5</v>
      </c>
      <c r="W38" s="39">
        <v>22.5</v>
      </c>
      <c r="X38" s="39">
        <v>22.5</v>
      </c>
      <c r="Y38" s="39">
        <v>22.5</v>
      </c>
      <c r="Z38" s="39">
        <v>22.5</v>
      </c>
      <c r="AA38" s="39">
        <v>22.5</v>
      </c>
    </row>
    <row r="39" spans="1:27" x14ac:dyDescent="0.25">
      <c r="A39" s="38"/>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8"/>
    </row>
    <row r="40" spans="1:27" customFormat="1" ht="16.5" customHeight="1" thickBot="1" x14ac:dyDescent="0.35">
      <c r="A40" s="14" t="s">
        <v>112</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row>
    <row r="41" spans="1:27" ht="14" thickTop="1" x14ac:dyDescent="0.2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row>
    <row r="42" spans="1:27" ht="14" x14ac:dyDescent="0.3">
      <c r="A42" s="38"/>
      <c r="B42" s="37" t="s">
        <v>83</v>
      </c>
      <c r="C42" s="37">
        <v>2026</v>
      </c>
      <c r="D42" s="37">
        <v>2027</v>
      </c>
      <c r="E42" s="37">
        <v>2028</v>
      </c>
      <c r="F42" s="37">
        <v>2029</v>
      </c>
      <c r="G42" s="37">
        <v>2030</v>
      </c>
      <c r="H42" s="37">
        <v>2031</v>
      </c>
      <c r="I42" s="37">
        <v>2032</v>
      </c>
      <c r="J42" s="37">
        <v>2033</v>
      </c>
      <c r="K42" s="37">
        <v>2034</v>
      </c>
      <c r="L42" s="37">
        <v>2035</v>
      </c>
      <c r="M42" s="37">
        <v>2036</v>
      </c>
      <c r="N42" s="37">
        <v>2037</v>
      </c>
      <c r="O42" s="37">
        <v>2038</v>
      </c>
      <c r="P42" s="37">
        <v>2039</v>
      </c>
      <c r="Q42" s="37">
        <v>2040</v>
      </c>
      <c r="R42" s="37">
        <v>2041</v>
      </c>
      <c r="S42" s="37">
        <v>2042</v>
      </c>
      <c r="T42" s="37">
        <v>2043</v>
      </c>
      <c r="U42" s="37">
        <v>2044</v>
      </c>
      <c r="V42" s="37">
        <v>2045</v>
      </c>
      <c r="W42" s="37">
        <v>2046</v>
      </c>
      <c r="X42" s="37">
        <v>2047</v>
      </c>
      <c r="Y42" s="37">
        <v>2048</v>
      </c>
      <c r="Z42" s="37">
        <v>2049</v>
      </c>
      <c r="AA42" s="37">
        <v>2050</v>
      </c>
    </row>
    <row r="43" spans="1:27" x14ac:dyDescent="0.25">
      <c r="A43" s="38"/>
      <c r="B43" s="38" t="s">
        <v>84</v>
      </c>
      <c r="C43" s="39">
        <v>290</v>
      </c>
      <c r="D43" s="39">
        <v>290</v>
      </c>
      <c r="E43" s="39">
        <v>290</v>
      </c>
      <c r="F43" s="39">
        <v>330</v>
      </c>
      <c r="G43" s="39">
        <v>346</v>
      </c>
      <c r="H43" s="39">
        <v>362</v>
      </c>
      <c r="I43" s="39">
        <v>378</v>
      </c>
      <c r="J43" s="39">
        <v>378.66666666666669</v>
      </c>
      <c r="K43" s="39">
        <v>379.33333333333337</v>
      </c>
      <c r="L43" s="39">
        <v>380.00000000000006</v>
      </c>
      <c r="M43" s="39">
        <v>380.66666666666674</v>
      </c>
      <c r="N43" s="39">
        <v>381.33333333333343</v>
      </c>
      <c r="O43" s="39">
        <v>382</v>
      </c>
      <c r="P43" s="39">
        <v>382.44444444444446</v>
      </c>
      <c r="Q43" s="39">
        <v>382.88888888888886</v>
      </c>
      <c r="R43" s="39">
        <v>383.33333333333331</v>
      </c>
      <c r="S43" s="39">
        <v>383.77777777777777</v>
      </c>
      <c r="T43" s="39">
        <v>384.22222222222217</v>
      </c>
      <c r="U43" s="39">
        <v>384.66666666666663</v>
      </c>
      <c r="V43" s="39">
        <v>385.11111111111109</v>
      </c>
      <c r="W43" s="39">
        <v>385.55555555555549</v>
      </c>
      <c r="X43" s="39">
        <v>386</v>
      </c>
      <c r="Y43" s="39">
        <v>386</v>
      </c>
      <c r="Z43" s="39">
        <v>386</v>
      </c>
      <c r="AA43" s="39">
        <v>386</v>
      </c>
    </row>
    <row r="44" spans="1:27" x14ac:dyDescent="0.25">
      <c r="A44" s="38"/>
      <c r="B44" s="38" t="s">
        <v>85</v>
      </c>
      <c r="C44" s="39">
        <v>480</v>
      </c>
      <c r="D44" s="39">
        <v>480</v>
      </c>
      <c r="E44" s="39">
        <v>480</v>
      </c>
      <c r="F44" s="39">
        <v>480</v>
      </c>
      <c r="G44" s="39">
        <v>505</v>
      </c>
      <c r="H44" s="39">
        <v>505</v>
      </c>
      <c r="I44" s="39">
        <v>505</v>
      </c>
      <c r="J44" s="39">
        <v>505</v>
      </c>
      <c r="K44" s="39">
        <v>505</v>
      </c>
      <c r="L44" s="39">
        <v>756</v>
      </c>
      <c r="M44" s="39">
        <v>756</v>
      </c>
      <c r="N44" s="39">
        <v>756</v>
      </c>
      <c r="O44" s="39">
        <v>756</v>
      </c>
      <c r="P44" s="39">
        <v>756</v>
      </c>
      <c r="Q44" s="39">
        <v>756</v>
      </c>
      <c r="R44" s="39">
        <v>756</v>
      </c>
      <c r="S44" s="39">
        <v>756</v>
      </c>
      <c r="T44" s="39">
        <v>756</v>
      </c>
      <c r="U44" s="39">
        <v>756</v>
      </c>
      <c r="V44" s="39">
        <v>756</v>
      </c>
      <c r="W44" s="39">
        <v>756</v>
      </c>
      <c r="X44" s="39">
        <v>756</v>
      </c>
      <c r="Y44" s="39">
        <v>756</v>
      </c>
      <c r="Z44" s="39">
        <v>756</v>
      </c>
      <c r="AA44" s="39">
        <v>756</v>
      </c>
    </row>
    <row r="45" spans="1:27" x14ac:dyDescent="0.25">
      <c r="A45" s="38"/>
      <c r="B45" s="38" t="s">
        <v>86</v>
      </c>
      <c r="C45" s="39">
        <v>111</v>
      </c>
      <c r="D45" s="39">
        <v>111</v>
      </c>
      <c r="E45" s="39">
        <v>111</v>
      </c>
      <c r="F45" s="39">
        <v>111</v>
      </c>
      <c r="G45" s="39">
        <v>111</v>
      </c>
      <c r="H45" s="39">
        <v>111</v>
      </c>
      <c r="I45" s="39">
        <v>111</v>
      </c>
      <c r="J45" s="39">
        <v>111</v>
      </c>
      <c r="K45" s="39">
        <v>111</v>
      </c>
      <c r="L45" s="39">
        <v>111</v>
      </c>
      <c r="M45" s="39">
        <v>111</v>
      </c>
      <c r="N45" s="39">
        <v>111</v>
      </c>
      <c r="O45" s="39">
        <v>111</v>
      </c>
      <c r="P45" s="39">
        <v>111</v>
      </c>
      <c r="Q45" s="39">
        <v>111</v>
      </c>
      <c r="R45" s="39">
        <v>111</v>
      </c>
      <c r="S45" s="39">
        <v>111</v>
      </c>
      <c r="T45" s="39">
        <v>111</v>
      </c>
      <c r="U45" s="39">
        <v>111</v>
      </c>
      <c r="V45" s="39">
        <v>111</v>
      </c>
      <c r="W45" s="39">
        <v>111</v>
      </c>
      <c r="X45" s="39">
        <v>111</v>
      </c>
      <c r="Y45" s="39">
        <v>111</v>
      </c>
      <c r="Z45" s="39">
        <v>111</v>
      </c>
      <c r="AA45" s="39">
        <v>111</v>
      </c>
    </row>
    <row r="46" spans="1:27" x14ac:dyDescent="0.25">
      <c r="A46" s="38"/>
      <c r="B46" s="38" t="s">
        <v>87</v>
      </c>
      <c r="C46" s="39">
        <v>175</v>
      </c>
      <c r="D46" s="39">
        <v>178.75</v>
      </c>
      <c r="E46" s="39">
        <v>182.5</v>
      </c>
      <c r="F46" s="39">
        <v>186.25</v>
      </c>
      <c r="G46" s="39">
        <v>190</v>
      </c>
      <c r="H46" s="39">
        <v>193.75</v>
      </c>
      <c r="I46" s="39">
        <v>197.5</v>
      </c>
      <c r="J46" s="39">
        <v>201.25</v>
      </c>
      <c r="K46" s="39">
        <v>205</v>
      </c>
      <c r="L46" s="39">
        <v>208.75</v>
      </c>
      <c r="M46" s="39">
        <v>212.5</v>
      </c>
      <c r="N46" s="39">
        <v>212.5</v>
      </c>
      <c r="O46" s="39">
        <v>212.5</v>
      </c>
      <c r="P46" s="39">
        <v>212.5</v>
      </c>
      <c r="Q46" s="39">
        <v>212.5</v>
      </c>
      <c r="R46" s="39">
        <v>212.5</v>
      </c>
      <c r="S46" s="39">
        <v>212.5</v>
      </c>
      <c r="T46" s="39">
        <v>212.5</v>
      </c>
      <c r="U46" s="39">
        <v>212.5</v>
      </c>
      <c r="V46" s="39">
        <v>212.5</v>
      </c>
      <c r="W46" s="39">
        <v>212.5</v>
      </c>
      <c r="X46" s="39">
        <v>212.5</v>
      </c>
      <c r="Y46" s="39">
        <v>212.5</v>
      </c>
      <c r="Z46" s="39">
        <v>212.5</v>
      </c>
      <c r="AA46" s="39">
        <v>212.5</v>
      </c>
    </row>
    <row r="47" spans="1:27" x14ac:dyDescent="0.25">
      <c r="A47" s="38"/>
      <c r="B47" s="38" t="s">
        <v>88</v>
      </c>
      <c r="C47" s="39">
        <v>264</v>
      </c>
      <c r="D47" s="39">
        <v>264</v>
      </c>
      <c r="E47" s="39">
        <v>264</v>
      </c>
      <c r="F47" s="39">
        <v>264</v>
      </c>
      <c r="G47" s="39">
        <v>264</v>
      </c>
      <c r="H47" s="39">
        <v>264</v>
      </c>
      <c r="I47" s="39">
        <v>264</v>
      </c>
      <c r="J47" s="39">
        <v>264</v>
      </c>
      <c r="K47" s="39">
        <v>264</v>
      </c>
      <c r="L47" s="39">
        <v>264</v>
      </c>
      <c r="M47" s="39">
        <v>264</v>
      </c>
      <c r="N47" s="39">
        <v>264</v>
      </c>
      <c r="O47" s="39">
        <v>264</v>
      </c>
      <c r="P47" s="39">
        <v>264</v>
      </c>
      <c r="Q47" s="39">
        <v>264</v>
      </c>
      <c r="R47" s="39">
        <v>264</v>
      </c>
      <c r="S47" s="39">
        <v>264</v>
      </c>
      <c r="T47" s="39">
        <v>264</v>
      </c>
      <c r="U47" s="39">
        <v>264</v>
      </c>
      <c r="V47" s="39">
        <v>264</v>
      </c>
      <c r="W47" s="39">
        <v>264</v>
      </c>
      <c r="X47" s="39">
        <v>264</v>
      </c>
      <c r="Y47" s="39">
        <v>264</v>
      </c>
      <c r="Z47" s="39">
        <v>264</v>
      </c>
      <c r="AA47" s="39">
        <v>264</v>
      </c>
    </row>
    <row r="48" spans="1:27" x14ac:dyDescent="0.25">
      <c r="B48" s="38" t="s">
        <v>89</v>
      </c>
      <c r="C48" s="39">
        <v>150.19</v>
      </c>
      <c r="D48" s="39">
        <v>150.19</v>
      </c>
      <c r="E48" s="39">
        <v>150.19</v>
      </c>
      <c r="F48" s="39">
        <v>150.19</v>
      </c>
      <c r="G48" s="39">
        <v>150.19</v>
      </c>
      <c r="H48" s="39">
        <v>150.19</v>
      </c>
      <c r="I48" s="39">
        <v>150.19</v>
      </c>
      <c r="J48" s="39">
        <v>150.19</v>
      </c>
      <c r="K48" s="39">
        <v>150.19</v>
      </c>
      <c r="L48" s="39">
        <v>150.19</v>
      </c>
      <c r="M48" s="39">
        <v>150.19</v>
      </c>
      <c r="N48" s="39">
        <v>150.19</v>
      </c>
      <c r="O48" s="39">
        <v>150.19</v>
      </c>
      <c r="P48" s="39">
        <v>150.19</v>
      </c>
      <c r="Q48" s="39">
        <v>150.19</v>
      </c>
      <c r="R48" s="39">
        <v>150.19</v>
      </c>
      <c r="S48" s="39">
        <v>150.19</v>
      </c>
      <c r="T48" s="39">
        <v>150.19</v>
      </c>
      <c r="U48" s="39">
        <v>150.19</v>
      </c>
      <c r="V48" s="39">
        <v>150.19</v>
      </c>
      <c r="W48" s="39">
        <v>150.19</v>
      </c>
      <c r="X48" s="39">
        <v>150.19</v>
      </c>
      <c r="Y48" s="39">
        <v>150.19</v>
      </c>
      <c r="Z48" s="39">
        <v>150.19</v>
      </c>
      <c r="AA48" s="39">
        <v>150.19</v>
      </c>
    </row>
    <row r="49" spans="1:27" x14ac:dyDescent="0.25">
      <c r="B49" s="38" t="s">
        <v>90</v>
      </c>
      <c r="C49" s="39">
        <v>53.3</v>
      </c>
      <c r="D49" s="39">
        <v>53.3</v>
      </c>
      <c r="E49" s="39">
        <v>53.3</v>
      </c>
      <c r="F49" s="39">
        <v>53.3</v>
      </c>
      <c r="G49" s="39">
        <v>53.3</v>
      </c>
      <c r="H49" s="39">
        <v>53.3</v>
      </c>
      <c r="I49" s="39">
        <v>53.3</v>
      </c>
      <c r="J49" s="39">
        <v>53.3</v>
      </c>
      <c r="K49" s="39">
        <v>53.3</v>
      </c>
      <c r="L49" s="39">
        <v>53.3</v>
      </c>
      <c r="M49" s="39">
        <v>53.3</v>
      </c>
      <c r="N49" s="39">
        <v>53.3</v>
      </c>
      <c r="O49" s="39">
        <v>53.3</v>
      </c>
      <c r="P49" s="39">
        <v>53.3</v>
      </c>
      <c r="Q49" s="39">
        <v>53.3</v>
      </c>
      <c r="R49" s="39">
        <v>53.3</v>
      </c>
      <c r="S49" s="39">
        <v>53.3</v>
      </c>
      <c r="T49" s="39">
        <v>53.3</v>
      </c>
      <c r="U49" s="39">
        <v>53.3</v>
      </c>
      <c r="V49" s="39">
        <v>53.3</v>
      </c>
      <c r="W49" s="39">
        <v>53.3</v>
      </c>
      <c r="X49" s="39">
        <v>53.3</v>
      </c>
      <c r="Y49" s="39">
        <v>53.3</v>
      </c>
      <c r="Z49" s="39">
        <v>53.3</v>
      </c>
      <c r="AA49" s="39">
        <v>53.3</v>
      </c>
    </row>
    <row r="50" spans="1:27" x14ac:dyDescent="0.25">
      <c r="B50" s="38" t="s">
        <v>91</v>
      </c>
      <c r="C50" s="39">
        <v>150</v>
      </c>
      <c r="D50" s="39">
        <v>150</v>
      </c>
      <c r="E50" s="39">
        <v>150</v>
      </c>
      <c r="F50" s="39">
        <v>150</v>
      </c>
      <c r="G50" s="39">
        <v>150</v>
      </c>
      <c r="H50" s="39">
        <v>150</v>
      </c>
      <c r="I50" s="39">
        <v>150</v>
      </c>
      <c r="J50" s="39">
        <v>150</v>
      </c>
      <c r="K50" s="39">
        <v>150</v>
      </c>
      <c r="L50" s="39">
        <v>150</v>
      </c>
      <c r="M50" s="39">
        <v>150</v>
      </c>
      <c r="N50" s="39">
        <v>150</v>
      </c>
      <c r="O50" s="39">
        <v>150</v>
      </c>
      <c r="P50" s="39">
        <v>150</v>
      </c>
      <c r="Q50" s="39">
        <v>150</v>
      </c>
      <c r="R50" s="39">
        <v>150</v>
      </c>
      <c r="S50" s="39">
        <v>150</v>
      </c>
      <c r="T50" s="39">
        <v>150</v>
      </c>
      <c r="U50" s="39">
        <v>150</v>
      </c>
      <c r="V50" s="39">
        <v>150</v>
      </c>
      <c r="W50" s="39">
        <v>150</v>
      </c>
      <c r="X50" s="39">
        <v>150</v>
      </c>
      <c r="Y50" s="39">
        <v>150</v>
      </c>
      <c r="Z50" s="39">
        <v>150</v>
      </c>
      <c r="AA50" s="39">
        <v>150</v>
      </c>
    </row>
    <row r="51" spans="1:27" x14ac:dyDescent="0.25">
      <c r="B51" s="38" t="s">
        <v>92</v>
      </c>
      <c r="C51" s="39">
        <v>85.99</v>
      </c>
      <c r="D51" s="39">
        <v>85.99</v>
      </c>
      <c r="E51" s="39">
        <v>85.99</v>
      </c>
      <c r="F51" s="39">
        <v>85.99</v>
      </c>
      <c r="G51" s="39">
        <v>85.99</v>
      </c>
      <c r="H51" s="39">
        <v>85.99</v>
      </c>
      <c r="I51" s="39">
        <v>85.99</v>
      </c>
      <c r="J51" s="39">
        <v>85.99</v>
      </c>
      <c r="K51" s="39">
        <v>85.99</v>
      </c>
      <c r="L51" s="39">
        <v>85.99</v>
      </c>
      <c r="M51" s="39">
        <v>85.99</v>
      </c>
      <c r="N51" s="39">
        <v>85.99</v>
      </c>
      <c r="O51" s="39">
        <v>85.99</v>
      </c>
      <c r="P51" s="39">
        <v>85.99</v>
      </c>
      <c r="Q51" s="39">
        <v>85.99</v>
      </c>
      <c r="R51" s="39">
        <v>85.99</v>
      </c>
      <c r="S51" s="39">
        <v>85.99</v>
      </c>
      <c r="T51" s="39">
        <v>85.99</v>
      </c>
      <c r="U51" s="39">
        <v>85.99</v>
      </c>
      <c r="V51" s="39">
        <v>85.99</v>
      </c>
      <c r="W51" s="39">
        <v>85.99</v>
      </c>
      <c r="X51" s="39">
        <v>85.99</v>
      </c>
      <c r="Y51" s="39">
        <v>85.99</v>
      </c>
      <c r="Z51" s="39">
        <v>85.99</v>
      </c>
      <c r="AA51" s="39">
        <v>85.99</v>
      </c>
    </row>
    <row r="52" spans="1:27" x14ac:dyDescent="0.25">
      <c r="B52" s="38" t="s">
        <v>93</v>
      </c>
      <c r="C52" s="39">
        <v>150</v>
      </c>
      <c r="D52" s="39">
        <v>150</v>
      </c>
      <c r="E52" s="39">
        <v>150</v>
      </c>
      <c r="F52" s="39">
        <v>150</v>
      </c>
      <c r="G52" s="39">
        <v>150</v>
      </c>
      <c r="H52" s="39">
        <v>150</v>
      </c>
      <c r="I52" s="39">
        <v>150</v>
      </c>
      <c r="J52" s="39">
        <v>150</v>
      </c>
      <c r="K52" s="39">
        <v>150</v>
      </c>
      <c r="L52" s="39">
        <v>150</v>
      </c>
      <c r="M52" s="39">
        <v>150</v>
      </c>
      <c r="N52" s="39">
        <v>150</v>
      </c>
      <c r="O52" s="39">
        <v>150</v>
      </c>
      <c r="P52" s="39">
        <v>150</v>
      </c>
      <c r="Q52" s="39">
        <v>150</v>
      </c>
      <c r="R52" s="39">
        <v>150</v>
      </c>
      <c r="S52" s="39">
        <v>150</v>
      </c>
      <c r="T52" s="39">
        <v>150</v>
      </c>
      <c r="U52" s="39">
        <v>150</v>
      </c>
      <c r="V52" s="39">
        <v>150</v>
      </c>
      <c r="W52" s="39">
        <v>150</v>
      </c>
      <c r="X52" s="39">
        <v>150</v>
      </c>
      <c r="Y52" s="39">
        <v>150</v>
      </c>
      <c r="Z52" s="39">
        <v>150</v>
      </c>
      <c r="AA52" s="39">
        <v>150</v>
      </c>
    </row>
    <row r="53" spans="1:27" x14ac:dyDescent="0.25">
      <c r="B53" s="38" t="s">
        <v>94</v>
      </c>
      <c r="C53" s="39">
        <v>75</v>
      </c>
      <c r="D53" s="39">
        <v>75</v>
      </c>
      <c r="E53" s="39">
        <v>75</v>
      </c>
      <c r="F53" s="39">
        <v>75</v>
      </c>
      <c r="G53" s="39">
        <v>75</v>
      </c>
      <c r="H53" s="39">
        <v>75</v>
      </c>
      <c r="I53" s="39">
        <v>75</v>
      </c>
      <c r="J53" s="39">
        <v>75</v>
      </c>
      <c r="K53" s="39">
        <v>75</v>
      </c>
      <c r="L53" s="39">
        <v>75</v>
      </c>
      <c r="M53" s="39">
        <v>75</v>
      </c>
      <c r="N53" s="39">
        <v>75</v>
      </c>
      <c r="O53" s="39">
        <v>75</v>
      </c>
      <c r="P53" s="39">
        <v>75</v>
      </c>
      <c r="Q53" s="39">
        <v>75</v>
      </c>
      <c r="R53" s="39">
        <v>75</v>
      </c>
      <c r="S53" s="39">
        <v>75</v>
      </c>
      <c r="T53" s="39">
        <v>75</v>
      </c>
      <c r="U53" s="39">
        <v>75</v>
      </c>
      <c r="V53" s="39">
        <v>75</v>
      </c>
      <c r="W53" s="39">
        <v>75</v>
      </c>
      <c r="X53" s="39">
        <v>75</v>
      </c>
      <c r="Y53" s="39">
        <v>75</v>
      </c>
      <c r="Z53" s="39">
        <v>75</v>
      </c>
      <c r="AA53" s="39">
        <v>75</v>
      </c>
    </row>
    <row r="54" spans="1:27" x14ac:dyDescent="0.25">
      <c r="B54" s="38" t="s">
        <v>95</v>
      </c>
      <c r="C54" s="39">
        <v>132</v>
      </c>
      <c r="D54" s="39">
        <v>136.5</v>
      </c>
      <c r="E54" s="39">
        <v>141</v>
      </c>
      <c r="F54" s="39">
        <v>145.5</v>
      </c>
      <c r="G54" s="39">
        <v>150</v>
      </c>
      <c r="H54" s="39">
        <v>150</v>
      </c>
      <c r="I54" s="39">
        <v>150</v>
      </c>
      <c r="J54" s="39">
        <v>150</v>
      </c>
      <c r="K54" s="39">
        <v>150</v>
      </c>
      <c r="L54" s="39">
        <v>150</v>
      </c>
      <c r="M54" s="39">
        <v>150</v>
      </c>
      <c r="N54" s="39">
        <v>150</v>
      </c>
      <c r="O54" s="39">
        <v>150</v>
      </c>
      <c r="P54" s="39">
        <v>150</v>
      </c>
      <c r="Q54" s="39">
        <v>150</v>
      </c>
      <c r="R54" s="39">
        <v>150</v>
      </c>
      <c r="S54" s="39">
        <v>150</v>
      </c>
      <c r="T54" s="39">
        <v>150</v>
      </c>
      <c r="U54" s="39">
        <v>150</v>
      </c>
      <c r="V54" s="39">
        <v>150</v>
      </c>
      <c r="W54" s="39">
        <v>150</v>
      </c>
      <c r="X54" s="39">
        <v>150</v>
      </c>
      <c r="Y54" s="39">
        <v>150</v>
      </c>
      <c r="Z54" s="39">
        <v>150</v>
      </c>
      <c r="AA54" s="39">
        <v>150</v>
      </c>
    </row>
    <row r="55" spans="1:27" x14ac:dyDescent="0.25">
      <c r="B55" s="38" t="s">
        <v>96</v>
      </c>
      <c r="C55" s="39">
        <v>175</v>
      </c>
      <c r="D55" s="39">
        <v>175</v>
      </c>
      <c r="E55" s="39">
        <v>175</v>
      </c>
      <c r="F55" s="39">
        <v>175</v>
      </c>
      <c r="G55" s="39">
        <v>175</v>
      </c>
      <c r="H55" s="39">
        <v>175</v>
      </c>
      <c r="I55" s="39">
        <v>175</v>
      </c>
      <c r="J55" s="39">
        <v>175</v>
      </c>
      <c r="K55" s="39">
        <v>175</v>
      </c>
      <c r="L55" s="39">
        <v>175</v>
      </c>
      <c r="M55" s="39">
        <v>175</v>
      </c>
      <c r="N55" s="39">
        <v>175</v>
      </c>
      <c r="O55" s="39">
        <v>175</v>
      </c>
      <c r="P55" s="39">
        <v>175</v>
      </c>
      <c r="Q55" s="39">
        <v>175</v>
      </c>
      <c r="R55" s="39">
        <v>175</v>
      </c>
      <c r="S55" s="39">
        <v>175</v>
      </c>
      <c r="T55" s="39">
        <v>175</v>
      </c>
      <c r="U55" s="39">
        <v>175</v>
      </c>
      <c r="V55" s="39">
        <v>175</v>
      </c>
      <c r="W55" s="39">
        <v>175</v>
      </c>
      <c r="X55" s="39">
        <v>175</v>
      </c>
      <c r="Y55" s="39">
        <v>175</v>
      </c>
      <c r="Z55" s="39">
        <v>175</v>
      </c>
      <c r="AA55" s="39">
        <v>175</v>
      </c>
    </row>
    <row r="56" spans="1:27" x14ac:dyDescent="0.25">
      <c r="B56" s="38" t="s">
        <v>97</v>
      </c>
      <c r="C56" s="39">
        <v>205.4</v>
      </c>
      <c r="D56" s="39">
        <v>205.4</v>
      </c>
      <c r="E56" s="39">
        <v>205.4</v>
      </c>
      <c r="F56" s="39">
        <v>205.4</v>
      </c>
      <c r="G56" s="39">
        <v>205.4</v>
      </c>
      <c r="H56" s="39">
        <v>205.4</v>
      </c>
      <c r="I56" s="39">
        <v>205.4</v>
      </c>
      <c r="J56" s="39">
        <v>205.4</v>
      </c>
      <c r="K56" s="39">
        <v>205.4</v>
      </c>
      <c r="L56" s="39">
        <v>205.4</v>
      </c>
      <c r="M56" s="39">
        <v>205.4</v>
      </c>
      <c r="N56" s="39">
        <v>205.4</v>
      </c>
      <c r="O56" s="39">
        <v>205.4</v>
      </c>
      <c r="P56" s="39">
        <v>205.4</v>
      </c>
      <c r="Q56" s="39">
        <v>205.4</v>
      </c>
      <c r="R56" s="39">
        <v>205.4</v>
      </c>
      <c r="S56" s="39">
        <v>205.4</v>
      </c>
      <c r="T56" s="39">
        <v>205.4</v>
      </c>
      <c r="U56" s="39">
        <v>205.4</v>
      </c>
      <c r="V56" s="39">
        <v>205.4</v>
      </c>
      <c r="W56" s="39">
        <v>205.4</v>
      </c>
      <c r="X56" s="39">
        <v>205.4</v>
      </c>
      <c r="Y56" s="39">
        <v>205.4</v>
      </c>
      <c r="Z56" s="39">
        <v>205.4</v>
      </c>
      <c r="AA56" s="39">
        <v>205.4</v>
      </c>
    </row>
    <row r="57" spans="1:27" x14ac:dyDescent="0.25">
      <c r="B57" s="38" t="s">
        <v>98</v>
      </c>
      <c r="C57" s="39">
        <v>262.8</v>
      </c>
      <c r="D57" s="39">
        <v>262.8</v>
      </c>
      <c r="E57" s="39">
        <v>262.8</v>
      </c>
      <c r="F57" s="39">
        <v>262.8</v>
      </c>
      <c r="G57" s="39">
        <v>262.8</v>
      </c>
      <c r="H57" s="39">
        <v>262.8</v>
      </c>
      <c r="I57" s="39">
        <v>262.8</v>
      </c>
      <c r="J57" s="39">
        <v>262.8</v>
      </c>
      <c r="K57" s="39">
        <v>262.8</v>
      </c>
      <c r="L57" s="39">
        <v>262.8</v>
      </c>
      <c r="M57" s="39">
        <v>262.8</v>
      </c>
      <c r="N57" s="39">
        <v>262.8</v>
      </c>
      <c r="O57" s="39">
        <v>262.8</v>
      </c>
      <c r="P57" s="39">
        <v>262.8</v>
      </c>
      <c r="Q57" s="39">
        <v>262.8</v>
      </c>
      <c r="R57" s="39">
        <v>262.8</v>
      </c>
      <c r="S57" s="39">
        <v>262.8</v>
      </c>
      <c r="T57" s="39">
        <v>262.8</v>
      </c>
      <c r="U57" s="39">
        <v>262.8</v>
      </c>
      <c r="V57" s="39">
        <v>262.8</v>
      </c>
      <c r="W57" s="39">
        <v>262.8</v>
      </c>
      <c r="X57" s="39">
        <v>262.8</v>
      </c>
      <c r="Y57" s="39">
        <v>262.8</v>
      </c>
      <c r="Z57" s="39">
        <v>262.8</v>
      </c>
      <c r="AA57" s="39">
        <v>262.8</v>
      </c>
    </row>
    <row r="58" spans="1:27" x14ac:dyDescent="0.25">
      <c r="B58" s="38" t="s">
        <v>99</v>
      </c>
      <c r="C58" s="39">
        <v>150</v>
      </c>
      <c r="D58" s="39">
        <v>150</v>
      </c>
      <c r="E58" s="39">
        <v>150</v>
      </c>
      <c r="F58" s="39">
        <v>150</v>
      </c>
      <c r="G58" s="39">
        <v>150</v>
      </c>
      <c r="H58" s="39">
        <v>150</v>
      </c>
      <c r="I58" s="39">
        <v>150</v>
      </c>
      <c r="J58" s="39">
        <v>150</v>
      </c>
      <c r="K58" s="39">
        <v>150</v>
      </c>
      <c r="L58" s="39">
        <v>150</v>
      </c>
      <c r="M58" s="39">
        <v>150</v>
      </c>
      <c r="N58" s="39">
        <v>150</v>
      </c>
      <c r="O58" s="39">
        <v>150</v>
      </c>
      <c r="P58" s="39">
        <v>150</v>
      </c>
      <c r="Q58" s="39">
        <v>150</v>
      </c>
      <c r="R58" s="39">
        <v>150</v>
      </c>
      <c r="S58" s="39">
        <v>150</v>
      </c>
      <c r="T58" s="39">
        <v>150</v>
      </c>
      <c r="U58" s="39">
        <v>150</v>
      </c>
      <c r="V58" s="39">
        <v>150</v>
      </c>
      <c r="W58" s="39">
        <v>150</v>
      </c>
      <c r="X58" s="39">
        <v>150</v>
      </c>
      <c r="Y58" s="39">
        <v>150</v>
      </c>
      <c r="Z58" s="39">
        <v>150</v>
      </c>
      <c r="AA58" s="39">
        <v>150</v>
      </c>
    </row>
    <row r="59" spans="1:27" x14ac:dyDescent="0.25">
      <c r="B59" s="38" t="s">
        <v>100</v>
      </c>
      <c r="C59" s="39">
        <v>150.19</v>
      </c>
      <c r="D59" s="39">
        <v>150.19</v>
      </c>
      <c r="E59" s="39">
        <v>150.19</v>
      </c>
      <c r="F59" s="39">
        <v>150.19</v>
      </c>
      <c r="G59" s="39">
        <v>150.19</v>
      </c>
      <c r="H59" s="39">
        <v>150.19</v>
      </c>
      <c r="I59" s="39">
        <v>150.19</v>
      </c>
      <c r="J59" s="39">
        <v>150.19</v>
      </c>
      <c r="K59" s="39">
        <v>150.19</v>
      </c>
      <c r="L59" s="39">
        <v>150.19</v>
      </c>
      <c r="M59" s="39">
        <v>150.19</v>
      </c>
      <c r="N59" s="39">
        <v>150.19</v>
      </c>
      <c r="O59" s="39">
        <v>150.19</v>
      </c>
      <c r="P59" s="39">
        <v>150.19</v>
      </c>
      <c r="Q59" s="39">
        <v>150.19</v>
      </c>
      <c r="R59" s="39">
        <v>150.19</v>
      </c>
      <c r="S59" s="39">
        <v>150.19</v>
      </c>
      <c r="T59" s="39">
        <v>150.19</v>
      </c>
      <c r="U59" s="39">
        <v>150.19</v>
      </c>
      <c r="V59" s="39">
        <v>150.19</v>
      </c>
      <c r="W59" s="39">
        <v>150.19</v>
      </c>
      <c r="X59" s="39">
        <v>150.19</v>
      </c>
      <c r="Y59" s="39">
        <v>150.19</v>
      </c>
      <c r="Z59" s="39">
        <v>150.19</v>
      </c>
      <c r="AA59" s="39">
        <v>150.19</v>
      </c>
    </row>
    <row r="60" spans="1:27" x14ac:dyDescent="0.25">
      <c r="B60" s="38" t="s">
        <v>101</v>
      </c>
      <c r="C60" s="39">
        <v>213</v>
      </c>
      <c r="D60" s="39">
        <v>213</v>
      </c>
      <c r="E60" s="39">
        <v>213</v>
      </c>
      <c r="F60" s="39">
        <v>213</v>
      </c>
      <c r="G60" s="39">
        <v>213</v>
      </c>
      <c r="H60" s="39">
        <v>213</v>
      </c>
      <c r="I60" s="39">
        <v>213</v>
      </c>
      <c r="J60" s="39">
        <v>213</v>
      </c>
      <c r="K60" s="39">
        <v>213</v>
      </c>
      <c r="L60" s="39">
        <v>213</v>
      </c>
      <c r="M60" s="39">
        <v>213</v>
      </c>
      <c r="N60" s="39">
        <v>213</v>
      </c>
      <c r="O60" s="39">
        <v>213</v>
      </c>
      <c r="P60" s="39">
        <v>213</v>
      </c>
      <c r="Q60" s="39">
        <v>213</v>
      </c>
      <c r="R60" s="39">
        <v>213</v>
      </c>
      <c r="S60" s="39">
        <v>213</v>
      </c>
      <c r="T60" s="39">
        <v>213</v>
      </c>
      <c r="U60" s="39">
        <v>213</v>
      </c>
      <c r="V60" s="39">
        <v>213</v>
      </c>
      <c r="W60" s="39">
        <v>213</v>
      </c>
      <c r="X60" s="39">
        <v>213</v>
      </c>
      <c r="Y60" s="39">
        <v>213</v>
      </c>
      <c r="Z60" s="39">
        <v>213</v>
      </c>
      <c r="AA60" s="39">
        <v>213</v>
      </c>
    </row>
    <row r="61" spans="1:27" x14ac:dyDescent="0.25">
      <c r="B61" s="38" t="s">
        <v>102</v>
      </c>
      <c r="C61" s="39">
        <v>369.6</v>
      </c>
      <c r="D61" s="39">
        <v>377.2</v>
      </c>
      <c r="E61" s="39">
        <v>384.8</v>
      </c>
      <c r="F61" s="39">
        <v>392.4</v>
      </c>
      <c r="G61" s="39">
        <v>400</v>
      </c>
      <c r="H61" s="39">
        <v>400</v>
      </c>
      <c r="I61" s="39">
        <v>500</v>
      </c>
      <c r="J61" s="39">
        <v>500</v>
      </c>
      <c r="K61" s="39">
        <v>500</v>
      </c>
      <c r="L61" s="39">
        <v>500</v>
      </c>
      <c r="M61" s="39">
        <v>500</v>
      </c>
      <c r="N61" s="39">
        <v>500</v>
      </c>
      <c r="O61" s="39">
        <v>500</v>
      </c>
      <c r="P61" s="39">
        <v>500</v>
      </c>
      <c r="Q61" s="39">
        <v>500</v>
      </c>
      <c r="R61" s="39">
        <v>500</v>
      </c>
      <c r="S61" s="39">
        <v>500</v>
      </c>
      <c r="T61" s="39">
        <v>500</v>
      </c>
      <c r="U61" s="39">
        <v>500</v>
      </c>
      <c r="V61" s="39">
        <v>500</v>
      </c>
      <c r="W61" s="39">
        <v>500</v>
      </c>
      <c r="X61" s="39">
        <v>500</v>
      </c>
      <c r="Y61" s="39">
        <v>500</v>
      </c>
      <c r="Z61" s="39">
        <v>500</v>
      </c>
      <c r="AA61" s="39">
        <v>500</v>
      </c>
    </row>
    <row r="62" spans="1:27" x14ac:dyDescent="0.25">
      <c r="B62" s="38" t="s">
        <v>103</v>
      </c>
      <c r="C62" s="39">
        <v>225.52500000000001</v>
      </c>
      <c r="D62" s="39">
        <v>225.52500000000001</v>
      </c>
      <c r="E62" s="39">
        <v>225.52500000000001</v>
      </c>
      <c r="F62" s="39">
        <v>225.52500000000001</v>
      </c>
      <c r="G62" s="39">
        <v>225.52500000000001</v>
      </c>
      <c r="H62" s="39">
        <v>225.52500000000001</v>
      </c>
      <c r="I62" s="39">
        <v>225.52500000000001</v>
      </c>
      <c r="J62" s="39">
        <v>225.52500000000001</v>
      </c>
      <c r="K62" s="39">
        <v>225.52500000000001</v>
      </c>
      <c r="L62" s="39">
        <v>225.52500000000001</v>
      </c>
      <c r="M62" s="39">
        <v>225.52500000000001</v>
      </c>
      <c r="N62" s="39">
        <v>225.52500000000001</v>
      </c>
      <c r="O62" s="39">
        <v>225.52500000000001</v>
      </c>
      <c r="P62" s="39">
        <v>225.52500000000001</v>
      </c>
      <c r="Q62" s="39">
        <v>225.52500000000001</v>
      </c>
      <c r="R62" s="39">
        <v>225.52500000000001</v>
      </c>
      <c r="S62" s="39">
        <v>225.52500000000001</v>
      </c>
      <c r="T62" s="39">
        <v>225.52500000000001</v>
      </c>
      <c r="U62" s="39">
        <v>225.52500000000001</v>
      </c>
      <c r="V62" s="39">
        <v>225.52500000000001</v>
      </c>
      <c r="W62" s="39">
        <v>225.52500000000001</v>
      </c>
      <c r="X62" s="39">
        <v>225.52500000000001</v>
      </c>
      <c r="Y62" s="39">
        <v>225.52500000000001</v>
      </c>
      <c r="Z62" s="39">
        <v>225.52500000000001</v>
      </c>
      <c r="AA62" s="39">
        <v>225.52500000000001</v>
      </c>
    </row>
    <row r="63" spans="1:27" x14ac:dyDescent="0.25">
      <c r="B63" s="38" t="s">
        <v>104</v>
      </c>
      <c r="C63" s="39">
        <v>150.19</v>
      </c>
      <c r="D63" s="39">
        <v>150.19</v>
      </c>
      <c r="E63" s="39">
        <v>150.19</v>
      </c>
      <c r="F63" s="39">
        <v>150.19</v>
      </c>
      <c r="G63" s="39">
        <v>150.19</v>
      </c>
      <c r="H63" s="39">
        <v>150.19</v>
      </c>
      <c r="I63" s="39">
        <v>150.19</v>
      </c>
      <c r="J63" s="39">
        <v>150.19</v>
      </c>
      <c r="K63" s="39">
        <v>150.19</v>
      </c>
      <c r="L63" s="39">
        <v>150.19</v>
      </c>
      <c r="M63" s="39">
        <v>150.19</v>
      </c>
      <c r="N63" s="39">
        <v>150.19</v>
      </c>
      <c r="O63" s="39">
        <v>150.19</v>
      </c>
      <c r="P63" s="39">
        <v>150.19</v>
      </c>
      <c r="Q63" s="39">
        <v>150.19</v>
      </c>
      <c r="R63" s="39">
        <v>150.19</v>
      </c>
      <c r="S63" s="39">
        <v>150.19</v>
      </c>
      <c r="T63" s="39">
        <v>150.19</v>
      </c>
      <c r="U63" s="39">
        <v>150.19</v>
      </c>
      <c r="V63" s="39">
        <v>150.19</v>
      </c>
      <c r="W63" s="39">
        <v>150.19</v>
      </c>
      <c r="X63" s="39">
        <v>150.19</v>
      </c>
      <c r="Y63" s="39">
        <v>150.19</v>
      </c>
      <c r="Z63" s="39">
        <v>150.19</v>
      </c>
      <c r="AA63" s="39">
        <v>150.19</v>
      </c>
    </row>
    <row r="64" spans="1:27" x14ac:dyDescent="0.25">
      <c r="A64" s="38"/>
      <c r="B64" s="38" t="s">
        <v>105</v>
      </c>
      <c r="C64" s="39">
        <v>205</v>
      </c>
      <c r="D64" s="39">
        <v>210</v>
      </c>
      <c r="E64" s="39">
        <v>215</v>
      </c>
      <c r="F64" s="39">
        <v>220</v>
      </c>
      <c r="G64" s="39">
        <v>225</v>
      </c>
      <c r="H64" s="39">
        <v>225</v>
      </c>
      <c r="I64" s="39">
        <v>225</v>
      </c>
      <c r="J64" s="39">
        <v>225</v>
      </c>
      <c r="K64" s="39">
        <v>225</v>
      </c>
      <c r="L64" s="39">
        <v>225</v>
      </c>
      <c r="M64" s="39">
        <v>225</v>
      </c>
      <c r="N64" s="39">
        <v>225</v>
      </c>
      <c r="O64" s="39">
        <v>225</v>
      </c>
      <c r="P64" s="39">
        <v>225</v>
      </c>
      <c r="Q64" s="39">
        <v>225</v>
      </c>
      <c r="R64" s="39">
        <v>225</v>
      </c>
      <c r="S64" s="39">
        <v>225</v>
      </c>
      <c r="T64" s="39">
        <v>225</v>
      </c>
      <c r="U64" s="39">
        <v>225</v>
      </c>
      <c r="V64" s="39">
        <v>225</v>
      </c>
      <c r="W64" s="39">
        <v>225</v>
      </c>
      <c r="X64" s="39">
        <v>225</v>
      </c>
      <c r="Y64" s="39">
        <v>225</v>
      </c>
      <c r="Z64" s="39">
        <v>225</v>
      </c>
      <c r="AA64" s="39">
        <v>225</v>
      </c>
    </row>
    <row r="65" spans="1:27" x14ac:dyDescent="0.25">
      <c r="A65" s="38"/>
      <c r="B65" s="38" t="s">
        <v>106</v>
      </c>
      <c r="C65" s="39">
        <v>195</v>
      </c>
      <c r="D65" s="39">
        <v>202.5</v>
      </c>
      <c r="E65" s="39">
        <v>210</v>
      </c>
      <c r="F65" s="39">
        <v>217.5</v>
      </c>
      <c r="G65" s="39">
        <v>225</v>
      </c>
      <c r="H65" s="39">
        <v>225</v>
      </c>
      <c r="I65" s="39">
        <v>225</v>
      </c>
      <c r="J65" s="39">
        <v>225</v>
      </c>
      <c r="K65" s="39">
        <v>225</v>
      </c>
      <c r="L65" s="39">
        <v>225</v>
      </c>
      <c r="M65" s="39">
        <v>225</v>
      </c>
      <c r="N65" s="39">
        <v>225</v>
      </c>
      <c r="O65" s="39">
        <v>225</v>
      </c>
      <c r="P65" s="39">
        <v>225</v>
      </c>
      <c r="Q65" s="39">
        <v>225</v>
      </c>
      <c r="R65" s="39">
        <v>225</v>
      </c>
      <c r="S65" s="39">
        <v>225</v>
      </c>
      <c r="T65" s="39">
        <v>225</v>
      </c>
      <c r="U65" s="39">
        <v>225</v>
      </c>
      <c r="V65" s="39">
        <v>225</v>
      </c>
      <c r="W65" s="39">
        <v>225</v>
      </c>
      <c r="X65" s="39">
        <v>225</v>
      </c>
      <c r="Y65" s="39">
        <v>225</v>
      </c>
      <c r="Z65" s="39">
        <v>225</v>
      </c>
      <c r="AA65" s="39">
        <v>225</v>
      </c>
    </row>
    <row r="66" spans="1:27" x14ac:dyDescent="0.25">
      <c r="A66" s="38"/>
      <c r="B66" s="38" t="s">
        <v>107</v>
      </c>
      <c r="C66" s="39">
        <v>225.52500000000001</v>
      </c>
      <c r="D66" s="39">
        <v>225.52500000000001</v>
      </c>
      <c r="E66" s="39">
        <v>225.52500000000001</v>
      </c>
      <c r="F66" s="39">
        <v>225.52500000000001</v>
      </c>
      <c r="G66" s="39">
        <v>225.52500000000001</v>
      </c>
      <c r="H66" s="39">
        <v>225.52500000000001</v>
      </c>
      <c r="I66" s="39">
        <v>225.52500000000001</v>
      </c>
      <c r="J66" s="39">
        <v>225.52500000000001</v>
      </c>
      <c r="K66" s="39">
        <v>225.52500000000001</v>
      </c>
      <c r="L66" s="39">
        <v>225.52500000000001</v>
      </c>
      <c r="M66" s="39">
        <v>225.52500000000001</v>
      </c>
      <c r="N66" s="39">
        <v>225.52500000000001</v>
      </c>
      <c r="O66" s="39">
        <v>225.52500000000001</v>
      </c>
      <c r="P66" s="39">
        <v>225.52500000000001</v>
      </c>
      <c r="Q66" s="39">
        <v>225.52500000000001</v>
      </c>
      <c r="R66" s="39">
        <v>225.52500000000001</v>
      </c>
      <c r="S66" s="39">
        <v>225.52500000000001</v>
      </c>
      <c r="T66" s="39">
        <v>225.52500000000001</v>
      </c>
      <c r="U66" s="39">
        <v>225.52500000000001</v>
      </c>
      <c r="V66" s="39">
        <v>225.52500000000001</v>
      </c>
      <c r="W66" s="39">
        <v>225.52500000000001</v>
      </c>
      <c r="X66" s="39">
        <v>225.52500000000001</v>
      </c>
      <c r="Y66" s="39">
        <v>225.52500000000001</v>
      </c>
      <c r="Z66" s="39">
        <v>225.52500000000001</v>
      </c>
      <c r="AA66" s="39">
        <v>225.52500000000001</v>
      </c>
    </row>
    <row r="67" spans="1:27" x14ac:dyDescent="0.25">
      <c r="A67" s="38"/>
      <c r="B67" s="38" t="s">
        <v>108</v>
      </c>
      <c r="C67" s="39">
        <v>150</v>
      </c>
      <c r="D67" s="39">
        <v>150</v>
      </c>
      <c r="E67" s="39">
        <v>150</v>
      </c>
      <c r="F67" s="39">
        <v>150</v>
      </c>
      <c r="G67" s="39">
        <v>150</v>
      </c>
      <c r="H67" s="39">
        <v>150</v>
      </c>
      <c r="I67" s="39">
        <v>150</v>
      </c>
      <c r="J67" s="39">
        <v>150</v>
      </c>
      <c r="K67" s="39">
        <v>150</v>
      </c>
      <c r="L67" s="39">
        <v>150</v>
      </c>
      <c r="M67" s="39">
        <v>150</v>
      </c>
      <c r="N67" s="39">
        <v>150</v>
      </c>
      <c r="O67" s="39">
        <v>150</v>
      </c>
      <c r="P67" s="39">
        <v>150</v>
      </c>
      <c r="Q67" s="39">
        <v>150</v>
      </c>
      <c r="R67" s="39">
        <v>150</v>
      </c>
      <c r="S67" s="39">
        <v>150</v>
      </c>
      <c r="T67" s="39">
        <v>150</v>
      </c>
      <c r="U67" s="39">
        <v>150</v>
      </c>
      <c r="V67" s="39">
        <v>150</v>
      </c>
      <c r="W67" s="39">
        <v>150</v>
      </c>
      <c r="X67" s="39">
        <v>150</v>
      </c>
      <c r="Y67" s="39">
        <v>150</v>
      </c>
      <c r="Z67" s="39">
        <v>150</v>
      </c>
      <c r="AA67" s="39">
        <v>150</v>
      </c>
    </row>
    <row r="68" spans="1:27" x14ac:dyDescent="0.25">
      <c r="A68" s="38"/>
      <c r="B68" s="38" t="s">
        <v>109</v>
      </c>
      <c r="C68" s="39">
        <v>150</v>
      </c>
      <c r="D68" s="39">
        <v>150</v>
      </c>
      <c r="E68" s="39">
        <v>150</v>
      </c>
      <c r="F68" s="39">
        <v>150</v>
      </c>
      <c r="G68" s="39">
        <v>150</v>
      </c>
      <c r="H68" s="39">
        <v>150</v>
      </c>
      <c r="I68" s="39">
        <v>150</v>
      </c>
      <c r="J68" s="39">
        <v>150</v>
      </c>
      <c r="K68" s="39">
        <v>150</v>
      </c>
      <c r="L68" s="39">
        <v>150</v>
      </c>
      <c r="M68" s="39">
        <v>150</v>
      </c>
      <c r="N68" s="39">
        <v>150</v>
      </c>
      <c r="O68" s="39">
        <v>150</v>
      </c>
      <c r="P68" s="39">
        <v>150</v>
      </c>
      <c r="Q68" s="39">
        <v>150</v>
      </c>
      <c r="R68" s="39">
        <v>150</v>
      </c>
      <c r="S68" s="39">
        <v>150</v>
      </c>
      <c r="T68" s="39">
        <v>150</v>
      </c>
      <c r="U68" s="39">
        <v>150</v>
      </c>
      <c r="V68" s="39">
        <v>150</v>
      </c>
      <c r="W68" s="39">
        <v>150</v>
      </c>
      <c r="X68" s="39">
        <v>150</v>
      </c>
      <c r="Y68" s="39">
        <v>150</v>
      </c>
      <c r="Z68" s="39">
        <v>150</v>
      </c>
      <c r="AA68" s="39">
        <v>150</v>
      </c>
    </row>
    <row r="69" spans="1:27" x14ac:dyDescent="0.25">
      <c r="A69" s="38"/>
      <c r="B69" s="38" t="s">
        <v>110</v>
      </c>
      <c r="C69" s="39">
        <v>48</v>
      </c>
      <c r="D69" s="39">
        <v>48</v>
      </c>
      <c r="E69" s="39">
        <v>48</v>
      </c>
      <c r="F69" s="39">
        <v>48</v>
      </c>
      <c r="G69" s="39">
        <v>48</v>
      </c>
      <c r="H69" s="39">
        <v>48</v>
      </c>
      <c r="I69" s="39">
        <v>48</v>
      </c>
      <c r="J69" s="39">
        <v>48</v>
      </c>
      <c r="K69" s="39">
        <v>48</v>
      </c>
      <c r="L69" s="39">
        <v>48</v>
      </c>
      <c r="M69" s="39">
        <v>48</v>
      </c>
      <c r="N69" s="39">
        <v>48</v>
      </c>
      <c r="O69" s="39">
        <v>48</v>
      </c>
      <c r="P69" s="39">
        <v>48</v>
      </c>
      <c r="Q69" s="39">
        <v>48</v>
      </c>
      <c r="R69" s="39">
        <v>48</v>
      </c>
      <c r="S69" s="39">
        <v>48</v>
      </c>
      <c r="T69" s="39">
        <v>48</v>
      </c>
      <c r="U69" s="39">
        <v>48</v>
      </c>
      <c r="V69" s="39">
        <v>48</v>
      </c>
      <c r="W69" s="39">
        <v>48</v>
      </c>
      <c r="X69" s="39">
        <v>48</v>
      </c>
      <c r="Y69" s="39">
        <v>48</v>
      </c>
      <c r="Z69" s="39">
        <v>48</v>
      </c>
      <c r="AA69" s="39">
        <v>48</v>
      </c>
    </row>
    <row r="70" spans="1:27" x14ac:dyDescent="0.25">
      <c r="A70" s="38"/>
      <c r="B70" s="38" t="s">
        <v>111</v>
      </c>
      <c r="C70" s="39">
        <v>260</v>
      </c>
      <c r="D70" s="39">
        <v>260</v>
      </c>
      <c r="E70" s="39">
        <v>260</v>
      </c>
      <c r="F70" s="39">
        <v>260</v>
      </c>
      <c r="G70" s="39">
        <v>260</v>
      </c>
      <c r="H70" s="39">
        <v>260</v>
      </c>
      <c r="I70" s="39">
        <v>260</v>
      </c>
      <c r="J70" s="39">
        <v>260</v>
      </c>
      <c r="K70" s="39">
        <v>260</v>
      </c>
      <c r="L70" s="39">
        <v>260</v>
      </c>
      <c r="M70" s="39">
        <v>260</v>
      </c>
      <c r="N70" s="39">
        <v>260</v>
      </c>
      <c r="O70" s="39">
        <v>260</v>
      </c>
      <c r="P70" s="39">
        <v>260</v>
      </c>
      <c r="Q70" s="39">
        <v>260</v>
      </c>
      <c r="R70" s="39">
        <v>260</v>
      </c>
      <c r="S70" s="39">
        <v>260</v>
      </c>
      <c r="T70" s="39">
        <v>260</v>
      </c>
      <c r="U70" s="39">
        <v>260</v>
      </c>
      <c r="V70" s="39">
        <v>260</v>
      </c>
      <c r="W70" s="39">
        <v>260</v>
      </c>
      <c r="X70" s="39">
        <v>260</v>
      </c>
      <c r="Y70" s="39">
        <v>260</v>
      </c>
      <c r="Z70" s="39">
        <v>260</v>
      </c>
      <c r="AA70" s="39">
        <v>260</v>
      </c>
    </row>
    <row r="71" spans="1:27" x14ac:dyDescent="0.25">
      <c r="A71" s="38"/>
      <c r="B71" s="40" t="s">
        <v>113</v>
      </c>
      <c r="C71" s="39">
        <v>690</v>
      </c>
      <c r="D71" s="39">
        <v>690</v>
      </c>
      <c r="E71" s="39">
        <v>690</v>
      </c>
      <c r="F71" s="39">
        <v>690</v>
      </c>
      <c r="G71" s="39">
        <v>690</v>
      </c>
      <c r="H71" s="39">
        <v>690</v>
      </c>
      <c r="I71" s="39">
        <v>690</v>
      </c>
      <c r="J71" s="39">
        <v>690</v>
      </c>
      <c r="K71" s="39">
        <v>690</v>
      </c>
      <c r="L71" s="39">
        <v>690</v>
      </c>
      <c r="M71" s="39">
        <v>690</v>
      </c>
      <c r="N71" s="39">
        <v>690</v>
      </c>
      <c r="O71" s="39">
        <v>690</v>
      </c>
      <c r="P71" s="39">
        <v>690</v>
      </c>
      <c r="Q71" s="39">
        <v>690</v>
      </c>
      <c r="R71" s="39">
        <v>690</v>
      </c>
      <c r="S71" s="39">
        <v>690</v>
      </c>
      <c r="T71" s="39">
        <v>690</v>
      </c>
      <c r="U71" s="39">
        <v>690</v>
      </c>
      <c r="V71" s="39">
        <v>690</v>
      </c>
      <c r="W71" s="39">
        <v>690</v>
      </c>
      <c r="X71" s="39">
        <v>690</v>
      </c>
      <c r="Y71" s="39">
        <v>690</v>
      </c>
      <c r="Z71" s="39">
        <v>690</v>
      </c>
      <c r="AA71" s="39">
        <v>690</v>
      </c>
    </row>
    <row r="72" spans="1:27" x14ac:dyDescent="0.25">
      <c r="A72" s="38"/>
      <c r="B72" s="40" t="s">
        <v>114</v>
      </c>
      <c r="C72" s="39">
        <v>478</v>
      </c>
      <c r="D72" s="39">
        <v>478</v>
      </c>
      <c r="E72" s="39">
        <v>478</v>
      </c>
      <c r="F72" s="39">
        <v>478</v>
      </c>
      <c r="G72" s="39">
        <v>478</v>
      </c>
      <c r="H72" s="39">
        <v>478</v>
      </c>
      <c r="I72" s="39">
        <v>478</v>
      </c>
      <c r="J72" s="39">
        <v>478</v>
      </c>
      <c r="K72" s="39">
        <v>478</v>
      </c>
      <c r="L72" s="39">
        <v>478</v>
      </c>
      <c r="M72" s="39">
        <v>478</v>
      </c>
      <c r="N72" s="39">
        <v>478</v>
      </c>
      <c r="O72" s="39">
        <v>478</v>
      </c>
      <c r="P72" s="39">
        <v>478</v>
      </c>
      <c r="Q72" s="39">
        <v>478</v>
      </c>
      <c r="R72" s="39">
        <v>478</v>
      </c>
      <c r="S72" s="39">
        <v>478</v>
      </c>
      <c r="T72" s="39">
        <v>478</v>
      </c>
      <c r="U72" s="39">
        <v>478</v>
      </c>
      <c r="V72" s="39">
        <v>478</v>
      </c>
      <c r="W72" s="39">
        <v>478</v>
      </c>
      <c r="X72" s="39">
        <v>478</v>
      </c>
      <c r="Y72" s="39">
        <v>478</v>
      </c>
      <c r="Z72" s="39">
        <v>478</v>
      </c>
      <c r="AA72" s="39">
        <v>478</v>
      </c>
    </row>
    <row r="73" spans="1:27" x14ac:dyDescent="0.25">
      <c r="A73" s="38"/>
      <c r="B73" s="40" t="s">
        <v>115</v>
      </c>
      <c r="C73" s="39">
        <v>700</v>
      </c>
      <c r="D73" s="39">
        <v>700</v>
      </c>
      <c r="E73" s="39">
        <v>700</v>
      </c>
      <c r="F73" s="39">
        <v>700</v>
      </c>
      <c r="G73" s="39">
        <v>700</v>
      </c>
      <c r="H73" s="39">
        <v>700</v>
      </c>
      <c r="I73" s="39">
        <v>700</v>
      </c>
      <c r="J73" s="39">
        <v>700</v>
      </c>
      <c r="K73" s="39">
        <v>700</v>
      </c>
      <c r="L73" s="39">
        <v>700</v>
      </c>
      <c r="M73" s="39">
        <v>700</v>
      </c>
      <c r="N73" s="39">
        <v>700</v>
      </c>
      <c r="O73" s="39">
        <v>700</v>
      </c>
      <c r="P73" s="39">
        <v>700</v>
      </c>
      <c r="Q73" s="39">
        <v>700</v>
      </c>
      <c r="R73" s="39">
        <v>700</v>
      </c>
      <c r="S73" s="39">
        <v>700</v>
      </c>
      <c r="T73" s="39">
        <v>700</v>
      </c>
      <c r="U73" s="39">
        <v>700</v>
      </c>
      <c r="V73" s="39">
        <v>700</v>
      </c>
      <c r="W73" s="39">
        <v>700</v>
      </c>
      <c r="X73" s="39">
        <v>700</v>
      </c>
      <c r="Y73" s="39">
        <v>700</v>
      </c>
      <c r="Z73" s="39">
        <v>700</v>
      </c>
      <c r="AA73" s="39">
        <v>700</v>
      </c>
    </row>
    <row r="74" spans="1:27" x14ac:dyDescent="0.25">
      <c r="A74" s="38"/>
      <c r="B74" s="40" t="s">
        <v>116</v>
      </c>
      <c r="C74" s="39">
        <v>620</v>
      </c>
      <c r="D74" s="39">
        <v>620</v>
      </c>
      <c r="E74" s="39">
        <v>620</v>
      </c>
      <c r="F74" s="39">
        <v>620</v>
      </c>
      <c r="G74" s="39">
        <v>620</v>
      </c>
      <c r="H74" s="39">
        <v>620</v>
      </c>
      <c r="I74" s="39">
        <v>1000</v>
      </c>
      <c r="J74" s="39">
        <v>1033.3330000000001</v>
      </c>
      <c r="K74" s="39">
        <v>1066.6659999999999</v>
      </c>
      <c r="L74" s="39">
        <v>1099.999</v>
      </c>
      <c r="M74" s="39">
        <v>1133.3320000000001</v>
      </c>
      <c r="N74" s="39">
        <v>1166.665</v>
      </c>
      <c r="O74" s="39">
        <v>1199.998</v>
      </c>
      <c r="P74" s="39">
        <v>1233.3309999999999</v>
      </c>
      <c r="Q74" s="39">
        <v>1266.664</v>
      </c>
      <c r="R74" s="39">
        <v>1299.9970000000001</v>
      </c>
      <c r="S74" s="39">
        <v>1333.33</v>
      </c>
      <c r="T74" s="39">
        <v>1366.663</v>
      </c>
      <c r="U74" s="39">
        <v>1399.9960000000001</v>
      </c>
      <c r="V74" s="39">
        <v>1433.329</v>
      </c>
      <c r="W74" s="39">
        <v>1466.662</v>
      </c>
      <c r="X74" s="39">
        <v>1499.9949999999999</v>
      </c>
      <c r="Y74" s="39">
        <v>1533.328</v>
      </c>
      <c r="Z74" s="39">
        <v>1566.6610000000001</v>
      </c>
      <c r="AA74" s="39">
        <v>1600</v>
      </c>
    </row>
    <row r="75" spans="1:27" x14ac:dyDescent="0.25">
      <c r="A75" s="38"/>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row>
    <row r="76" spans="1:27" customFormat="1" ht="16.149999999999999" customHeight="1" x14ac:dyDescent="0.3">
      <c r="A76" s="12" t="s">
        <v>117</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row>
    <row r="77" spans="1:27" ht="16.149999999999999" customHeight="1" x14ac:dyDescent="0.2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row>
    <row r="78" spans="1:27" customFormat="1" ht="16.5" customHeight="1" thickBot="1" x14ac:dyDescent="0.35">
      <c r="A78" s="14" t="s">
        <v>82</v>
      </c>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row>
    <row r="79" spans="1:27" ht="16.149999999999999" customHeight="1" thickTop="1"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row>
    <row r="80" spans="1:27" ht="15" customHeight="1" x14ac:dyDescent="0.3">
      <c r="A80" s="38"/>
      <c r="B80" s="37" t="s">
        <v>83</v>
      </c>
      <c r="C80" s="37">
        <v>2026</v>
      </c>
      <c r="D80" s="37">
        <v>2027</v>
      </c>
      <c r="E80" s="37">
        <v>2028</v>
      </c>
      <c r="F80" s="37">
        <v>2029</v>
      </c>
      <c r="G80" s="37">
        <v>2030</v>
      </c>
      <c r="H80" s="37">
        <v>2031</v>
      </c>
      <c r="I80" s="37">
        <v>2032</v>
      </c>
      <c r="J80" s="37">
        <v>2033</v>
      </c>
      <c r="K80" s="37">
        <v>2034</v>
      </c>
      <c r="L80" s="37">
        <v>2035</v>
      </c>
      <c r="M80" s="37">
        <v>2036</v>
      </c>
      <c r="N80" s="37">
        <v>2037</v>
      </c>
      <c r="O80" s="37">
        <v>2038</v>
      </c>
      <c r="P80" s="37">
        <v>2039</v>
      </c>
      <c r="Q80" s="37">
        <v>2040</v>
      </c>
      <c r="R80" s="37">
        <v>2041</v>
      </c>
      <c r="S80" s="37">
        <v>2042</v>
      </c>
      <c r="T80" s="37">
        <v>2043</v>
      </c>
      <c r="U80" s="37">
        <v>2044</v>
      </c>
      <c r="V80" s="37">
        <v>2045</v>
      </c>
      <c r="W80" s="37">
        <v>2046</v>
      </c>
      <c r="X80" s="37">
        <v>2047</v>
      </c>
      <c r="Y80" s="37">
        <v>2048</v>
      </c>
      <c r="Z80" s="37">
        <v>2049</v>
      </c>
      <c r="AA80" s="37">
        <v>2050</v>
      </c>
    </row>
    <row r="81" spans="1:27" x14ac:dyDescent="0.25">
      <c r="A81" s="38"/>
      <c r="B81" s="38" t="s">
        <v>84</v>
      </c>
      <c r="C81" s="39">
        <v>55</v>
      </c>
      <c r="D81" s="39">
        <v>55</v>
      </c>
      <c r="E81" s="39">
        <v>55</v>
      </c>
      <c r="F81" s="39">
        <v>65</v>
      </c>
      <c r="G81" s="39">
        <v>70</v>
      </c>
      <c r="H81" s="39">
        <v>75</v>
      </c>
      <c r="I81" s="39">
        <v>80</v>
      </c>
      <c r="J81" s="39">
        <v>80</v>
      </c>
      <c r="K81" s="39">
        <v>80</v>
      </c>
      <c r="L81" s="39">
        <v>80</v>
      </c>
      <c r="M81" s="39">
        <v>80</v>
      </c>
      <c r="N81" s="39">
        <v>80</v>
      </c>
      <c r="O81" s="39">
        <v>80</v>
      </c>
      <c r="P81" s="39">
        <v>80</v>
      </c>
      <c r="Q81" s="39">
        <v>80</v>
      </c>
      <c r="R81" s="39">
        <v>80</v>
      </c>
      <c r="S81" s="39">
        <v>80</v>
      </c>
      <c r="T81" s="39">
        <v>80</v>
      </c>
      <c r="U81" s="39">
        <v>80</v>
      </c>
      <c r="V81" s="39">
        <v>80</v>
      </c>
      <c r="W81" s="39">
        <v>80</v>
      </c>
      <c r="X81" s="39">
        <v>80</v>
      </c>
      <c r="Y81" s="39">
        <v>80</v>
      </c>
      <c r="Z81" s="39">
        <v>80</v>
      </c>
      <c r="AA81" s="39">
        <v>80</v>
      </c>
    </row>
    <row r="82" spans="1:27" x14ac:dyDescent="0.25">
      <c r="A82" s="38"/>
      <c r="B82" s="38" t="s">
        <v>85</v>
      </c>
      <c r="C82" s="39">
        <v>87.2</v>
      </c>
      <c r="D82" s="39">
        <v>88.8</v>
      </c>
      <c r="E82" s="39">
        <v>90.4</v>
      </c>
      <c r="F82" s="39">
        <v>92</v>
      </c>
      <c r="G82" s="39">
        <v>92</v>
      </c>
      <c r="H82" s="39">
        <v>92</v>
      </c>
      <c r="I82" s="39">
        <v>96</v>
      </c>
      <c r="J82" s="39">
        <v>96</v>
      </c>
      <c r="K82" s="39">
        <v>96</v>
      </c>
      <c r="L82" s="39">
        <v>96</v>
      </c>
      <c r="M82" s="39">
        <v>96</v>
      </c>
      <c r="N82" s="39">
        <v>96</v>
      </c>
      <c r="O82" s="39">
        <v>96</v>
      </c>
      <c r="P82" s="39">
        <v>96</v>
      </c>
      <c r="Q82" s="39">
        <v>96</v>
      </c>
      <c r="R82" s="39">
        <v>96</v>
      </c>
      <c r="S82" s="39">
        <v>96</v>
      </c>
      <c r="T82" s="39">
        <v>96</v>
      </c>
      <c r="U82" s="39">
        <v>96</v>
      </c>
      <c r="V82" s="39">
        <v>96</v>
      </c>
      <c r="W82" s="39">
        <v>96</v>
      </c>
      <c r="X82" s="39">
        <v>96</v>
      </c>
      <c r="Y82" s="39">
        <v>96</v>
      </c>
      <c r="Z82" s="39">
        <v>96</v>
      </c>
      <c r="AA82" s="39">
        <v>96</v>
      </c>
    </row>
    <row r="83" spans="1:27" x14ac:dyDescent="0.25">
      <c r="A83" s="38"/>
      <c r="B83" s="38" t="s">
        <v>86</v>
      </c>
      <c r="C83" s="39">
        <v>6.5</v>
      </c>
      <c r="D83" s="39">
        <v>7</v>
      </c>
      <c r="E83" s="39">
        <v>7.5</v>
      </c>
      <c r="F83" s="39">
        <v>8</v>
      </c>
      <c r="G83" s="39">
        <v>8.5</v>
      </c>
      <c r="H83" s="39">
        <v>9</v>
      </c>
      <c r="I83" s="39">
        <v>9</v>
      </c>
      <c r="J83" s="39">
        <v>9</v>
      </c>
      <c r="K83" s="39">
        <v>9</v>
      </c>
      <c r="L83" s="39">
        <v>9</v>
      </c>
      <c r="M83" s="39">
        <v>9</v>
      </c>
      <c r="N83" s="39">
        <v>9</v>
      </c>
      <c r="O83" s="39">
        <v>9</v>
      </c>
      <c r="P83" s="39">
        <v>9</v>
      </c>
      <c r="Q83" s="39">
        <v>9</v>
      </c>
      <c r="R83" s="39">
        <v>9</v>
      </c>
      <c r="S83" s="39">
        <v>9</v>
      </c>
      <c r="T83" s="39">
        <v>9</v>
      </c>
      <c r="U83" s="39">
        <v>9</v>
      </c>
      <c r="V83" s="39">
        <v>9</v>
      </c>
      <c r="W83" s="39">
        <v>9</v>
      </c>
      <c r="X83" s="39">
        <v>9</v>
      </c>
      <c r="Y83" s="39">
        <v>9</v>
      </c>
      <c r="Z83" s="39">
        <v>9</v>
      </c>
      <c r="AA83" s="39">
        <v>9</v>
      </c>
    </row>
    <row r="84" spans="1:27" x14ac:dyDescent="0.25">
      <c r="A84" s="38"/>
      <c r="B84" s="38" t="s">
        <v>87</v>
      </c>
      <c r="C84" s="39">
        <v>21</v>
      </c>
      <c r="D84" s="39">
        <v>25</v>
      </c>
      <c r="E84" s="39">
        <v>25</v>
      </c>
      <c r="F84" s="39">
        <v>25</v>
      </c>
      <c r="G84" s="39">
        <v>28</v>
      </c>
      <c r="H84" s="39">
        <v>28</v>
      </c>
      <c r="I84" s="39">
        <v>28</v>
      </c>
      <c r="J84" s="39">
        <v>28</v>
      </c>
      <c r="K84" s="39">
        <v>28</v>
      </c>
      <c r="L84" s="39">
        <v>28</v>
      </c>
      <c r="M84" s="39">
        <v>28</v>
      </c>
      <c r="N84" s="39">
        <v>28</v>
      </c>
      <c r="O84" s="39">
        <v>28</v>
      </c>
      <c r="P84" s="39">
        <v>28</v>
      </c>
      <c r="Q84" s="39">
        <v>28</v>
      </c>
      <c r="R84" s="39">
        <v>28</v>
      </c>
      <c r="S84" s="39">
        <v>28</v>
      </c>
      <c r="T84" s="39">
        <v>32</v>
      </c>
      <c r="U84" s="39">
        <v>32</v>
      </c>
      <c r="V84" s="39">
        <v>32</v>
      </c>
      <c r="W84" s="39">
        <v>32</v>
      </c>
      <c r="X84" s="39">
        <v>32</v>
      </c>
      <c r="Y84" s="39">
        <v>32</v>
      </c>
      <c r="Z84" s="39">
        <v>32</v>
      </c>
      <c r="AA84" s="39">
        <v>32</v>
      </c>
    </row>
    <row r="85" spans="1:27" x14ac:dyDescent="0.25">
      <c r="A85" s="38"/>
      <c r="B85" s="38" t="s">
        <v>88</v>
      </c>
      <c r="C85" s="39">
        <v>43</v>
      </c>
      <c r="D85" s="39">
        <v>43</v>
      </c>
      <c r="E85" s="39">
        <v>43</v>
      </c>
      <c r="F85" s="39">
        <v>43</v>
      </c>
      <c r="G85" s="39">
        <v>43</v>
      </c>
      <c r="H85" s="39">
        <v>43</v>
      </c>
      <c r="I85" s="39">
        <v>43</v>
      </c>
      <c r="J85" s="39">
        <v>44</v>
      </c>
      <c r="K85" s="39">
        <v>45</v>
      </c>
      <c r="L85" s="39">
        <v>46</v>
      </c>
      <c r="M85" s="39">
        <v>47</v>
      </c>
      <c r="N85" s="39">
        <v>48</v>
      </c>
      <c r="O85" s="39">
        <v>49</v>
      </c>
      <c r="P85" s="39">
        <v>50</v>
      </c>
      <c r="Q85" s="39">
        <v>51</v>
      </c>
      <c r="R85" s="39">
        <v>51</v>
      </c>
      <c r="S85" s="39">
        <v>51</v>
      </c>
      <c r="T85" s="39">
        <v>51</v>
      </c>
      <c r="U85" s="39">
        <v>51</v>
      </c>
      <c r="V85" s="39">
        <v>51</v>
      </c>
      <c r="W85" s="39">
        <v>51</v>
      </c>
      <c r="X85" s="39">
        <v>51</v>
      </c>
      <c r="Y85" s="39">
        <v>51</v>
      </c>
      <c r="Z85" s="39">
        <v>51</v>
      </c>
      <c r="AA85" s="39">
        <v>51</v>
      </c>
    </row>
    <row r="86" spans="1:27" x14ac:dyDescent="0.25">
      <c r="A86" s="38"/>
      <c r="B86" s="38" t="s">
        <v>89</v>
      </c>
      <c r="C86" s="39">
        <v>3</v>
      </c>
      <c r="D86" s="39">
        <v>3</v>
      </c>
      <c r="E86" s="39">
        <v>3</v>
      </c>
      <c r="F86" s="39">
        <v>3</v>
      </c>
      <c r="G86" s="39">
        <v>3</v>
      </c>
      <c r="H86" s="39">
        <v>3</v>
      </c>
      <c r="I86" s="39">
        <v>3</v>
      </c>
      <c r="J86" s="39">
        <v>3</v>
      </c>
      <c r="K86" s="39">
        <v>3</v>
      </c>
      <c r="L86" s="39">
        <v>3</v>
      </c>
      <c r="M86" s="39">
        <v>3</v>
      </c>
      <c r="N86" s="39">
        <v>3</v>
      </c>
      <c r="O86" s="39">
        <v>3</v>
      </c>
      <c r="P86" s="39">
        <v>3</v>
      </c>
      <c r="Q86" s="39">
        <v>3</v>
      </c>
      <c r="R86" s="39">
        <v>3</v>
      </c>
      <c r="S86" s="39">
        <v>3</v>
      </c>
      <c r="T86" s="39">
        <v>3</v>
      </c>
      <c r="U86" s="39">
        <v>3</v>
      </c>
      <c r="V86" s="39">
        <v>3</v>
      </c>
      <c r="W86" s="39">
        <v>3</v>
      </c>
      <c r="X86" s="39">
        <v>3</v>
      </c>
      <c r="Y86" s="39">
        <v>3</v>
      </c>
      <c r="Z86" s="39">
        <v>3</v>
      </c>
      <c r="AA86" s="39">
        <v>3</v>
      </c>
    </row>
    <row r="87" spans="1:27" x14ac:dyDescent="0.25">
      <c r="A87" s="38"/>
      <c r="B87" s="38" t="s">
        <v>90</v>
      </c>
      <c r="C87" s="39">
        <v>5</v>
      </c>
      <c r="D87" s="39">
        <v>5</v>
      </c>
      <c r="E87" s="39">
        <v>5</v>
      </c>
      <c r="F87" s="39">
        <v>5</v>
      </c>
      <c r="G87" s="39">
        <v>5</v>
      </c>
      <c r="H87" s="39">
        <v>5</v>
      </c>
      <c r="I87" s="39">
        <v>5</v>
      </c>
      <c r="J87" s="39">
        <v>5</v>
      </c>
      <c r="K87" s="39">
        <v>5</v>
      </c>
      <c r="L87" s="39">
        <v>5</v>
      </c>
      <c r="M87" s="39">
        <v>5</v>
      </c>
      <c r="N87" s="39">
        <v>5</v>
      </c>
      <c r="O87" s="39">
        <v>5</v>
      </c>
      <c r="P87" s="39">
        <v>5</v>
      </c>
      <c r="Q87" s="39">
        <v>5</v>
      </c>
      <c r="R87" s="39">
        <v>5</v>
      </c>
      <c r="S87" s="39">
        <v>5</v>
      </c>
      <c r="T87" s="39">
        <v>5</v>
      </c>
      <c r="U87" s="39">
        <v>5</v>
      </c>
      <c r="V87" s="39">
        <v>5</v>
      </c>
      <c r="W87" s="39">
        <v>5</v>
      </c>
      <c r="X87" s="39">
        <v>5</v>
      </c>
      <c r="Y87" s="39">
        <v>5</v>
      </c>
      <c r="Z87" s="39">
        <v>5</v>
      </c>
      <c r="AA87" s="39">
        <v>5</v>
      </c>
    </row>
    <row r="88" spans="1:27" x14ac:dyDescent="0.25">
      <c r="A88" s="38"/>
      <c r="B88" s="38" t="s">
        <v>91</v>
      </c>
      <c r="C88" s="39">
        <v>3</v>
      </c>
      <c r="D88" s="39">
        <v>3</v>
      </c>
      <c r="E88" s="39">
        <v>3</v>
      </c>
      <c r="F88" s="39">
        <v>3</v>
      </c>
      <c r="G88" s="39">
        <v>3</v>
      </c>
      <c r="H88" s="39">
        <v>3</v>
      </c>
      <c r="I88" s="39">
        <v>3</v>
      </c>
      <c r="J88" s="39">
        <v>3</v>
      </c>
      <c r="K88" s="39">
        <v>3</v>
      </c>
      <c r="L88" s="39">
        <v>3</v>
      </c>
      <c r="M88" s="39">
        <v>3</v>
      </c>
      <c r="N88" s="39">
        <v>3</v>
      </c>
      <c r="O88" s="39">
        <v>3</v>
      </c>
      <c r="P88" s="39">
        <v>3</v>
      </c>
      <c r="Q88" s="39">
        <v>3</v>
      </c>
      <c r="R88" s="39">
        <v>3</v>
      </c>
      <c r="S88" s="39">
        <v>3</v>
      </c>
      <c r="T88" s="39">
        <v>3</v>
      </c>
      <c r="U88" s="39">
        <v>3</v>
      </c>
      <c r="V88" s="39">
        <v>3</v>
      </c>
      <c r="W88" s="39">
        <v>3</v>
      </c>
      <c r="X88" s="39">
        <v>3</v>
      </c>
      <c r="Y88" s="39">
        <v>3</v>
      </c>
      <c r="Z88" s="39">
        <v>3</v>
      </c>
      <c r="AA88" s="39">
        <v>3</v>
      </c>
    </row>
    <row r="89" spans="1:27" x14ac:dyDescent="0.25">
      <c r="A89" s="38"/>
      <c r="B89" s="38" t="s">
        <v>92</v>
      </c>
      <c r="C89" s="39">
        <v>12</v>
      </c>
      <c r="D89" s="39">
        <v>12</v>
      </c>
      <c r="E89" s="39">
        <v>12</v>
      </c>
      <c r="F89" s="39">
        <v>12</v>
      </c>
      <c r="G89" s="39">
        <v>12</v>
      </c>
      <c r="H89" s="39">
        <v>12</v>
      </c>
      <c r="I89" s="39">
        <v>12</v>
      </c>
      <c r="J89" s="39">
        <v>12</v>
      </c>
      <c r="K89" s="39">
        <v>12</v>
      </c>
      <c r="L89" s="39">
        <v>12</v>
      </c>
      <c r="M89" s="39">
        <v>12</v>
      </c>
      <c r="N89" s="39">
        <v>12</v>
      </c>
      <c r="O89" s="39">
        <v>12</v>
      </c>
      <c r="P89" s="39">
        <v>12</v>
      </c>
      <c r="Q89" s="39">
        <v>12</v>
      </c>
      <c r="R89" s="39">
        <v>12</v>
      </c>
      <c r="S89" s="39">
        <v>12</v>
      </c>
      <c r="T89" s="39">
        <v>12</v>
      </c>
      <c r="U89" s="39">
        <v>12</v>
      </c>
      <c r="V89" s="39">
        <v>12</v>
      </c>
      <c r="W89" s="39">
        <v>12</v>
      </c>
      <c r="X89" s="39">
        <v>12</v>
      </c>
      <c r="Y89" s="39">
        <v>12</v>
      </c>
      <c r="Z89" s="39">
        <v>12</v>
      </c>
      <c r="AA89" s="39">
        <v>12</v>
      </c>
    </row>
    <row r="90" spans="1:27" x14ac:dyDescent="0.25">
      <c r="A90" s="38"/>
      <c r="B90" s="38" t="s">
        <v>93</v>
      </c>
      <c r="C90" s="39">
        <v>2.7</v>
      </c>
      <c r="D90" s="39">
        <v>2.9</v>
      </c>
      <c r="E90" s="39">
        <v>3.1</v>
      </c>
      <c r="F90" s="39">
        <v>3.3</v>
      </c>
      <c r="G90" s="39">
        <v>3.5</v>
      </c>
      <c r="H90" s="39">
        <v>3.5</v>
      </c>
      <c r="I90" s="39">
        <v>3.5</v>
      </c>
      <c r="J90" s="39">
        <v>3.5</v>
      </c>
      <c r="K90" s="39">
        <v>3.5</v>
      </c>
      <c r="L90" s="39">
        <v>3.5</v>
      </c>
      <c r="M90" s="39">
        <v>3.5</v>
      </c>
      <c r="N90" s="39">
        <v>3.5</v>
      </c>
      <c r="O90" s="39">
        <v>3.5</v>
      </c>
      <c r="P90" s="39">
        <v>3.5</v>
      </c>
      <c r="Q90" s="39">
        <v>3.5</v>
      </c>
      <c r="R90" s="39">
        <v>3.5</v>
      </c>
      <c r="S90" s="39">
        <v>3.5</v>
      </c>
      <c r="T90" s="39">
        <v>3.5</v>
      </c>
      <c r="U90" s="39">
        <v>3.5</v>
      </c>
      <c r="V90" s="39">
        <v>3.5</v>
      </c>
      <c r="W90" s="39">
        <v>3.5</v>
      </c>
      <c r="X90" s="39">
        <v>3.5</v>
      </c>
      <c r="Y90" s="39">
        <v>3.5</v>
      </c>
      <c r="Z90" s="39">
        <v>3.5</v>
      </c>
      <c r="AA90" s="39">
        <v>3.5</v>
      </c>
    </row>
    <row r="91" spans="1:27" x14ac:dyDescent="0.25">
      <c r="A91" s="38"/>
      <c r="B91" s="38" t="s">
        <v>94</v>
      </c>
      <c r="C91" s="39">
        <v>0.75</v>
      </c>
      <c r="D91" s="39">
        <v>0.75</v>
      </c>
      <c r="E91" s="39">
        <v>0.75</v>
      </c>
      <c r="F91" s="39">
        <v>0.75</v>
      </c>
      <c r="G91" s="39">
        <v>0.75</v>
      </c>
      <c r="H91" s="39">
        <v>0.75</v>
      </c>
      <c r="I91" s="39">
        <v>0.75</v>
      </c>
      <c r="J91" s="39">
        <v>0.75</v>
      </c>
      <c r="K91" s="39">
        <v>0.75</v>
      </c>
      <c r="L91" s="39">
        <v>0.75</v>
      </c>
      <c r="M91" s="39">
        <v>0.75</v>
      </c>
      <c r="N91" s="39">
        <v>0.75</v>
      </c>
      <c r="O91" s="39">
        <v>0.75</v>
      </c>
      <c r="P91" s="39">
        <v>0.75</v>
      </c>
      <c r="Q91" s="39">
        <v>0.75</v>
      </c>
      <c r="R91" s="39">
        <v>0.75</v>
      </c>
      <c r="S91" s="39">
        <v>0.75</v>
      </c>
      <c r="T91" s="39">
        <v>0.75</v>
      </c>
      <c r="U91" s="39">
        <v>0.75</v>
      </c>
      <c r="V91" s="39">
        <v>0.75</v>
      </c>
      <c r="W91" s="39">
        <v>0.75</v>
      </c>
      <c r="X91" s="39">
        <v>0.75</v>
      </c>
      <c r="Y91" s="39">
        <v>0.75</v>
      </c>
      <c r="Z91" s="39">
        <v>0.75</v>
      </c>
      <c r="AA91" s="39">
        <v>0.75</v>
      </c>
    </row>
    <row r="92" spans="1:27" x14ac:dyDescent="0.25">
      <c r="A92" s="38"/>
      <c r="B92" s="38" t="s">
        <v>95</v>
      </c>
      <c r="C92" s="39">
        <v>3.4</v>
      </c>
      <c r="D92" s="39">
        <v>3.8</v>
      </c>
      <c r="E92" s="39">
        <v>4.2</v>
      </c>
      <c r="F92" s="39">
        <v>4.5999999999999996</v>
      </c>
      <c r="G92" s="39">
        <v>5</v>
      </c>
      <c r="H92" s="39">
        <v>5</v>
      </c>
      <c r="I92" s="39">
        <v>5</v>
      </c>
      <c r="J92" s="39">
        <v>5</v>
      </c>
      <c r="K92" s="39">
        <v>5</v>
      </c>
      <c r="L92" s="39">
        <v>5</v>
      </c>
      <c r="M92" s="39">
        <v>5</v>
      </c>
      <c r="N92" s="39">
        <v>5</v>
      </c>
      <c r="O92" s="39">
        <v>5</v>
      </c>
      <c r="P92" s="39">
        <v>5</v>
      </c>
      <c r="Q92" s="39">
        <v>5</v>
      </c>
      <c r="R92" s="39">
        <v>5</v>
      </c>
      <c r="S92" s="39">
        <v>5</v>
      </c>
      <c r="T92" s="39">
        <v>5</v>
      </c>
      <c r="U92" s="39">
        <v>5</v>
      </c>
      <c r="V92" s="39">
        <v>5</v>
      </c>
      <c r="W92" s="39">
        <v>5</v>
      </c>
      <c r="X92" s="39">
        <v>5</v>
      </c>
      <c r="Y92" s="39">
        <v>5</v>
      </c>
      <c r="Z92" s="39">
        <v>5</v>
      </c>
      <c r="AA92" s="39">
        <v>5</v>
      </c>
    </row>
    <row r="93" spans="1:27" x14ac:dyDescent="0.25">
      <c r="A93" s="38"/>
      <c r="B93" s="38" t="s">
        <v>96</v>
      </c>
      <c r="C93" s="39">
        <v>2.6</v>
      </c>
      <c r="D93" s="39">
        <v>2.7</v>
      </c>
      <c r="E93" s="39">
        <v>2.8</v>
      </c>
      <c r="F93" s="39">
        <v>2.9</v>
      </c>
      <c r="G93" s="39">
        <v>3</v>
      </c>
      <c r="H93" s="39">
        <v>3</v>
      </c>
      <c r="I93" s="39">
        <v>3</v>
      </c>
      <c r="J93" s="39">
        <v>3</v>
      </c>
      <c r="K93" s="39">
        <v>3</v>
      </c>
      <c r="L93" s="39">
        <v>3</v>
      </c>
      <c r="M93" s="39">
        <v>3</v>
      </c>
      <c r="N93" s="39">
        <v>3</v>
      </c>
      <c r="O93" s="39">
        <v>3</v>
      </c>
      <c r="P93" s="39">
        <v>3</v>
      </c>
      <c r="Q93" s="39">
        <v>3</v>
      </c>
      <c r="R93" s="39">
        <v>3</v>
      </c>
      <c r="S93" s="39">
        <v>3</v>
      </c>
      <c r="T93" s="39">
        <v>3</v>
      </c>
      <c r="U93" s="39">
        <v>3</v>
      </c>
      <c r="V93" s="39">
        <v>3</v>
      </c>
      <c r="W93" s="39">
        <v>3</v>
      </c>
      <c r="X93" s="39">
        <v>3</v>
      </c>
      <c r="Y93" s="39">
        <v>3</v>
      </c>
      <c r="Z93" s="39">
        <v>3</v>
      </c>
      <c r="AA93" s="39">
        <v>3</v>
      </c>
    </row>
    <row r="94" spans="1:27" x14ac:dyDescent="0.25">
      <c r="A94" s="38"/>
      <c r="B94" s="38" t="s">
        <v>97</v>
      </c>
      <c r="C94" s="39">
        <v>33</v>
      </c>
      <c r="D94" s="39">
        <v>34</v>
      </c>
      <c r="E94" s="39">
        <v>35</v>
      </c>
      <c r="F94" s="39">
        <v>36</v>
      </c>
      <c r="G94" s="39">
        <v>37</v>
      </c>
      <c r="H94" s="39">
        <v>37</v>
      </c>
      <c r="I94" s="39">
        <v>37</v>
      </c>
      <c r="J94" s="39">
        <v>37</v>
      </c>
      <c r="K94" s="39">
        <v>37</v>
      </c>
      <c r="L94" s="39">
        <v>37</v>
      </c>
      <c r="M94" s="39">
        <v>37</v>
      </c>
      <c r="N94" s="39">
        <v>37</v>
      </c>
      <c r="O94" s="39">
        <v>37</v>
      </c>
      <c r="P94" s="39">
        <v>37</v>
      </c>
      <c r="Q94" s="39">
        <v>37</v>
      </c>
      <c r="R94" s="39">
        <v>37</v>
      </c>
      <c r="S94" s="39">
        <v>37</v>
      </c>
      <c r="T94" s="39">
        <v>37</v>
      </c>
      <c r="U94" s="39">
        <v>37</v>
      </c>
      <c r="V94" s="39">
        <v>37</v>
      </c>
      <c r="W94" s="39">
        <v>37</v>
      </c>
      <c r="X94" s="39">
        <v>37</v>
      </c>
      <c r="Y94" s="39">
        <v>37</v>
      </c>
      <c r="Z94" s="39">
        <v>37</v>
      </c>
      <c r="AA94" s="39">
        <v>37</v>
      </c>
    </row>
    <row r="95" spans="1:27" x14ac:dyDescent="0.25">
      <c r="A95" s="38"/>
      <c r="B95" s="38" t="s">
        <v>98</v>
      </c>
      <c r="C95" s="39">
        <v>6</v>
      </c>
      <c r="D95" s="39">
        <v>6</v>
      </c>
      <c r="E95" s="39">
        <v>6</v>
      </c>
      <c r="F95" s="39">
        <v>6</v>
      </c>
      <c r="G95" s="39">
        <v>6</v>
      </c>
      <c r="H95" s="39">
        <v>6</v>
      </c>
      <c r="I95" s="39">
        <v>6</v>
      </c>
      <c r="J95" s="39">
        <v>6</v>
      </c>
      <c r="K95" s="39">
        <v>6</v>
      </c>
      <c r="L95" s="39">
        <v>6</v>
      </c>
      <c r="M95" s="39">
        <v>6.2</v>
      </c>
      <c r="N95" s="39">
        <v>6.4</v>
      </c>
      <c r="O95" s="39">
        <v>6.6</v>
      </c>
      <c r="P95" s="39">
        <v>6.8</v>
      </c>
      <c r="Q95" s="39">
        <v>7</v>
      </c>
      <c r="R95" s="39">
        <v>7</v>
      </c>
      <c r="S95" s="39">
        <v>7</v>
      </c>
      <c r="T95" s="39">
        <v>7</v>
      </c>
      <c r="U95" s="39">
        <v>7</v>
      </c>
      <c r="V95" s="39">
        <v>7</v>
      </c>
      <c r="W95" s="39">
        <v>7</v>
      </c>
      <c r="X95" s="39">
        <v>7</v>
      </c>
      <c r="Y95" s="39">
        <v>7</v>
      </c>
      <c r="Z95" s="39">
        <v>7</v>
      </c>
      <c r="AA95" s="39">
        <v>7</v>
      </c>
    </row>
    <row r="96" spans="1:27" x14ac:dyDescent="0.25">
      <c r="A96" s="38"/>
      <c r="B96" s="38" t="s">
        <v>99</v>
      </c>
      <c r="C96" s="39">
        <v>2.2000000000000002</v>
      </c>
      <c r="D96" s="39">
        <v>2.4</v>
      </c>
      <c r="E96" s="39">
        <v>2.6</v>
      </c>
      <c r="F96" s="39">
        <v>2.8</v>
      </c>
      <c r="G96" s="39">
        <v>3</v>
      </c>
      <c r="H96" s="39">
        <v>3</v>
      </c>
      <c r="I96" s="39">
        <v>3</v>
      </c>
      <c r="J96" s="39">
        <v>3</v>
      </c>
      <c r="K96" s="39">
        <v>3</v>
      </c>
      <c r="L96" s="39">
        <v>3</v>
      </c>
      <c r="M96" s="39">
        <v>3</v>
      </c>
      <c r="N96" s="39">
        <v>3</v>
      </c>
      <c r="O96" s="39">
        <v>3</v>
      </c>
      <c r="P96" s="39">
        <v>3</v>
      </c>
      <c r="Q96" s="39">
        <v>3</v>
      </c>
      <c r="R96" s="39">
        <v>3</v>
      </c>
      <c r="S96" s="39">
        <v>3</v>
      </c>
      <c r="T96" s="39">
        <v>3</v>
      </c>
      <c r="U96" s="39">
        <v>3</v>
      </c>
      <c r="V96" s="39">
        <v>3</v>
      </c>
      <c r="W96" s="39">
        <v>3</v>
      </c>
      <c r="X96" s="39">
        <v>3</v>
      </c>
      <c r="Y96" s="39">
        <v>3</v>
      </c>
      <c r="Z96" s="39">
        <v>3</v>
      </c>
      <c r="AA96" s="39">
        <v>3</v>
      </c>
    </row>
    <row r="97" spans="1:27" x14ac:dyDescent="0.25">
      <c r="A97" s="38"/>
      <c r="B97" s="38" t="s">
        <v>100</v>
      </c>
      <c r="C97" s="39">
        <v>5</v>
      </c>
      <c r="D97" s="39">
        <v>5</v>
      </c>
      <c r="E97" s="39">
        <v>5</v>
      </c>
      <c r="F97" s="39">
        <v>5</v>
      </c>
      <c r="G97" s="39">
        <v>5</v>
      </c>
      <c r="H97" s="39">
        <v>5</v>
      </c>
      <c r="I97" s="39">
        <v>5</v>
      </c>
      <c r="J97" s="39">
        <v>5</v>
      </c>
      <c r="K97" s="39">
        <v>5</v>
      </c>
      <c r="L97" s="39">
        <v>5</v>
      </c>
      <c r="M97" s="39">
        <v>5</v>
      </c>
      <c r="N97" s="39">
        <v>5</v>
      </c>
      <c r="O97" s="39">
        <v>5</v>
      </c>
      <c r="P97" s="39">
        <v>5</v>
      </c>
      <c r="Q97" s="39">
        <v>5</v>
      </c>
      <c r="R97" s="39">
        <v>5</v>
      </c>
      <c r="S97" s="39">
        <v>5</v>
      </c>
      <c r="T97" s="39">
        <v>5</v>
      </c>
      <c r="U97" s="39">
        <v>5</v>
      </c>
      <c r="V97" s="39">
        <v>5</v>
      </c>
      <c r="W97" s="39">
        <v>5</v>
      </c>
      <c r="X97" s="39">
        <v>5</v>
      </c>
      <c r="Y97" s="39">
        <v>5</v>
      </c>
      <c r="Z97" s="39">
        <v>5</v>
      </c>
      <c r="AA97" s="39">
        <v>5</v>
      </c>
    </row>
    <row r="98" spans="1:27" x14ac:dyDescent="0.25">
      <c r="A98" s="38"/>
      <c r="B98" s="38" t="s">
        <v>101</v>
      </c>
      <c r="C98" s="39">
        <v>7</v>
      </c>
      <c r="D98" s="39">
        <v>7</v>
      </c>
      <c r="E98" s="39">
        <v>7</v>
      </c>
      <c r="F98" s="39">
        <v>7</v>
      </c>
      <c r="G98" s="39">
        <v>7</v>
      </c>
      <c r="H98" s="39">
        <v>7</v>
      </c>
      <c r="I98" s="39">
        <v>7</v>
      </c>
      <c r="J98" s="39">
        <v>7</v>
      </c>
      <c r="K98" s="39">
        <v>7</v>
      </c>
      <c r="L98" s="39">
        <v>7</v>
      </c>
      <c r="M98" s="39">
        <v>7</v>
      </c>
      <c r="N98" s="39">
        <v>7</v>
      </c>
      <c r="O98" s="39">
        <v>7</v>
      </c>
      <c r="P98" s="39">
        <v>7</v>
      </c>
      <c r="Q98" s="39">
        <v>7</v>
      </c>
      <c r="R98" s="39">
        <v>7</v>
      </c>
      <c r="S98" s="39">
        <v>7</v>
      </c>
      <c r="T98" s="39">
        <v>7</v>
      </c>
      <c r="U98" s="39">
        <v>7</v>
      </c>
      <c r="V98" s="39">
        <v>7</v>
      </c>
      <c r="W98" s="39">
        <v>7</v>
      </c>
      <c r="X98" s="39">
        <v>7</v>
      </c>
      <c r="Y98" s="39">
        <v>7</v>
      </c>
      <c r="Z98" s="39">
        <v>7</v>
      </c>
      <c r="AA98" s="39">
        <v>7</v>
      </c>
    </row>
    <row r="99" spans="1:27" x14ac:dyDescent="0.25">
      <c r="A99" s="38"/>
      <c r="B99" s="38" t="s">
        <v>102</v>
      </c>
      <c r="C99" s="39">
        <v>38</v>
      </c>
      <c r="D99" s="39">
        <v>38</v>
      </c>
      <c r="E99" s="39">
        <v>38</v>
      </c>
      <c r="F99" s="39">
        <v>38</v>
      </c>
      <c r="G99" s="39">
        <v>38</v>
      </c>
      <c r="H99" s="39">
        <v>38</v>
      </c>
      <c r="I99" s="39">
        <v>38</v>
      </c>
      <c r="J99" s="39">
        <v>38</v>
      </c>
      <c r="K99" s="39">
        <v>38</v>
      </c>
      <c r="L99" s="39">
        <v>38</v>
      </c>
      <c r="M99" s="39">
        <v>38</v>
      </c>
      <c r="N99" s="39">
        <v>38</v>
      </c>
      <c r="O99" s="39">
        <v>38</v>
      </c>
      <c r="P99" s="39">
        <v>38</v>
      </c>
      <c r="Q99" s="39">
        <v>55</v>
      </c>
      <c r="R99" s="39">
        <v>55</v>
      </c>
      <c r="S99" s="39">
        <v>55</v>
      </c>
      <c r="T99" s="39">
        <v>55</v>
      </c>
      <c r="U99" s="39">
        <v>55</v>
      </c>
      <c r="V99" s="39">
        <v>55</v>
      </c>
      <c r="W99" s="39">
        <v>55</v>
      </c>
      <c r="X99" s="39">
        <v>55</v>
      </c>
      <c r="Y99" s="39">
        <v>55</v>
      </c>
      <c r="Z99" s="39">
        <v>55</v>
      </c>
      <c r="AA99" s="39">
        <v>55</v>
      </c>
    </row>
    <row r="100" spans="1:27" x14ac:dyDescent="0.25">
      <c r="A100" s="38"/>
      <c r="B100" s="38" t="s">
        <v>103</v>
      </c>
      <c r="C100" s="39">
        <v>9</v>
      </c>
      <c r="D100" s="39">
        <v>9</v>
      </c>
      <c r="E100" s="39">
        <v>9</v>
      </c>
      <c r="F100" s="39">
        <v>9</v>
      </c>
      <c r="G100" s="39">
        <v>9</v>
      </c>
      <c r="H100" s="39">
        <v>9</v>
      </c>
      <c r="I100" s="39">
        <v>9</v>
      </c>
      <c r="J100" s="39">
        <v>9</v>
      </c>
      <c r="K100" s="39">
        <v>9</v>
      </c>
      <c r="L100" s="39">
        <v>9</v>
      </c>
      <c r="M100" s="39">
        <v>9</v>
      </c>
      <c r="N100" s="39">
        <v>9</v>
      </c>
      <c r="O100" s="39">
        <v>9</v>
      </c>
      <c r="P100" s="39">
        <v>9</v>
      </c>
      <c r="Q100" s="39">
        <v>9</v>
      </c>
      <c r="R100" s="39">
        <v>9</v>
      </c>
      <c r="S100" s="39">
        <v>9</v>
      </c>
      <c r="T100" s="39">
        <v>9</v>
      </c>
      <c r="U100" s="39">
        <v>9</v>
      </c>
      <c r="V100" s="39">
        <v>9</v>
      </c>
      <c r="W100" s="39">
        <v>9</v>
      </c>
      <c r="X100" s="39">
        <v>9</v>
      </c>
      <c r="Y100" s="39">
        <v>9</v>
      </c>
      <c r="Z100" s="39">
        <v>9</v>
      </c>
      <c r="AA100" s="39">
        <v>9</v>
      </c>
    </row>
    <row r="101" spans="1:27" x14ac:dyDescent="0.25">
      <c r="A101" s="38"/>
      <c r="B101" s="38" t="s">
        <v>104</v>
      </c>
      <c r="C101" s="39">
        <v>0.9</v>
      </c>
      <c r="D101" s="39">
        <v>0.9</v>
      </c>
      <c r="E101" s="39">
        <v>0.9</v>
      </c>
      <c r="F101" s="39">
        <v>0.9</v>
      </c>
      <c r="G101" s="39">
        <v>0.9</v>
      </c>
      <c r="H101" s="39">
        <v>0.9</v>
      </c>
      <c r="I101" s="39">
        <v>0.9</v>
      </c>
      <c r="J101" s="39">
        <v>0.9</v>
      </c>
      <c r="K101" s="39">
        <v>0.9</v>
      </c>
      <c r="L101" s="39">
        <v>0.9</v>
      </c>
      <c r="M101" s="39">
        <v>0.9</v>
      </c>
      <c r="N101" s="39">
        <v>0.9</v>
      </c>
      <c r="O101" s="39">
        <v>0.9</v>
      </c>
      <c r="P101" s="39">
        <v>0.9</v>
      </c>
      <c r="Q101" s="39">
        <v>0.9</v>
      </c>
      <c r="R101" s="39">
        <v>0.9</v>
      </c>
      <c r="S101" s="39">
        <v>0.9</v>
      </c>
      <c r="T101" s="39">
        <v>0.9</v>
      </c>
      <c r="U101" s="39">
        <v>0.9</v>
      </c>
      <c r="V101" s="39">
        <v>0.9</v>
      </c>
      <c r="W101" s="39">
        <v>0.9</v>
      </c>
      <c r="X101" s="39">
        <v>0.9</v>
      </c>
      <c r="Y101" s="39">
        <v>0.9</v>
      </c>
      <c r="Z101" s="39">
        <v>0.9</v>
      </c>
      <c r="AA101" s="39">
        <v>0.9</v>
      </c>
    </row>
    <row r="102" spans="1:27" x14ac:dyDescent="0.25">
      <c r="A102" s="38"/>
      <c r="B102" s="38" t="s">
        <v>105</v>
      </c>
      <c r="C102" s="39">
        <v>6</v>
      </c>
      <c r="D102" s="39">
        <v>6</v>
      </c>
      <c r="E102" s="39">
        <v>6</v>
      </c>
      <c r="F102" s="39">
        <v>6</v>
      </c>
      <c r="G102" s="39">
        <v>6</v>
      </c>
      <c r="H102" s="39">
        <v>6</v>
      </c>
      <c r="I102" s="39">
        <v>6</v>
      </c>
      <c r="J102" s="39">
        <v>6</v>
      </c>
      <c r="K102" s="39">
        <v>6</v>
      </c>
      <c r="L102" s="39">
        <v>6</v>
      </c>
      <c r="M102" s="39">
        <v>6</v>
      </c>
      <c r="N102" s="39">
        <v>6</v>
      </c>
      <c r="O102" s="39">
        <v>6</v>
      </c>
      <c r="P102" s="39">
        <v>6</v>
      </c>
      <c r="Q102" s="39">
        <v>6</v>
      </c>
      <c r="R102" s="39">
        <v>6</v>
      </c>
      <c r="S102" s="39">
        <v>6</v>
      </c>
      <c r="T102" s="39">
        <v>6</v>
      </c>
      <c r="U102" s="39">
        <v>6</v>
      </c>
      <c r="V102" s="39">
        <v>6</v>
      </c>
      <c r="W102" s="39">
        <v>6</v>
      </c>
      <c r="X102" s="39">
        <v>6</v>
      </c>
      <c r="Y102" s="39">
        <v>6</v>
      </c>
      <c r="Z102" s="39">
        <v>6</v>
      </c>
      <c r="AA102" s="39">
        <v>6</v>
      </c>
    </row>
    <row r="103" spans="1:27" x14ac:dyDescent="0.25">
      <c r="A103" s="38"/>
      <c r="B103" s="38" t="s">
        <v>106</v>
      </c>
      <c r="C103" s="39">
        <v>18.399999999999999</v>
      </c>
      <c r="D103" s="39">
        <v>18.8</v>
      </c>
      <c r="E103" s="39">
        <v>19.2</v>
      </c>
      <c r="F103" s="39">
        <v>19.600000000000001</v>
      </c>
      <c r="G103" s="39">
        <v>20</v>
      </c>
      <c r="H103" s="39">
        <v>21.5</v>
      </c>
      <c r="I103" s="39">
        <v>23</v>
      </c>
      <c r="J103" s="39">
        <v>24.5</v>
      </c>
      <c r="K103" s="39">
        <v>26</v>
      </c>
      <c r="L103" s="39">
        <v>27.5</v>
      </c>
      <c r="M103" s="39">
        <v>29</v>
      </c>
      <c r="N103" s="39">
        <v>30.5</v>
      </c>
      <c r="O103" s="39">
        <v>32</v>
      </c>
      <c r="P103" s="39">
        <v>33.5</v>
      </c>
      <c r="Q103" s="39">
        <v>35</v>
      </c>
      <c r="R103" s="39">
        <v>35</v>
      </c>
      <c r="S103" s="39">
        <v>35</v>
      </c>
      <c r="T103" s="39">
        <v>35</v>
      </c>
      <c r="U103" s="39">
        <v>35</v>
      </c>
      <c r="V103" s="39">
        <v>35</v>
      </c>
      <c r="W103" s="39">
        <v>35</v>
      </c>
      <c r="X103" s="39">
        <v>35</v>
      </c>
      <c r="Y103" s="39">
        <v>35</v>
      </c>
      <c r="Z103" s="39">
        <v>35</v>
      </c>
      <c r="AA103" s="39">
        <v>35</v>
      </c>
    </row>
    <row r="104" spans="1:27" x14ac:dyDescent="0.25">
      <c r="A104" s="38"/>
      <c r="B104" s="38" t="s">
        <v>107</v>
      </c>
      <c r="C104" s="39">
        <v>16</v>
      </c>
      <c r="D104" s="39">
        <v>17</v>
      </c>
      <c r="E104" s="39">
        <v>18</v>
      </c>
      <c r="F104" s="39">
        <v>19</v>
      </c>
      <c r="G104" s="39">
        <v>20</v>
      </c>
      <c r="H104" s="39">
        <v>20</v>
      </c>
      <c r="I104" s="39">
        <v>20</v>
      </c>
      <c r="J104" s="39">
        <v>20</v>
      </c>
      <c r="K104" s="39">
        <v>20</v>
      </c>
      <c r="L104" s="39">
        <v>20</v>
      </c>
      <c r="M104" s="39">
        <v>20</v>
      </c>
      <c r="N104" s="39">
        <v>20</v>
      </c>
      <c r="O104" s="39">
        <v>20</v>
      </c>
      <c r="P104" s="39">
        <v>20</v>
      </c>
      <c r="Q104" s="39">
        <v>20</v>
      </c>
      <c r="R104" s="39">
        <v>20</v>
      </c>
      <c r="S104" s="39">
        <v>20</v>
      </c>
      <c r="T104" s="39">
        <v>20</v>
      </c>
      <c r="U104" s="39">
        <v>20</v>
      </c>
      <c r="V104" s="39">
        <v>20</v>
      </c>
      <c r="W104" s="39">
        <v>20</v>
      </c>
      <c r="X104" s="39">
        <v>20</v>
      </c>
      <c r="Y104" s="39">
        <v>20</v>
      </c>
      <c r="Z104" s="39">
        <v>20</v>
      </c>
      <c r="AA104" s="39">
        <v>20</v>
      </c>
    </row>
    <row r="105" spans="1:27" x14ac:dyDescent="0.25">
      <c r="A105" s="38"/>
      <c r="B105" s="38" t="s">
        <v>108</v>
      </c>
      <c r="C105" s="39">
        <v>2.2000000000000002</v>
      </c>
      <c r="D105" s="39">
        <v>2.4</v>
      </c>
      <c r="E105" s="39">
        <v>2.6</v>
      </c>
      <c r="F105" s="39">
        <v>2.8</v>
      </c>
      <c r="G105" s="39">
        <v>3</v>
      </c>
      <c r="H105" s="39">
        <v>3</v>
      </c>
      <c r="I105" s="39">
        <v>3</v>
      </c>
      <c r="J105" s="39">
        <v>3</v>
      </c>
      <c r="K105" s="39">
        <v>3</v>
      </c>
      <c r="L105" s="39">
        <v>3</v>
      </c>
      <c r="M105" s="39">
        <v>3</v>
      </c>
      <c r="N105" s="39">
        <v>3</v>
      </c>
      <c r="O105" s="39">
        <v>3</v>
      </c>
      <c r="P105" s="39">
        <v>3</v>
      </c>
      <c r="Q105" s="39">
        <v>3</v>
      </c>
      <c r="R105" s="39">
        <v>3</v>
      </c>
      <c r="S105" s="39">
        <v>3</v>
      </c>
      <c r="T105" s="39">
        <v>3</v>
      </c>
      <c r="U105" s="39">
        <v>3</v>
      </c>
      <c r="V105" s="39">
        <v>3</v>
      </c>
      <c r="W105" s="39">
        <v>3</v>
      </c>
      <c r="X105" s="39">
        <v>3</v>
      </c>
      <c r="Y105" s="39">
        <v>3</v>
      </c>
      <c r="Z105" s="39">
        <v>3</v>
      </c>
      <c r="AA105" s="39">
        <v>3</v>
      </c>
    </row>
    <row r="106" spans="1:27" x14ac:dyDescent="0.25">
      <c r="A106" s="38"/>
      <c r="B106" s="38" t="s">
        <v>109</v>
      </c>
      <c r="C106" s="39">
        <v>2.5</v>
      </c>
      <c r="D106" s="39">
        <v>2.5</v>
      </c>
      <c r="E106" s="39">
        <v>2.5</v>
      </c>
      <c r="F106" s="39">
        <v>2.5</v>
      </c>
      <c r="G106" s="39">
        <v>2.5</v>
      </c>
      <c r="H106" s="39">
        <v>2.5</v>
      </c>
      <c r="I106" s="39">
        <v>2.5</v>
      </c>
      <c r="J106" s="39">
        <v>2.5</v>
      </c>
      <c r="K106" s="39">
        <v>2.5</v>
      </c>
      <c r="L106" s="39">
        <v>2.5</v>
      </c>
      <c r="M106" s="39">
        <v>2.5</v>
      </c>
      <c r="N106" s="39">
        <v>2.5</v>
      </c>
      <c r="O106" s="39">
        <v>2.5</v>
      </c>
      <c r="P106" s="39">
        <v>2.5</v>
      </c>
      <c r="Q106" s="39">
        <v>2.5</v>
      </c>
      <c r="R106" s="39">
        <v>2.5</v>
      </c>
      <c r="S106" s="39">
        <v>2.5</v>
      </c>
      <c r="T106" s="39">
        <v>2.5</v>
      </c>
      <c r="U106" s="39">
        <v>2.5</v>
      </c>
      <c r="V106" s="39">
        <v>2.5</v>
      </c>
      <c r="W106" s="39">
        <v>2.5</v>
      </c>
      <c r="X106" s="39">
        <v>2.5</v>
      </c>
      <c r="Y106" s="39">
        <v>2.5</v>
      </c>
      <c r="Z106" s="39">
        <v>2.5</v>
      </c>
      <c r="AA106" s="39">
        <v>2.5</v>
      </c>
    </row>
    <row r="107" spans="1:27" x14ac:dyDescent="0.25">
      <c r="A107" s="38"/>
      <c r="B107" s="38" t="s">
        <v>110</v>
      </c>
      <c r="C107" s="39">
        <v>8</v>
      </c>
      <c r="D107" s="39">
        <v>8</v>
      </c>
      <c r="E107" s="39">
        <v>8</v>
      </c>
      <c r="F107" s="39">
        <v>8</v>
      </c>
      <c r="G107" s="39">
        <v>8</v>
      </c>
      <c r="H107" s="39">
        <v>8</v>
      </c>
      <c r="I107" s="39">
        <v>8</v>
      </c>
      <c r="J107" s="39">
        <v>8</v>
      </c>
      <c r="K107" s="39">
        <v>8</v>
      </c>
      <c r="L107" s="39">
        <v>8</v>
      </c>
      <c r="M107" s="39">
        <v>8</v>
      </c>
      <c r="N107" s="39">
        <v>8</v>
      </c>
      <c r="O107" s="39">
        <v>8</v>
      </c>
      <c r="P107" s="39">
        <v>8</v>
      </c>
      <c r="Q107" s="39">
        <v>8</v>
      </c>
      <c r="R107" s="39">
        <v>8</v>
      </c>
      <c r="S107" s="39">
        <v>8</v>
      </c>
      <c r="T107" s="39">
        <v>8</v>
      </c>
      <c r="U107" s="39">
        <v>8</v>
      </c>
      <c r="V107" s="39">
        <v>8</v>
      </c>
      <c r="W107" s="39">
        <v>8</v>
      </c>
      <c r="X107" s="39">
        <v>8</v>
      </c>
      <c r="Y107" s="39">
        <v>8</v>
      </c>
      <c r="Z107" s="39">
        <v>8</v>
      </c>
      <c r="AA107" s="39">
        <v>8</v>
      </c>
    </row>
    <row r="108" spans="1:27" x14ac:dyDescent="0.25">
      <c r="A108" s="38"/>
      <c r="B108" s="38" t="s">
        <v>111</v>
      </c>
      <c r="C108" s="39">
        <v>22.5</v>
      </c>
      <c r="D108" s="39">
        <v>22.5</v>
      </c>
      <c r="E108" s="39">
        <v>22.5</v>
      </c>
      <c r="F108" s="39">
        <v>22.5</v>
      </c>
      <c r="G108" s="39">
        <v>22.5</v>
      </c>
      <c r="H108" s="39">
        <v>22.5</v>
      </c>
      <c r="I108" s="39">
        <v>22.5</v>
      </c>
      <c r="J108" s="39">
        <v>22.5</v>
      </c>
      <c r="K108" s="39">
        <v>22.5</v>
      </c>
      <c r="L108" s="39">
        <v>22.5</v>
      </c>
      <c r="M108" s="39">
        <v>22.5</v>
      </c>
      <c r="N108" s="39">
        <v>22.5</v>
      </c>
      <c r="O108" s="39">
        <v>22.5</v>
      </c>
      <c r="P108" s="39">
        <v>22.5</v>
      </c>
      <c r="Q108" s="39">
        <v>22.5</v>
      </c>
      <c r="R108" s="39">
        <v>22.5</v>
      </c>
      <c r="S108" s="39">
        <v>22.5</v>
      </c>
      <c r="T108" s="39">
        <v>22.5</v>
      </c>
      <c r="U108" s="39">
        <v>22.5</v>
      </c>
      <c r="V108" s="39">
        <v>22.5</v>
      </c>
      <c r="W108" s="39">
        <v>22.5</v>
      </c>
      <c r="X108" s="39">
        <v>22.5</v>
      </c>
      <c r="Y108" s="39">
        <v>22.5</v>
      </c>
      <c r="Z108" s="39">
        <v>22.5</v>
      </c>
      <c r="AA108" s="39">
        <v>22.5</v>
      </c>
    </row>
    <row r="109" spans="1:27" x14ac:dyDescent="0.25">
      <c r="A109" s="38"/>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8"/>
    </row>
    <row r="110" spans="1:27" customFormat="1" ht="16.5" customHeight="1" thickBot="1" x14ac:dyDescent="0.35">
      <c r="A110" s="14" t="s">
        <v>112</v>
      </c>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row>
    <row r="111" spans="1:27" ht="14" thickTop="1" x14ac:dyDescent="0.2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row>
    <row r="112" spans="1:27" ht="14" x14ac:dyDescent="0.3">
      <c r="A112" s="38"/>
      <c r="B112" s="37" t="s">
        <v>83</v>
      </c>
      <c r="C112" s="37">
        <v>2026</v>
      </c>
      <c r="D112" s="37">
        <v>2027</v>
      </c>
      <c r="E112" s="37">
        <v>2028</v>
      </c>
      <c r="F112" s="37">
        <v>2029</v>
      </c>
      <c r="G112" s="37">
        <v>2030</v>
      </c>
      <c r="H112" s="37">
        <v>2031</v>
      </c>
      <c r="I112" s="37">
        <v>2032</v>
      </c>
      <c r="J112" s="37">
        <v>2033</v>
      </c>
      <c r="K112" s="37">
        <v>2034</v>
      </c>
      <c r="L112" s="37">
        <v>2035</v>
      </c>
      <c r="M112" s="37">
        <v>2036</v>
      </c>
      <c r="N112" s="37">
        <v>2037</v>
      </c>
      <c r="O112" s="37">
        <v>2038</v>
      </c>
      <c r="P112" s="37">
        <v>2039</v>
      </c>
      <c r="Q112" s="37">
        <v>2040</v>
      </c>
      <c r="R112" s="37">
        <v>2041</v>
      </c>
      <c r="S112" s="37">
        <v>2042</v>
      </c>
      <c r="T112" s="37">
        <v>2043</v>
      </c>
      <c r="U112" s="37">
        <v>2044</v>
      </c>
      <c r="V112" s="37">
        <v>2045</v>
      </c>
      <c r="W112" s="37">
        <v>2046</v>
      </c>
      <c r="X112" s="37">
        <v>2047</v>
      </c>
      <c r="Y112" s="37">
        <v>2048</v>
      </c>
      <c r="Z112" s="37">
        <v>2049</v>
      </c>
      <c r="AA112" s="37">
        <v>2050</v>
      </c>
    </row>
    <row r="113" spans="1:27" x14ac:dyDescent="0.25">
      <c r="A113" s="38"/>
      <c r="B113" s="38" t="s">
        <v>84</v>
      </c>
      <c r="C113" s="39">
        <v>290</v>
      </c>
      <c r="D113" s="39">
        <v>290</v>
      </c>
      <c r="E113" s="39">
        <v>290</v>
      </c>
      <c r="F113" s="39">
        <v>330</v>
      </c>
      <c r="G113" s="39">
        <v>346</v>
      </c>
      <c r="H113" s="39">
        <v>362</v>
      </c>
      <c r="I113" s="39">
        <v>378</v>
      </c>
      <c r="J113" s="39">
        <v>378.66666666666669</v>
      </c>
      <c r="K113" s="39">
        <v>379.33333333333337</v>
      </c>
      <c r="L113" s="39">
        <v>380.00000000000006</v>
      </c>
      <c r="M113" s="39">
        <v>380.66666666666674</v>
      </c>
      <c r="N113" s="39">
        <v>381.33333333333343</v>
      </c>
      <c r="O113" s="39">
        <v>382</v>
      </c>
      <c r="P113" s="39">
        <v>382.44444444444446</v>
      </c>
      <c r="Q113" s="39">
        <v>382.88888888888886</v>
      </c>
      <c r="R113" s="39">
        <v>383.33333333333331</v>
      </c>
      <c r="S113" s="39">
        <v>383.77777777777777</v>
      </c>
      <c r="T113" s="39">
        <v>384.22222222222217</v>
      </c>
      <c r="U113" s="39">
        <v>384.66666666666663</v>
      </c>
      <c r="V113" s="39">
        <v>385.11111111111109</v>
      </c>
      <c r="W113" s="39">
        <v>385.55555555555549</v>
      </c>
      <c r="X113" s="39">
        <v>386</v>
      </c>
      <c r="Y113" s="39">
        <v>386</v>
      </c>
      <c r="Z113" s="39">
        <v>386</v>
      </c>
      <c r="AA113" s="39">
        <v>386</v>
      </c>
    </row>
    <row r="114" spans="1:27" x14ac:dyDescent="0.25">
      <c r="A114" s="38"/>
      <c r="B114" s="38" t="s">
        <v>85</v>
      </c>
      <c r="C114" s="39">
        <v>480</v>
      </c>
      <c r="D114" s="39">
        <v>480</v>
      </c>
      <c r="E114" s="39">
        <v>480</v>
      </c>
      <c r="F114" s="39">
        <v>480</v>
      </c>
      <c r="G114" s="39">
        <v>480</v>
      </c>
      <c r="H114" s="39">
        <v>480</v>
      </c>
      <c r="I114" s="39">
        <v>480</v>
      </c>
      <c r="J114" s="39">
        <v>480</v>
      </c>
      <c r="K114" s="39">
        <v>480</v>
      </c>
      <c r="L114" s="39">
        <v>480</v>
      </c>
      <c r="M114" s="39">
        <v>480</v>
      </c>
      <c r="N114" s="39">
        <v>480</v>
      </c>
      <c r="O114" s="39">
        <v>480</v>
      </c>
      <c r="P114" s="39">
        <v>480</v>
      </c>
      <c r="Q114" s="39">
        <v>480</v>
      </c>
      <c r="R114" s="39">
        <v>480</v>
      </c>
      <c r="S114" s="39">
        <v>480</v>
      </c>
      <c r="T114" s="39">
        <v>480</v>
      </c>
      <c r="U114" s="39">
        <v>480</v>
      </c>
      <c r="V114" s="39">
        <v>480</v>
      </c>
      <c r="W114" s="39">
        <v>480</v>
      </c>
      <c r="X114" s="39">
        <v>480</v>
      </c>
      <c r="Y114" s="39">
        <v>480</v>
      </c>
      <c r="Z114" s="39">
        <v>480</v>
      </c>
      <c r="AA114" s="39">
        <v>480</v>
      </c>
    </row>
    <row r="115" spans="1:27" x14ac:dyDescent="0.25">
      <c r="A115" s="38"/>
      <c r="B115" s="38" t="s">
        <v>86</v>
      </c>
      <c r="C115" s="39">
        <v>111</v>
      </c>
      <c r="D115" s="39">
        <v>111</v>
      </c>
      <c r="E115" s="39">
        <v>111</v>
      </c>
      <c r="F115" s="39">
        <v>111</v>
      </c>
      <c r="G115" s="39">
        <v>111</v>
      </c>
      <c r="H115" s="39">
        <v>111</v>
      </c>
      <c r="I115" s="39">
        <v>111</v>
      </c>
      <c r="J115" s="39">
        <v>111</v>
      </c>
      <c r="K115" s="39">
        <v>111</v>
      </c>
      <c r="L115" s="39">
        <v>111</v>
      </c>
      <c r="M115" s="39">
        <v>111</v>
      </c>
      <c r="N115" s="39">
        <v>111</v>
      </c>
      <c r="O115" s="39">
        <v>111</v>
      </c>
      <c r="P115" s="39">
        <v>111</v>
      </c>
      <c r="Q115" s="39">
        <v>111</v>
      </c>
      <c r="R115" s="39">
        <v>111</v>
      </c>
      <c r="S115" s="39">
        <v>111</v>
      </c>
      <c r="T115" s="39">
        <v>111</v>
      </c>
      <c r="U115" s="39">
        <v>111</v>
      </c>
      <c r="V115" s="39">
        <v>111</v>
      </c>
      <c r="W115" s="39">
        <v>111</v>
      </c>
      <c r="X115" s="39">
        <v>111</v>
      </c>
      <c r="Y115" s="39">
        <v>111</v>
      </c>
      <c r="Z115" s="39">
        <v>111</v>
      </c>
      <c r="AA115" s="39">
        <v>111</v>
      </c>
    </row>
    <row r="116" spans="1:27" x14ac:dyDescent="0.25">
      <c r="A116" s="38"/>
      <c r="B116" s="38" t="s">
        <v>87</v>
      </c>
      <c r="C116" s="39">
        <v>175</v>
      </c>
      <c r="D116" s="39">
        <v>178.75</v>
      </c>
      <c r="E116" s="39">
        <v>182.5</v>
      </c>
      <c r="F116" s="39">
        <v>186.25</v>
      </c>
      <c r="G116" s="39">
        <v>190</v>
      </c>
      <c r="H116" s="39">
        <v>193.75</v>
      </c>
      <c r="I116" s="39">
        <v>197.5</v>
      </c>
      <c r="J116" s="39">
        <v>201.25</v>
      </c>
      <c r="K116" s="39">
        <v>205</v>
      </c>
      <c r="L116" s="39">
        <v>208.75</v>
      </c>
      <c r="M116" s="39">
        <v>212.5</v>
      </c>
      <c r="N116" s="39">
        <v>212.5</v>
      </c>
      <c r="O116" s="39">
        <v>212.5</v>
      </c>
      <c r="P116" s="39">
        <v>212.5</v>
      </c>
      <c r="Q116" s="39">
        <v>212.5</v>
      </c>
      <c r="R116" s="39">
        <v>212.5</v>
      </c>
      <c r="S116" s="39">
        <v>212.5</v>
      </c>
      <c r="T116" s="39">
        <v>212.5</v>
      </c>
      <c r="U116" s="39">
        <v>212.5</v>
      </c>
      <c r="V116" s="39">
        <v>212.5</v>
      </c>
      <c r="W116" s="39">
        <v>212.5</v>
      </c>
      <c r="X116" s="39">
        <v>212.5</v>
      </c>
      <c r="Y116" s="39">
        <v>212.5</v>
      </c>
      <c r="Z116" s="39">
        <v>212.5</v>
      </c>
      <c r="AA116" s="39">
        <v>212.5</v>
      </c>
    </row>
    <row r="117" spans="1:27" x14ac:dyDescent="0.25">
      <c r="A117" s="38"/>
      <c r="B117" s="38" t="s">
        <v>88</v>
      </c>
      <c r="C117" s="39">
        <v>264</v>
      </c>
      <c r="D117" s="39">
        <v>264</v>
      </c>
      <c r="E117" s="39">
        <v>264</v>
      </c>
      <c r="F117" s="39">
        <v>264</v>
      </c>
      <c r="G117" s="39">
        <v>264</v>
      </c>
      <c r="H117" s="39">
        <v>264</v>
      </c>
      <c r="I117" s="39">
        <v>264</v>
      </c>
      <c r="J117" s="39">
        <v>264</v>
      </c>
      <c r="K117" s="39">
        <v>264</v>
      </c>
      <c r="L117" s="39">
        <v>264</v>
      </c>
      <c r="M117" s="39">
        <v>264</v>
      </c>
      <c r="N117" s="39">
        <v>264</v>
      </c>
      <c r="O117" s="39">
        <v>264</v>
      </c>
      <c r="P117" s="39">
        <v>264</v>
      </c>
      <c r="Q117" s="39">
        <v>264</v>
      </c>
      <c r="R117" s="39">
        <v>264</v>
      </c>
      <c r="S117" s="39">
        <v>264</v>
      </c>
      <c r="T117" s="39">
        <v>264</v>
      </c>
      <c r="U117" s="39">
        <v>264</v>
      </c>
      <c r="V117" s="39">
        <v>264</v>
      </c>
      <c r="W117" s="39">
        <v>264</v>
      </c>
      <c r="X117" s="39">
        <v>264</v>
      </c>
      <c r="Y117" s="39">
        <v>264</v>
      </c>
      <c r="Z117" s="39">
        <v>264</v>
      </c>
      <c r="AA117" s="39">
        <v>264</v>
      </c>
    </row>
    <row r="118" spans="1:27" x14ac:dyDescent="0.25">
      <c r="A118" s="38"/>
      <c r="B118" s="38" t="s">
        <v>89</v>
      </c>
      <c r="C118" s="39">
        <v>150.19</v>
      </c>
      <c r="D118" s="39">
        <v>150.19</v>
      </c>
      <c r="E118" s="39">
        <v>150.19</v>
      </c>
      <c r="F118" s="39">
        <v>150.19</v>
      </c>
      <c r="G118" s="39">
        <v>150.19</v>
      </c>
      <c r="H118" s="39">
        <v>150.19</v>
      </c>
      <c r="I118" s="39">
        <v>150.19</v>
      </c>
      <c r="J118" s="39">
        <v>150.19</v>
      </c>
      <c r="K118" s="39">
        <v>150.19</v>
      </c>
      <c r="L118" s="39">
        <v>150.19</v>
      </c>
      <c r="M118" s="39">
        <v>150.19</v>
      </c>
      <c r="N118" s="39">
        <v>150.19</v>
      </c>
      <c r="O118" s="39">
        <v>150.19</v>
      </c>
      <c r="P118" s="39">
        <v>150.19</v>
      </c>
      <c r="Q118" s="39">
        <v>150.19</v>
      </c>
      <c r="R118" s="39">
        <v>150.19</v>
      </c>
      <c r="S118" s="39">
        <v>150.19</v>
      </c>
      <c r="T118" s="39">
        <v>150.19</v>
      </c>
      <c r="U118" s="39">
        <v>150.19</v>
      </c>
      <c r="V118" s="39">
        <v>150.19</v>
      </c>
      <c r="W118" s="39">
        <v>150.19</v>
      </c>
      <c r="X118" s="39">
        <v>150.19</v>
      </c>
      <c r="Y118" s="39">
        <v>150.19</v>
      </c>
      <c r="Z118" s="39">
        <v>150.19</v>
      </c>
      <c r="AA118" s="39">
        <v>150.19</v>
      </c>
    </row>
    <row r="119" spans="1:27" x14ac:dyDescent="0.25">
      <c r="A119" s="38"/>
      <c r="B119" s="38" t="s">
        <v>90</v>
      </c>
      <c r="C119" s="39">
        <v>53.3</v>
      </c>
      <c r="D119" s="39">
        <v>53.3</v>
      </c>
      <c r="E119" s="39">
        <v>53.3</v>
      </c>
      <c r="F119" s="39">
        <v>53.3</v>
      </c>
      <c r="G119" s="39">
        <v>53.3</v>
      </c>
      <c r="H119" s="39">
        <v>53.3</v>
      </c>
      <c r="I119" s="39">
        <v>53.3</v>
      </c>
      <c r="J119" s="39">
        <v>53.3</v>
      </c>
      <c r="K119" s="39">
        <v>53.3</v>
      </c>
      <c r="L119" s="39">
        <v>53.3</v>
      </c>
      <c r="M119" s="39">
        <v>53.3</v>
      </c>
      <c r="N119" s="39">
        <v>53.3</v>
      </c>
      <c r="O119" s="39">
        <v>53.3</v>
      </c>
      <c r="P119" s="39">
        <v>53.3</v>
      </c>
      <c r="Q119" s="39">
        <v>53.3</v>
      </c>
      <c r="R119" s="39">
        <v>53.3</v>
      </c>
      <c r="S119" s="39">
        <v>53.3</v>
      </c>
      <c r="T119" s="39">
        <v>53.3</v>
      </c>
      <c r="U119" s="39">
        <v>53.3</v>
      </c>
      <c r="V119" s="39">
        <v>53.3</v>
      </c>
      <c r="W119" s="39">
        <v>53.3</v>
      </c>
      <c r="X119" s="39">
        <v>53.3</v>
      </c>
      <c r="Y119" s="39">
        <v>53.3</v>
      </c>
      <c r="Z119" s="39">
        <v>53.3</v>
      </c>
      <c r="AA119" s="39">
        <v>53.3</v>
      </c>
    </row>
    <row r="120" spans="1:27" x14ac:dyDescent="0.25">
      <c r="A120" s="38"/>
      <c r="B120" s="38" t="s">
        <v>91</v>
      </c>
      <c r="C120" s="39">
        <v>150</v>
      </c>
      <c r="D120" s="39">
        <v>150</v>
      </c>
      <c r="E120" s="39">
        <v>150</v>
      </c>
      <c r="F120" s="39">
        <v>150</v>
      </c>
      <c r="G120" s="39">
        <v>150</v>
      </c>
      <c r="H120" s="39">
        <v>150</v>
      </c>
      <c r="I120" s="39">
        <v>150</v>
      </c>
      <c r="J120" s="39">
        <v>150</v>
      </c>
      <c r="K120" s="39">
        <v>150</v>
      </c>
      <c r="L120" s="39">
        <v>150</v>
      </c>
      <c r="M120" s="39">
        <v>150</v>
      </c>
      <c r="N120" s="39">
        <v>150</v>
      </c>
      <c r="O120" s="39">
        <v>150</v>
      </c>
      <c r="P120" s="39">
        <v>150</v>
      </c>
      <c r="Q120" s="39">
        <v>150</v>
      </c>
      <c r="R120" s="39">
        <v>150</v>
      </c>
      <c r="S120" s="39">
        <v>150</v>
      </c>
      <c r="T120" s="39">
        <v>150</v>
      </c>
      <c r="U120" s="39">
        <v>150</v>
      </c>
      <c r="V120" s="39">
        <v>150</v>
      </c>
      <c r="W120" s="39">
        <v>150</v>
      </c>
      <c r="X120" s="39">
        <v>150</v>
      </c>
      <c r="Y120" s="39">
        <v>150</v>
      </c>
      <c r="Z120" s="39">
        <v>150</v>
      </c>
      <c r="AA120" s="39">
        <v>150</v>
      </c>
    </row>
    <row r="121" spans="1:27" x14ac:dyDescent="0.25">
      <c r="A121" s="38"/>
      <c r="B121" s="38" t="s">
        <v>92</v>
      </c>
      <c r="C121" s="39">
        <v>85.99</v>
      </c>
      <c r="D121" s="39">
        <v>85.99</v>
      </c>
      <c r="E121" s="39">
        <v>85.99</v>
      </c>
      <c r="F121" s="39">
        <v>85.99</v>
      </c>
      <c r="G121" s="39">
        <v>85.99</v>
      </c>
      <c r="H121" s="39">
        <v>85.99</v>
      </c>
      <c r="I121" s="39">
        <v>85.99</v>
      </c>
      <c r="J121" s="39">
        <v>85.99</v>
      </c>
      <c r="K121" s="39">
        <v>85.99</v>
      </c>
      <c r="L121" s="39">
        <v>85.99</v>
      </c>
      <c r="M121" s="39">
        <v>85.99</v>
      </c>
      <c r="N121" s="39">
        <v>85.99</v>
      </c>
      <c r="O121" s="39">
        <v>85.99</v>
      </c>
      <c r="P121" s="39">
        <v>85.99</v>
      </c>
      <c r="Q121" s="39">
        <v>85.99</v>
      </c>
      <c r="R121" s="39">
        <v>85.99</v>
      </c>
      <c r="S121" s="39">
        <v>85.99</v>
      </c>
      <c r="T121" s="39">
        <v>85.99</v>
      </c>
      <c r="U121" s="39">
        <v>85.99</v>
      </c>
      <c r="V121" s="39">
        <v>85.99</v>
      </c>
      <c r="W121" s="39">
        <v>85.99</v>
      </c>
      <c r="X121" s="39">
        <v>85.99</v>
      </c>
      <c r="Y121" s="39">
        <v>85.99</v>
      </c>
      <c r="Z121" s="39">
        <v>85.99</v>
      </c>
      <c r="AA121" s="39">
        <v>85.99</v>
      </c>
    </row>
    <row r="122" spans="1:27" x14ac:dyDescent="0.25">
      <c r="A122" s="38"/>
      <c r="B122" s="38" t="s">
        <v>93</v>
      </c>
      <c r="C122" s="39">
        <v>150</v>
      </c>
      <c r="D122" s="39">
        <v>150</v>
      </c>
      <c r="E122" s="39">
        <v>150</v>
      </c>
      <c r="F122" s="39">
        <v>150</v>
      </c>
      <c r="G122" s="39">
        <v>150</v>
      </c>
      <c r="H122" s="39">
        <v>150</v>
      </c>
      <c r="I122" s="39">
        <v>150</v>
      </c>
      <c r="J122" s="39">
        <v>150</v>
      </c>
      <c r="K122" s="39">
        <v>150</v>
      </c>
      <c r="L122" s="39">
        <v>150</v>
      </c>
      <c r="M122" s="39">
        <v>150</v>
      </c>
      <c r="N122" s="39">
        <v>150</v>
      </c>
      <c r="O122" s="39">
        <v>150</v>
      </c>
      <c r="P122" s="39">
        <v>150</v>
      </c>
      <c r="Q122" s="39">
        <v>150</v>
      </c>
      <c r="R122" s="39">
        <v>150</v>
      </c>
      <c r="S122" s="39">
        <v>150</v>
      </c>
      <c r="T122" s="39">
        <v>150</v>
      </c>
      <c r="U122" s="39">
        <v>150</v>
      </c>
      <c r="V122" s="39">
        <v>150</v>
      </c>
      <c r="W122" s="39">
        <v>150</v>
      </c>
      <c r="X122" s="39">
        <v>150</v>
      </c>
      <c r="Y122" s="39">
        <v>150</v>
      </c>
      <c r="Z122" s="39">
        <v>150</v>
      </c>
      <c r="AA122" s="39">
        <v>150</v>
      </c>
    </row>
    <row r="123" spans="1:27" x14ac:dyDescent="0.25">
      <c r="A123" s="38"/>
      <c r="B123" s="38" t="s">
        <v>94</v>
      </c>
      <c r="C123" s="39">
        <v>75</v>
      </c>
      <c r="D123" s="39">
        <v>75</v>
      </c>
      <c r="E123" s="39">
        <v>75</v>
      </c>
      <c r="F123" s="39">
        <v>75</v>
      </c>
      <c r="G123" s="39">
        <v>75</v>
      </c>
      <c r="H123" s="39">
        <v>75</v>
      </c>
      <c r="I123" s="39">
        <v>75</v>
      </c>
      <c r="J123" s="39">
        <v>75</v>
      </c>
      <c r="K123" s="39">
        <v>75</v>
      </c>
      <c r="L123" s="39">
        <v>75</v>
      </c>
      <c r="M123" s="39">
        <v>75</v>
      </c>
      <c r="N123" s="39">
        <v>75</v>
      </c>
      <c r="O123" s="39">
        <v>75</v>
      </c>
      <c r="P123" s="39">
        <v>75</v>
      </c>
      <c r="Q123" s="39">
        <v>75</v>
      </c>
      <c r="R123" s="39">
        <v>75</v>
      </c>
      <c r="S123" s="39">
        <v>75</v>
      </c>
      <c r="T123" s="39">
        <v>75</v>
      </c>
      <c r="U123" s="39">
        <v>75</v>
      </c>
      <c r="V123" s="39">
        <v>75</v>
      </c>
      <c r="W123" s="39">
        <v>75</v>
      </c>
      <c r="X123" s="39">
        <v>75</v>
      </c>
      <c r="Y123" s="39">
        <v>75</v>
      </c>
      <c r="Z123" s="39">
        <v>75</v>
      </c>
      <c r="AA123" s="39">
        <v>75</v>
      </c>
    </row>
    <row r="124" spans="1:27" x14ac:dyDescent="0.25">
      <c r="A124" s="38"/>
      <c r="B124" s="38" t="s">
        <v>95</v>
      </c>
      <c r="C124" s="39">
        <v>132</v>
      </c>
      <c r="D124" s="39">
        <v>136.5</v>
      </c>
      <c r="E124" s="39">
        <v>141</v>
      </c>
      <c r="F124" s="39">
        <v>145.5</v>
      </c>
      <c r="G124" s="39">
        <v>150</v>
      </c>
      <c r="H124" s="39">
        <v>150</v>
      </c>
      <c r="I124" s="39">
        <v>150</v>
      </c>
      <c r="J124" s="39">
        <v>150</v>
      </c>
      <c r="K124" s="39">
        <v>150</v>
      </c>
      <c r="L124" s="39">
        <v>150</v>
      </c>
      <c r="M124" s="39">
        <v>150</v>
      </c>
      <c r="N124" s="39">
        <v>150</v>
      </c>
      <c r="O124" s="39">
        <v>150</v>
      </c>
      <c r="P124" s="39">
        <v>150</v>
      </c>
      <c r="Q124" s="39">
        <v>150</v>
      </c>
      <c r="R124" s="39">
        <v>150</v>
      </c>
      <c r="S124" s="39">
        <v>150</v>
      </c>
      <c r="T124" s="39">
        <v>150</v>
      </c>
      <c r="U124" s="39">
        <v>150</v>
      </c>
      <c r="V124" s="39">
        <v>150</v>
      </c>
      <c r="W124" s="39">
        <v>150</v>
      </c>
      <c r="X124" s="39">
        <v>150</v>
      </c>
      <c r="Y124" s="39">
        <v>150</v>
      </c>
      <c r="Z124" s="39">
        <v>150</v>
      </c>
      <c r="AA124" s="39">
        <v>150</v>
      </c>
    </row>
    <row r="125" spans="1:27" x14ac:dyDescent="0.25">
      <c r="B125" s="38" t="s">
        <v>96</v>
      </c>
      <c r="C125" s="39">
        <v>175</v>
      </c>
      <c r="D125" s="39">
        <v>175</v>
      </c>
      <c r="E125" s="39">
        <v>175</v>
      </c>
      <c r="F125" s="39">
        <v>175</v>
      </c>
      <c r="G125" s="39">
        <v>175</v>
      </c>
      <c r="H125" s="39">
        <v>175</v>
      </c>
      <c r="I125" s="39">
        <v>175</v>
      </c>
      <c r="J125" s="39">
        <v>175</v>
      </c>
      <c r="K125" s="39">
        <v>175</v>
      </c>
      <c r="L125" s="39">
        <v>175</v>
      </c>
      <c r="M125" s="39">
        <v>175</v>
      </c>
      <c r="N125" s="39">
        <v>175</v>
      </c>
      <c r="O125" s="39">
        <v>175</v>
      </c>
      <c r="P125" s="39">
        <v>175</v>
      </c>
      <c r="Q125" s="39">
        <v>175</v>
      </c>
      <c r="R125" s="39">
        <v>175</v>
      </c>
      <c r="S125" s="39">
        <v>175</v>
      </c>
      <c r="T125" s="39">
        <v>175</v>
      </c>
      <c r="U125" s="39">
        <v>175</v>
      </c>
      <c r="V125" s="39">
        <v>175</v>
      </c>
      <c r="W125" s="39">
        <v>175</v>
      </c>
      <c r="X125" s="39">
        <v>175</v>
      </c>
      <c r="Y125" s="39">
        <v>175</v>
      </c>
      <c r="Z125" s="39">
        <v>175</v>
      </c>
      <c r="AA125" s="39">
        <v>175</v>
      </c>
    </row>
    <row r="126" spans="1:27" x14ac:dyDescent="0.25">
      <c r="B126" s="38" t="s">
        <v>97</v>
      </c>
      <c r="C126" s="39">
        <v>205.4</v>
      </c>
      <c r="D126" s="39">
        <v>205.4</v>
      </c>
      <c r="E126" s="39">
        <v>205.4</v>
      </c>
      <c r="F126" s="39">
        <v>205.4</v>
      </c>
      <c r="G126" s="39">
        <v>205.4</v>
      </c>
      <c r="H126" s="39">
        <v>205.4</v>
      </c>
      <c r="I126" s="39">
        <v>205.4</v>
      </c>
      <c r="J126" s="39">
        <v>205.4</v>
      </c>
      <c r="K126" s="39">
        <v>205.4</v>
      </c>
      <c r="L126" s="39">
        <v>205.4</v>
      </c>
      <c r="M126" s="39">
        <v>205.4</v>
      </c>
      <c r="N126" s="39">
        <v>205.4</v>
      </c>
      <c r="O126" s="39">
        <v>205.4</v>
      </c>
      <c r="P126" s="39">
        <v>205.4</v>
      </c>
      <c r="Q126" s="39">
        <v>205.4</v>
      </c>
      <c r="R126" s="39">
        <v>205.4</v>
      </c>
      <c r="S126" s="39">
        <v>205.4</v>
      </c>
      <c r="T126" s="39">
        <v>205.4</v>
      </c>
      <c r="U126" s="39">
        <v>205.4</v>
      </c>
      <c r="V126" s="39">
        <v>205.4</v>
      </c>
      <c r="W126" s="39">
        <v>205.4</v>
      </c>
      <c r="X126" s="39">
        <v>205.4</v>
      </c>
      <c r="Y126" s="39">
        <v>205.4</v>
      </c>
      <c r="Z126" s="39">
        <v>205.4</v>
      </c>
      <c r="AA126" s="39">
        <v>205.4</v>
      </c>
    </row>
    <row r="127" spans="1:27" x14ac:dyDescent="0.25">
      <c r="B127" s="38" t="s">
        <v>98</v>
      </c>
      <c r="C127" s="39">
        <v>262.8</v>
      </c>
      <c r="D127" s="39">
        <v>262.8</v>
      </c>
      <c r="E127" s="39">
        <v>262.8</v>
      </c>
      <c r="F127" s="39">
        <v>262.8</v>
      </c>
      <c r="G127" s="39">
        <v>262.8</v>
      </c>
      <c r="H127" s="39">
        <v>262.8</v>
      </c>
      <c r="I127" s="39">
        <v>262.8</v>
      </c>
      <c r="J127" s="39">
        <v>262.8</v>
      </c>
      <c r="K127" s="39">
        <v>262.8</v>
      </c>
      <c r="L127" s="39">
        <v>262.8</v>
      </c>
      <c r="M127" s="39">
        <v>262.8</v>
      </c>
      <c r="N127" s="39">
        <v>262.8</v>
      </c>
      <c r="O127" s="39">
        <v>262.8</v>
      </c>
      <c r="P127" s="39">
        <v>262.8</v>
      </c>
      <c r="Q127" s="39">
        <v>262.8</v>
      </c>
      <c r="R127" s="39">
        <v>262.8</v>
      </c>
      <c r="S127" s="39">
        <v>262.8</v>
      </c>
      <c r="T127" s="39">
        <v>262.8</v>
      </c>
      <c r="U127" s="39">
        <v>262.8</v>
      </c>
      <c r="V127" s="39">
        <v>262.8</v>
      </c>
      <c r="W127" s="39">
        <v>262.8</v>
      </c>
      <c r="X127" s="39">
        <v>262.8</v>
      </c>
      <c r="Y127" s="39">
        <v>262.8</v>
      </c>
      <c r="Z127" s="39">
        <v>262.8</v>
      </c>
      <c r="AA127" s="39">
        <v>262.8</v>
      </c>
    </row>
    <row r="128" spans="1:27" x14ac:dyDescent="0.25">
      <c r="B128" s="38" t="s">
        <v>99</v>
      </c>
      <c r="C128" s="39">
        <v>150</v>
      </c>
      <c r="D128" s="39">
        <v>150</v>
      </c>
      <c r="E128" s="39">
        <v>150</v>
      </c>
      <c r="F128" s="39">
        <v>150</v>
      </c>
      <c r="G128" s="39">
        <v>150</v>
      </c>
      <c r="H128" s="39">
        <v>150</v>
      </c>
      <c r="I128" s="39">
        <v>150</v>
      </c>
      <c r="J128" s="39">
        <v>150</v>
      </c>
      <c r="K128" s="39">
        <v>150</v>
      </c>
      <c r="L128" s="39">
        <v>150</v>
      </c>
      <c r="M128" s="39">
        <v>150</v>
      </c>
      <c r="N128" s="39">
        <v>150</v>
      </c>
      <c r="O128" s="39">
        <v>150</v>
      </c>
      <c r="P128" s="39">
        <v>150</v>
      </c>
      <c r="Q128" s="39">
        <v>150</v>
      </c>
      <c r="R128" s="39">
        <v>150</v>
      </c>
      <c r="S128" s="39">
        <v>150</v>
      </c>
      <c r="T128" s="39">
        <v>150</v>
      </c>
      <c r="U128" s="39">
        <v>150</v>
      </c>
      <c r="V128" s="39">
        <v>150</v>
      </c>
      <c r="W128" s="39">
        <v>150</v>
      </c>
      <c r="X128" s="39">
        <v>150</v>
      </c>
      <c r="Y128" s="39">
        <v>150</v>
      </c>
      <c r="Z128" s="39">
        <v>150</v>
      </c>
      <c r="AA128" s="39">
        <v>150</v>
      </c>
    </row>
    <row r="129" spans="1:27" x14ac:dyDescent="0.25">
      <c r="B129" s="38" t="s">
        <v>100</v>
      </c>
      <c r="C129" s="39">
        <v>150.19</v>
      </c>
      <c r="D129" s="39">
        <v>150.19</v>
      </c>
      <c r="E129" s="39">
        <v>150.19</v>
      </c>
      <c r="F129" s="39">
        <v>150.19</v>
      </c>
      <c r="G129" s="39">
        <v>150.19</v>
      </c>
      <c r="H129" s="39">
        <v>150.19</v>
      </c>
      <c r="I129" s="39">
        <v>150.19</v>
      </c>
      <c r="J129" s="39">
        <v>150.19</v>
      </c>
      <c r="K129" s="39">
        <v>150.19</v>
      </c>
      <c r="L129" s="39">
        <v>150.19</v>
      </c>
      <c r="M129" s="39">
        <v>150.19</v>
      </c>
      <c r="N129" s="39">
        <v>150.19</v>
      </c>
      <c r="O129" s="39">
        <v>150.19</v>
      </c>
      <c r="P129" s="39">
        <v>150.19</v>
      </c>
      <c r="Q129" s="39">
        <v>150.19</v>
      </c>
      <c r="R129" s="39">
        <v>150.19</v>
      </c>
      <c r="S129" s="39">
        <v>150.19</v>
      </c>
      <c r="T129" s="39">
        <v>150.19</v>
      </c>
      <c r="U129" s="39">
        <v>150.19</v>
      </c>
      <c r="V129" s="39">
        <v>150.19</v>
      </c>
      <c r="W129" s="39">
        <v>150.19</v>
      </c>
      <c r="X129" s="39">
        <v>150.19</v>
      </c>
      <c r="Y129" s="39">
        <v>150.19</v>
      </c>
      <c r="Z129" s="39">
        <v>150.19</v>
      </c>
      <c r="AA129" s="39">
        <v>150.19</v>
      </c>
    </row>
    <row r="130" spans="1:27" x14ac:dyDescent="0.25">
      <c r="B130" s="38" t="s">
        <v>101</v>
      </c>
      <c r="C130" s="39">
        <v>213</v>
      </c>
      <c r="D130" s="39">
        <v>213</v>
      </c>
      <c r="E130" s="39">
        <v>213</v>
      </c>
      <c r="F130" s="39">
        <v>213</v>
      </c>
      <c r="G130" s="39">
        <v>213</v>
      </c>
      <c r="H130" s="39">
        <v>213</v>
      </c>
      <c r="I130" s="39">
        <v>213</v>
      </c>
      <c r="J130" s="39">
        <v>213</v>
      </c>
      <c r="K130" s="39">
        <v>213</v>
      </c>
      <c r="L130" s="39">
        <v>213</v>
      </c>
      <c r="M130" s="39">
        <v>213</v>
      </c>
      <c r="N130" s="39">
        <v>213</v>
      </c>
      <c r="O130" s="39">
        <v>213</v>
      </c>
      <c r="P130" s="39">
        <v>213</v>
      </c>
      <c r="Q130" s="39">
        <v>213</v>
      </c>
      <c r="R130" s="39">
        <v>213</v>
      </c>
      <c r="S130" s="39">
        <v>213</v>
      </c>
      <c r="T130" s="39">
        <v>213</v>
      </c>
      <c r="U130" s="39">
        <v>213</v>
      </c>
      <c r="V130" s="39">
        <v>213</v>
      </c>
      <c r="W130" s="39">
        <v>213</v>
      </c>
      <c r="X130" s="39">
        <v>213</v>
      </c>
      <c r="Y130" s="39">
        <v>213</v>
      </c>
      <c r="Z130" s="39">
        <v>213</v>
      </c>
      <c r="AA130" s="39">
        <v>213</v>
      </c>
    </row>
    <row r="131" spans="1:27" x14ac:dyDescent="0.25">
      <c r="B131" s="38" t="s">
        <v>102</v>
      </c>
      <c r="C131" s="39">
        <v>369.6</v>
      </c>
      <c r="D131" s="39">
        <v>377.2</v>
      </c>
      <c r="E131" s="39">
        <v>384.8</v>
      </c>
      <c r="F131" s="39">
        <v>392.4</v>
      </c>
      <c r="G131" s="39">
        <v>400</v>
      </c>
      <c r="H131" s="39">
        <v>400</v>
      </c>
      <c r="I131" s="39">
        <v>500</v>
      </c>
      <c r="J131" s="39">
        <v>500</v>
      </c>
      <c r="K131" s="39">
        <v>500</v>
      </c>
      <c r="L131" s="39">
        <v>500</v>
      </c>
      <c r="M131" s="39">
        <v>500</v>
      </c>
      <c r="N131" s="39">
        <v>500</v>
      </c>
      <c r="O131" s="39">
        <v>500</v>
      </c>
      <c r="P131" s="39">
        <v>500</v>
      </c>
      <c r="Q131" s="39">
        <v>500</v>
      </c>
      <c r="R131" s="39">
        <v>500</v>
      </c>
      <c r="S131" s="39">
        <v>500</v>
      </c>
      <c r="T131" s="39">
        <v>500</v>
      </c>
      <c r="U131" s="39">
        <v>500</v>
      </c>
      <c r="V131" s="39">
        <v>500</v>
      </c>
      <c r="W131" s="39">
        <v>500</v>
      </c>
      <c r="X131" s="39">
        <v>500</v>
      </c>
      <c r="Y131" s="39">
        <v>500</v>
      </c>
      <c r="Z131" s="39">
        <v>500</v>
      </c>
      <c r="AA131" s="39">
        <v>500</v>
      </c>
    </row>
    <row r="132" spans="1:27" x14ac:dyDescent="0.25">
      <c r="B132" s="38" t="s">
        <v>103</v>
      </c>
      <c r="C132" s="39">
        <v>225.52500000000001</v>
      </c>
      <c r="D132" s="39">
        <v>225.52500000000001</v>
      </c>
      <c r="E132" s="39">
        <v>225.52500000000001</v>
      </c>
      <c r="F132" s="39">
        <v>225.52500000000001</v>
      </c>
      <c r="G132" s="39">
        <v>225.52500000000001</v>
      </c>
      <c r="H132" s="39">
        <v>225.52500000000001</v>
      </c>
      <c r="I132" s="39">
        <v>225.52500000000001</v>
      </c>
      <c r="J132" s="39">
        <v>225.52500000000001</v>
      </c>
      <c r="K132" s="39">
        <v>225.52500000000001</v>
      </c>
      <c r="L132" s="39">
        <v>225.52500000000001</v>
      </c>
      <c r="M132" s="39">
        <v>225.52500000000001</v>
      </c>
      <c r="N132" s="39">
        <v>225.52500000000001</v>
      </c>
      <c r="O132" s="39">
        <v>225.52500000000001</v>
      </c>
      <c r="P132" s="39">
        <v>225.52500000000001</v>
      </c>
      <c r="Q132" s="39">
        <v>225.52500000000001</v>
      </c>
      <c r="R132" s="39">
        <v>225.52500000000001</v>
      </c>
      <c r="S132" s="39">
        <v>225.52500000000001</v>
      </c>
      <c r="T132" s="39">
        <v>225.52500000000001</v>
      </c>
      <c r="U132" s="39">
        <v>225.52500000000001</v>
      </c>
      <c r="V132" s="39">
        <v>225.52500000000001</v>
      </c>
      <c r="W132" s="39">
        <v>225.52500000000001</v>
      </c>
      <c r="X132" s="39">
        <v>225.52500000000001</v>
      </c>
      <c r="Y132" s="39">
        <v>225.52500000000001</v>
      </c>
      <c r="Z132" s="39">
        <v>225.52500000000001</v>
      </c>
      <c r="AA132" s="39">
        <v>225.52500000000001</v>
      </c>
    </row>
    <row r="133" spans="1:27" x14ac:dyDescent="0.25">
      <c r="B133" s="38" t="s">
        <v>104</v>
      </c>
      <c r="C133" s="39">
        <v>150.19</v>
      </c>
      <c r="D133" s="39">
        <v>150.19</v>
      </c>
      <c r="E133" s="39">
        <v>150.19</v>
      </c>
      <c r="F133" s="39">
        <v>150.19</v>
      </c>
      <c r="G133" s="39">
        <v>150.19</v>
      </c>
      <c r="H133" s="39">
        <v>150.19</v>
      </c>
      <c r="I133" s="39">
        <v>150.19</v>
      </c>
      <c r="J133" s="39">
        <v>150.19</v>
      </c>
      <c r="K133" s="39">
        <v>150.19</v>
      </c>
      <c r="L133" s="39">
        <v>150.19</v>
      </c>
      <c r="M133" s="39">
        <v>150.19</v>
      </c>
      <c r="N133" s="39">
        <v>150.19</v>
      </c>
      <c r="O133" s="39">
        <v>150.19</v>
      </c>
      <c r="P133" s="39">
        <v>150.19</v>
      </c>
      <c r="Q133" s="39">
        <v>150.19</v>
      </c>
      <c r="R133" s="39">
        <v>150.19</v>
      </c>
      <c r="S133" s="39">
        <v>150.19</v>
      </c>
      <c r="T133" s="39">
        <v>150.19</v>
      </c>
      <c r="U133" s="39">
        <v>150.19</v>
      </c>
      <c r="V133" s="39">
        <v>150.19</v>
      </c>
      <c r="W133" s="39">
        <v>150.19</v>
      </c>
      <c r="X133" s="39">
        <v>150.19</v>
      </c>
      <c r="Y133" s="39">
        <v>150.19</v>
      </c>
      <c r="Z133" s="39">
        <v>150.19</v>
      </c>
      <c r="AA133" s="39">
        <v>150.19</v>
      </c>
    </row>
    <row r="134" spans="1:27" x14ac:dyDescent="0.25">
      <c r="B134" s="38" t="s">
        <v>105</v>
      </c>
      <c r="C134" s="39">
        <v>205</v>
      </c>
      <c r="D134" s="39">
        <v>210</v>
      </c>
      <c r="E134" s="39">
        <v>215</v>
      </c>
      <c r="F134" s="39">
        <v>220</v>
      </c>
      <c r="G134" s="39">
        <v>225</v>
      </c>
      <c r="H134" s="39">
        <v>225</v>
      </c>
      <c r="I134" s="39">
        <v>225</v>
      </c>
      <c r="J134" s="39">
        <v>225</v>
      </c>
      <c r="K134" s="39">
        <v>225</v>
      </c>
      <c r="L134" s="39">
        <v>225</v>
      </c>
      <c r="M134" s="39">
        <v>225</v>
      </c>
      <c r="N134" s="39">
        <v>225</v>
      </c>
      <c r="O134" s="39">
        <v>225</v>
      </c>
      <c r="P134" s="39">
        <v>225</v>
      </c>
      <c r="Q134" s="39">
        <v>225</v>
      </c>
      <c r="R134" s="39">
        <v>225</v>
      </c>
      <c r="S134" s="39">
        <v>225</v>
      </c>
      <c r="T134" s="39">
        <v>225</v>
      </c>
      <c r="U134" s="39">
        <v>225</v>
      </c>
      <c r="V134" s="39">
        <v>225</v>
      </c>
      <c r="W134" s="39">
        <v>225</v>
      </c>
      <c r="X134" s="39">
        <v>225</v>
      </c>
      <c r="Y134" s="39">
        <v>225</v>
      </c>
      <c r="Z134" s="39">
        <v>225</v>
      </c>
      <c r="AA134" s="39">
        <v>225</v>
      </c>
    </row>
    <row r="135" spans="1:27" x14ac:dyDescent="0.25">
      <c r="B135" s="38" t="s">
        <v>106</v>
      </c>
      <c r="C135" s="39">
        <v>195</v>
      </c>
      <c r="D135" s="39">
        <v>202.5</v>
      </c>
      <c r="E135" s="39">
        <v>210</v>
      </c>
      <c r="F135" s="39">
        <v>217.5</v>
      </c>
      <c r="G135" s="39">
        <v>225</v>
      </c>
      <c r="H135" s="39">
        <v>225</v>
      </c>
      <c r="I135" s="39">
        <v>225</v>
      </c>
      <c r="J135" s="39">
        <v>225</v>
      </c>
      <c r="K135" s="39">
        <v>225</v>
      </c>
      <c r="L135" s="39">
        <v>225</v>
      </c>
      <c r="M135" s="39">
        <v>225</v>
      </c>
      <c r="N135" s="39">
        <v>225</v>
      </c>
      <c r="O135" s="39">
        <v>225</v>
      </c>
      <c r="P135" s="39">
        <v>225</v>
      </c>
      <c r="Q135" s="39">
        <v>225</v>
      </c>
      <c r="R135" s="39">
        <v>225</v>
      </c>
      <c r="S135" s="39">
        <v>225</v>
      </c>
      <c r="T135" s="39">
        <v>225</v>
      </c>
      <c r="U135" s="39">
        <v>225</v>
      </c>
      <c r="V135" s="39">
        <v>225</v>
      </c>
      <c r="W135" s="39">
        <v>225</v>
      </c>
      <c r="X135" s="39">
        <v>225</v>
      </c>
      <c r="Y135" s="39">
        <v>225</v>
      </c>
      <c r="Z135" s="39">
        <v>225</v>
      </c>
      <c r="AA135" s="39">
        <v>225</v>
      </c>
    </row>
    <row r="136" spans="1:27" x14ac:dyDescent="0.25">
      <c r="B136" s="38" t="s">
        <v>107</v>
      </c>
      <c r="C136" s="39">
        <v>225.52500000000001</v>
      </c>
      <c r="D136" s="39">
        <v>225.52500000000001</v>
      </c>
      <c r="E136" s="39">
        <v>225.52500000000001</v>
      </c>
      <c r="F136" s="39">
        <v>225.52500000000001</v>
      </c>
      <c r="G136" s="39">
        <v>225.52500000000001</v>
      </c>
      <c r="H136" s="39">
        <v>225.52500000000001</v>
      </c>
      <c r="I136" s="39">
        <v>225.52500000000001</v>
      </c>
      <c r="J136" s="39">
        <v>225.52500000000001</v>
      </c>
      <c r="K136" s="39">
        <v>225.52500000000001</v>
      </c>
      <c r="L136" s="39">
        <v>225.52500000000001</v>
      </c>
      <c r="M136" s="39">
        <v>225.52500000000001</v>
      </c>
      <c r="N136" s="39">
        <v>225.52500000000001</v>
      </c>
      <c r="O136" s="39">
        <v>225.52500000000001</v>
      </c>
      <c r="P136" s="39">
        <v>225.52500000000001</v>
      </c>
      <c r="Q136" s="39">
        <v>225.52500000000001</v>
      </c>
      <c r="R136" s="39">
        <v>225.52500000000001</v>
      </c>
      <c r="S136" s="39">
        <v>225.52500000000001</v>
      </c>
      <c r="T136" s="39">
        <v>225.52500000000001</v>
      </c>
      <c r="U136" s="39">
        <v>225.52500000000001</v>
      </c>
      <c r="V136" s="39">
        <v>225.52500000000001</v>
      </c>
      <c r="W136" s="39">
        <v>225.52500000000001</v>
      </c>
      <c r="X136" s="39">
        <v>225.52500000000001</v>
      </c>
      <c r="Y136" s="39">
        <v>225.52500000000001</v>
      </c>
      <c r="Z136" s="39">
        <v>225.52500000000001</v>
      </c>
      <c r="AA136" s="39">
        <v>225.52500000000001</v>
      </c>
    </row>
    <row r="137" spans="1:27" x14ac:dyDescent="0.25">
      <c r="B137" s="38" t="s">
        <v>108</v>
      </c>
      <c r="C137" s="39">
        <v>150</v>
      </c>
      <c r="D137" s="39">
        <v>150</v>
      </c>
      <c r="E137" s="39">
        <v>150</v>
      </c>
      <c r="F137" s="39">
        <v>150</v>
      </c>
      <c r="G137" s="39">
        <v>150</v>
      </c>
      <c r="H137" s="39">
        <v>150</v>
      </c>
      <c r="I137" s="39">
        <v>150</v>
      </c>
      <c r="J137" s="39">
        <v>150</v>
      </c>
      <c r="K137" s="39">
        <v>150</v>
      </c>
      <c r="L137" s="39">
        <v>150</v>
      </c>
      <c r="M137" s="39">
        <v>150</v>
      </c>
      <c r="N137" s="39">
        <v>150</v>
      </c>
      <c r="O137" s="39">
        <v>150</v>
      </c>
      <c r="P137" s="39">
        <v>150</v>
      </c>
      <c r="Q137" s="39">
        <v>150</v>
      </c>
      <c r="R137" s="39">
        <v>150</v>
      </c>
      <c r="S137" s="39">
        <v>150</v>
      </c>
      <c r="T137" s="39">
        <v>150</v>
      </c>
      <c r="U137" s="39">
        <v>150</v>
      </c>
      <c r="V137" s="39">
        <v>150</v>
      </c>
      <c r="W137" s="39">
        <v>150</v>
      </c>
      <c r="X137" s="39">
        <v>150</v>
      </c>
      <c r="Y137" s="39">
        <v>150</v>
      </c>
      <c r="Z137" s="39">
        <v>150</v>
      </c>
      <c r="AA137" s="39">
        <v>150</v>
      </c>
    </row>
    <row r="138" spans="1:27" x14ac:dyDescent="0.25">
      <c r="B138" s="38" t="s">
        <v>109</v>
      </c>
      <c r="C138" s="39">
        <v>150</v>
      </c>
      <c r="D138" s="39">
        <v>150</v>
      </c>
      <c r="E138" s="39">
        <v>150</v>
      </c>
      <c r="F138" s="39">
        <v>150</v>
      </c>
      <c r="G138" s="39">
        <v>150</v>
      </c>
      <c r="H138" s="39">
        <v>150</v>
      </c>
      <c r="I138" s="39">
        <v>150</v>
      </c>
      <c r="J138" s="39">
        <v>150</v>
      </c>
      <c r="K138" s="39">
        <v>150</v>
      </c>
      <c r="L138" s="39">
        <v>150</v>
      </c>
      <c r="M138" s="39">
        <v>150</v>
      </c>
      <c r="N138" s="39">
        <v>150</v>
      </c>
      <c r="O138" s="39">
        <v>150</v>
      </c>
      <c r="P138" s="39">
        <v>150</v>
      </c>
      <c r="Q138" s="39">
        <v>150</v>
      </c>
      <c r="R138" s="39">
        <v>150</v>
      </c>
      <c r="S138" s="39">
        <v>150</v>
      </c>
      <c r="T138" s="39">
        <v>150</v>
      </c>
      <c r="U138" s="39">
        <v>150</v>
      </c>
      <c r="V138" s="39">
        <v>150</v>
      </c>
      <c r="W138" s="39">
        <v>150</v>
      </c>
      <c r="X138" s="39">
        <v>150</v>
      </c>
      <c r="Y138" s="39">
        <v>150</v>
      </c>
      <c r="Z138" s="39">
        <v>150</v>
      </c>
      <c r="AA138" s="39">
        <v>150</v>
      </c>
    </row>
    <row r="139" spans="1:27" x14ac:dyDescent="0.25">
      <c r="B139" s="38" t="s">
        <v>110</v>
      </c>
      <c r="C139" s="39">
        <v>48</v>
      </c>
      <c r="D139" s="39">
        <v>48</v>
      </c>
      <c r="E139" s="39">
        <v>48</v>
      </c>
      <c r="F139" s="39">
        <v>48</v>
      </c>
      <c r="G139" s="39">
        <v>48</v>
      </c>
      <c r="H139" s="39">
        <v>48</v>
      </c>
      <c r="I139" s="39">
        <v>48</v>
      </c>
      <c r="J139" s="39">
        <v>48</v>
      </c>
      <c r="K139" s="39">
        <v>48</v>
      </c>
      <c r="L139" s="39">
        <v>48</v>
      </c>
      <c r="M139" s="39">
        <v>48</v>
      </c>
      <c r="N139" s="39">
        <v>48</v>
      </c>
      <c r="O139" s="39">
        <v>48</v>
      </c>
      <c r="P139" s="39">
        <v>48</v>
      </c>
      <c r="Q139" s="39">
        <v>48</v>
      </c>
      <c r="R139" s="39">
        <v>48</v>
      </c>
      <c r="S139" s="39">
        <v>48</v>
      </c>
      <c r="T139" s="39">
        <v>48</v>
      </c>
      <c r="U139" s="39">
        <v>48</v>
      </c>
      <c r="V139" s="39">
        <v>48</v>
      </c>
      <c r="W139" s="39">
        <v>48</v>
      </c>
      <c r="X139" s="39">
        <v>48</v>
      </c>
      <c r="Y139" s="39">
        <v>48</v>
      </c>
      <c r="Z139" s="39">
        <v>48</v>
      </c>
      <c r="AA139" s="39">
        <v>48</v>
      </c>
    </row>
    <row r="140" spans="1:27" x14ac:dyDescent="0.25">
      <c r="B140" s="38" t="s">
        <v>111</v>
      </c>
      <c r="C140" s="39">
        <v>260</v>
      </c>
      <c r="D140" s="39">
        <v>260</v>
      </c>
      <c r="E140" s="39">
        <v>260</v>
      </c>
      <c r="F140" s="39">
        <v>260</v>
      </c>
      <c r="G140" s="39">
        <v>260</v>
      </c>
      <c r="H140" s="39">
        <v>260</v>
      </c>
      <c r="I140" s="39">
        <v>260</v>
      </c>
      <c r="J140" s="39">
        <v>260</v>
      </c>
      <c r="K140" s="39">
        <v>260</v>
      </c>
      <c r="L140" s="39">
        <v>260</v>
      </c>
      <c r="M140" s="39">
        <v>260</v>
      </c>
      <c r="N140" s="39">
        <v>260</v>
      </c>
      <c r="O140" s="39">
        <v>260</v>
      </c>
      <c r="P140" s="39">
        <v>260</v>
      </c>
      <c r="Q140" s="39">
        <v>260</v>
      </c>
      <c r="R140" s="39">
        <v>260</v>
      </c>
      <c r="S140" s="39">
        <v>260</v>
      </c>
      <c r="T140" s="39">
        <v>260</v>
      </c>
      <c r="U140" s="39">
        <v>260</v>
      </c>
      <c r="V140" s="39">
        <v>260</v>
      </c>
      <c r="W140" s="39">
        <v>260</v>
      </c>
      <c r="X140" s="39">
        <v>260</v>
      </c>
      <c r="Y140" s="39">
        <v>260</v>
      </c>
      <c r="Z140" s="39">
        <v>260</v>
      </c>
      <c r="AA140" s="39">
        <v>260</v>
      </c>
    </row>
    <row r="141" spans="1:27" x14ac:dyDescent="0.25">
      <c r="A141" s="38"/>
      <c r="B141" s="40" t="s">
        <v>113</v>
      </c>
      <c r="C141" s="39">
        <v>690</v>
      </c>
      <c r="D141" s="39">
        <v>690</v>
      </c>
      <c r="E141" s="39">
        <v>690</v>
      </c>
      <c r="F141" s="39">
        <v>690</v>
      </c>
      <c r="G141" s="39">
        <v>690</v>
      </c>
      <c r="H141" s="39">
        <v>690</v>
      </c>
      <c r="I141" s="39">
        <v>690</v>
      </c>
      <c r="J141" s="39">
        <v>690</v>
      </c>
      <c r="K141" s="39">
        <v>690</v>
      </c>
      <c r="L141" s="39">
        <v>690</v>
      </c>
      <c r="M141" s="39">
        <v>690</v>
      </c>
      <c r="N141" s="39">
        <v>690</v>
      </c>
      <c r="O141" s="39">
        <v>690</v>
      </c>
      <c r="P141" s="39">
        <v>690</v>
      </c>
      <c r="Q141" s="39">
        <v>690</v>
      </c>
      <c r="R141" s="39">
        <v>690</v>
      </c>
      <c r="S141" s="39">
        <v>690</v>
      </c>
      <c r="T141" s="39">
        <v>690</v>
      </c>
      <c r="U141" s="39">
        <v>690</v>
      </c>
      <c r="V141" s="39">
        <v>690</v>
      </c>
      <c r="W141" s="39">
        <v>690</v>
      </c>
      <c r="X141" s="39">
        <v>690</v>
      </c>
      <c r="Y141" s="39">
        <v>690</v>
      </c>
      <c r="Z141" s="39">
        <v>690</v>
      </c>
      <c r="AA141" s="39">
        <v>690</v>
      </c>
    </row>
    <row r="142" spans="1:27" x14ac:dyDescent="0.25">
      <c r="A142" s="38"/>
      <c r="B142" s="40" t="s">
        <v>114</v>
      </c>
      <c r="C142" s="39">
        <v>478</v>
      </c>
      <c r="D142" s="39">
        <v>478</v>
      </c>
      <c r="E142" s="39">
        <v>478</v>
      </c>
      <c r="F142" s="39">
        <v>478</v>
      </c>
      <c r="G142" s="39">
        <v>478</v>
      </c>
      <c r="H142" s="39">
        <v>478</v>
      </c>
      <c r="I142" s="39">
        <v>478</v>
      </c>
      <c r="J142" s="39">
        <v>478</v>
      </c>
      <c r="K142" s="39">
        <v>478</v>
      </c>
      <c r="L142" s="39">
        <v>478</v>
      </c>
      <c r="M142" s="39">
        <v>478</v>
      </c>
      <c r="N142" s="39">
        <v>478</v>
      </c>
      <c r="O142" s="39">
        <v>478</v>
      </c>
      <c r="P142" s="39">
        <v>478</v>
      </c>
      <c r="Q142" s="39">
        <v>478</v>
      </c>
      <c r="R142" s="39">
        <v>478</v>
      </c>
      <c r="S142" s="39">
        <v>478</v>
      </c>
      <c r="T142" s="39">
        <v>478</v>
      </c>
      <c r="U142" s="39">
        <v>478</v>
      </c>
      <c r="V142" s="39">
        <v>478</v>
      </c>
      <c r="W142" s="39">
        <v>478</v>
      </c>
      <c r="X142" s="39">
        <v>478</v>
      </c>
      <c r="Y142" s="39">
        <v>478</v>
      </c>
      <c r="Z142" s="39">
        <v>478</v>
      </c>
      <c r="AA142" s="39">
        <v>478</v>
      </c>
    </row>
    <row r="143" spans="1:27" x14ac:dyDescent="0.25">
      <c r="A143" s="38"/>
      <c r="B143" s="40" t="s">
        <v>115</v>
      </c>
      <c r="C143" s="39">
        <v>700</v>
      </c>
      <c r="D143" s="39">
        <v>700</v>
      </c>
      <c r="E143" s="39">
        <v>700</v>
      </c>
      <c r="F143" s="39">
        <v>700</v>
      </c>
      <c r="G143" s="39">
        <v>700</v>
      </c>
      <c r="H143" s="39">
        <v>700</v>
      </c>
      <c r="I143" s="39">
        <v>700</v>
      </c>
      <c r="J143" s="39">
        <v>700</v>
      </c>
      <c r="K143" s="39">
        <v>700</v>
      </c>
      <c r="L143" s="39">
        <v>700</v>
      </c>
      <c r="M143" s="39">
        <v>700</v>
      </c>
      <c r="N143" s="39">
        <v>700</v>
      </c>
      <c r="O143" s="39">
        <v>700</v>
      </c>
      <c r="P143" s="39">
        <v>700</v>
      </c>
      <c r="Q143" s="39">
        <v>700</v>
      </c>
      <c r="R143" s="39">
        <v>700</v>
      </c>
      <c r="S143" s="39">
        <v>700</v>
      </c>
      <c r="T143" s="39">
        <v>700</v>
      </c>
      <c r="U143" s="39">
        <v>700</v>
      </c>
      <c r="V143" s="39">
        <v>700</v>
      </c>
      <c r="W143" s="39">
        <v>700</v>
      </c>
      <c r="X143" s="39">
        <v>700</v>
      </c>
      <c r="Y143" s="39">
        <v>700</v>
      </c>
      <c r="Z143" s="39">
        <v>700</v>
      </c>
      <c r="AA143" s="39">
        <v>700</v>
      </c>
    </row>
    <row r="144" spans="1:27" x14ac:dyDescent="0.25">
      <c r="A144" s="38"/>
      <c r="B144" s="40" t="s">
        <v>116</v>
      </c>
      <c r="C144" s="39">
        <v>620</v>
      </c>
      <c r="D144" s="39">
        <v>620</v>
      </c>
      <c r="E144" s="39">
        <v>620</v>
      </c>
      <c r="F144" s="39">
        <v>620</v>
      </c>
      <c r="G144" s="39">
        <v>620</v>
      </c>
      <c r="H144" s="39">
        <v>620</v>
      </c>
      <c r="I144" s="39">
        <v>1000</v>
      </c>
      <c r="J144" s="39">
        <v>1033.3330000000001</v>
      </c>
      <c r="K144" s="39">
        <v>1066.6659999999999</v>
      </c>
      <c r="L144" s="39">
        <v>1099.999</v>
      </c>
      <c r="M144" s="39">
        <v>1133.3320000000001</v>
      </c>
      <c r="N144" s="39">
        <v>1166.665</v>
      </c>
      <c r="O144" s="39">
        <v>1199.998</v>
      </c>
      <c r="P144" s="39">
        <v>1233.3309999999999</v>
      </c>
      <c r="Q144" s="39">
        <v>1266.664</v>
      </c>
      <c r="R144" s="39">
        <v>1299.9970000000001</v>
      </c>
      <c r="S144" s="39">
        <v>1333.33</v>
      </c>
      <c r="T144" s="39">
        <v>1366.663</v>
      </c>
      <c r="U144" s="39">
        <v>1399.9960000000001</v>
      </c>
      <c r="V144" s="39">
        <v>1433.329</v>
      </c>
      <c r="W144" s="39">
        <v>1466.662</v>
      </c>
      <c r="X144" s="39">
        <v>1499.9949999999999</v>
      </c>
      <c r="Y144" s="39">
        <v>1533.328</v>
      </c>
      <c r="Z144" s="39">
        <v>1566.6610000000001</v>
      </c>
      <c r="AA144" s="39">
        <v>1600</v>
      </c>
    </row>
    <row r="145" spans="1:27" x14ac:dyDescent="0.25">
      <c r="A145" s="38"/>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row>
    <row r="146" spans="1:27" ht="27" customHeight="1" x14ac:dyDescent="0.25">
      <c r="A146" s="42"/>
    </row>
  </sheetData>
  <hyperlinks>
    <hyperlink ref="B4" r:id="rId1" display="https://www.gov.uk/government/publications/draft-heathrow-expansion-national-policy-statement-appraisal-report" xr:uid="{E76AA0AC-7754-48A9-86DE-6F176C5637CE}"/>
  </hyperlinks>
  <pageMargins left="0.70000000000000007" right="0.70000000000000007" top="0.75" bottom="0.75" header="0.30000000000000004" footer="0.30000000000000004"/>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233B-9C97-407E-B296-7501FDEC8925}">
  <sheetPr>
    <tabColor theme="0"/>
  </sheetPr>
  <dimension ref="A1"/>
  <sheetViews>
    <sheetView showGridLines="0" workbookViewId="0"/>
  </sheetViews>
  <sheetFormatPr defaultRowHeight="13.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A2A7-C9E0-4C5C-8BD6-832F18727ED3}">
  <sheetPr>
    <tabColor theme="5"/>
  </sheetPr>
  <dimension ref="A1:AE32"/>
  <sheetViews>
    <sheetView workbookViewId="0"/>
  </sheetViews>
  <sheetFormatPr defaultRowHeight="13.5" x14ac:dyDescent="0.25"/>
  <cols>
    <col min="2" max="2" width="18.75" customWidth="1"/>
    <col min="3" max="3" width="41.33203125" customWidth="1"/>
    <col min="4" max="4" width="25.08203125" customWidth="1"/>
    <col min="5" max="5" width="20.25" customWidth="1"/>
    <col min="6" max="30" width="11.33203125" bestFit="1" customWidth="1"/>
  </cols>
  <sheetData>
    <row r="1" spans="1:30" ht="54" customHeight="1" x14ac:dyDescent="0.25">
      <c r="B1" s="2" t="s">
        <v>118</v>
      </c>
    </row>
    <row r="2" spans="1:30" ht="32.25" customHeight="1" x14ac:dyDescent="0.25">
      <c r="B2" s="66" t="s">
        <v>119</v>
      </c>
      <c r="C2" s="66"/>
      <c r="D2" s="66"/>
      <c r="E2" s="66"/>
      <c r="F2" s="66"/>
      <c r="G2" s="66"/>
      <c r="H2" s="66"/>
      <c r="I2" s="66"/>
      <c r="J2" s="66"/>
      <c r="K2" s="66"/>
    </row>
    <row r="3" spans="1:30" x14ac:dyDescent="0.25">
      <c r="B3" s="35" t="s">
        <v>80</v>
      </c>
      <c r="D3" s="35"/>
    </row>
    <row r="4" spans="1:30" x14ac:dyDescent="0.25">
      <c r="B4" s="35" t="s">
        <v>120</v>
      </c>
      <c r="D4" s="35"/>
    </row>
    <row r="5" spans="1:30" x14ac:dyDescent="0.25">
      <c r="B5" s="35"/>
      <c r="D5" s="35"/>
    </row>
    <row r="6" spans="1:30" ht="14" x14ac:dyDescent="0.3">
      <c r="A6" s="17" t="s">
        <v>121</v>
      </c>
      <c r="B6" s="13"/>
      <c r="C6" s="17"/>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8" spans="1:30" s="16" customFormat="1" ht="14" x14ac:dyDescent="0.25">
      <c r="B8" s="18" t="s">
        <v>41</v>
      </c>
      <c r="C8" s="18" t="s">
        <v>42</v>
      </c>
      <c r="D8" s="18" t="s">
        <v>12</v>
      </c>
      <c r="E8" s="18" t="s">
        <v>13</v>
      </c>
      <c r="F8" s="18">
        <v>2026</v>
      </c>
      <c r="G8" s="18">
        <v>2027</v>
      </c>
      <c r="H8" s="18">
        <v>2028</v>
      </c>
      <c r="I8" s="18">
        <v>2029</v>
      </c>
      <c r="J8" s="18">
        <v>2030</v>
      </c>
      <c r="K8" s="18">
        <v>2031</v>
      </c>
      <c r="L8" s="18">
        <v>2032</v>
      </c>
      <c r="M8" s="18">
        <v>2033</v>
      </c>
      <c r="N8" s="18">
        <v>2034</v>
      </c>
      <c r="O8" s="18">
        <v>2035</v>
      </c>
      <c r="P8" s="18">
        <v>2036</v>
      </c>
      <c r="Q8" s="18">
        <v>2037</v>
      </c>
      <c r="R8" s="18">
        <v>2038</v>
      </c>
      <c r="S8" s="18">
        <v>2039</v>
      </c>
      <c r="T8" s="18">
        <v>2040</v>
      </c>
      <c r="U8" s="18">
        <v>2041</v>
      </c>
      <c r="V8" s="18">
        <v>2042</v>
      </c>
      <c r="W8" s="18">
        <v>2043</v>
      </c>
      <c r="X8" s="18">
        <v>2044</v>
      </c>
      <c r="Y8" s="18">
        <v>2045</v>
      </c>
      <c r="Z8" s="18">
        <v>2046</v>
      </c>
      <c r="AA8" s="18">
        <v>2047</v>
      </c>
      <c r="AB8" s="18">
        <v>2048</v>
      </c>
      <c r="AC8" s="18">
        <v>2049</v>
      </c>
      <c r="AD8" s="18">
        <v>2050</v>
      </c>
    </row>
    <row r="9" spans="1:30" x14ac:dyDescent="0.25">
      <c r="B9" t="s">
        <v>122</v>
      </c>
      <c r="C9" t="s">
        <v>45</v>
      </c>
      <c r="D9" t="s">
        <v>18</v>
      </c>
      <c r="E9" t="s">
        <v>15</v>
      </c>
      <c r="F9" s="34">
        <v>38.862997</v>
      </c>
      <c r="G9" s="34">
        <v>38.644078</v>
      </c>
      <c r="H9" s="34">
        <v>38.468114</v>
      </c>
      <c r="I9" s="34">
        <v>38.201271999999996</v>
      </c>
      <c r="J9" s="34">
        <v>37.864351999999997</v>
      </c>
      <c r="K9" s="34">
        <v>37.921652999999999</v>
      </c>
      <c r="L9" s="34">
        <v>37.998232999999999</v>
      </c>
      <c r="M9" s="34">
        <v>37.988512999999998</v>
      </c>
      <c r="N9" s="34">
        <v>38.047567999999998</v>
      </c>
      <c r="O9" s="34">
        <v>37.824332000000005</v>
      </c>
      <c r="P9" s="34">
        <v>37.771089000000003</v>
      </c>
      <c r="Q9" s="34">
        <v>37.454665999999996</v>
      </c>
      <c r="R9" s="34">
        <v>37.610470999999997</v>
      </c>
      <c r="S9" s="34">
        <v>37.355282000000003</v>
      </c>
      <c r="T9" s="34">
        <v>37.263294000000002</v>
      </c>
      <c r="U9" s="34">
        <v>37.446487999999995</v>
      </c>
      <c r="V9" s="34">
        <v>37.710582000000002</v>
      </c>
      <c r="W9" s="34">
        <v>38.172762000000006</v>
      </c>
      <c r="X9" s="34">
        <v>38.670072999999995</v>
      </c>
      <c r="Y9" s="34">
        <v>38.815692999999996</v>
      </c>
      <c r="Z9" s="34">
        <v>38.991734999999998</v>
      </c>
      <c r="AA9" s="34">
        <v>39.259752999999996</v>
      </c>
      <c r="AB9" s="34">
        <v>39.437691000000001</v>
      </c>
      <c r="AC9" s="34">
        <v>40.631895</v>
      </c>
      <c r="AD9" s="34">
        <v>41.131805999999997</v>
      </c>
    </row>
    <row r="10" spans="1:30" x14ac:dyDescent="0.25">
      <c r="B10" t="s">
        <v>122</v>
      </c>
      <c r="C10" t="s">
        <v>52</v>
      </c>
      <c r="D10" t="s">
        <v>22</v>
      </c>
      <c r="E10" t="s">
        <v>23</v>
      </c>
      <c r="F10" s="19">
        <v>312.41276199999999</v>
      </c>
      <c r="G10" s="19">
        <v>318.19912399999998</v>
      </c>
      <c r="H10" s="19">
        <v>321.71559200000002</v>
      </c>
      <c r="I10" s="19">
        <v>329.56035800000001</v>
      </c>
      <c r="J10" s="19">
        <v>334.50705900000003</v>
      </c>
      <c r="K10" s="19">
        <v>341.51154700000001</v>
      </c>
      <c r="L10" s="19">
        <v>349.03320200000002</v>
      </c>
      <c r="M10" s="19">
        <v>356.17062399999998</v>
      </c>
      <c r="N10" s="19">
        <v>364.70427699999999</v>
      </c>
      <c r="O10" s="19">
        <v>371.183539</v>
      </c>
      <c r="P10" s="19">
        <v>377.304869</v>
      </c>
      <c r="Q10" s="19">
        <v>383.93326000000002</v>
      </c>
      <c r="R10" s="19">
        <v>392.50706000000002</v>
      </c>
      <c r="S10" s="19">
        <v>398.89705500000002</v>
      </c>
      <c r="T10" s="19">
        <v>408.43132200000002</v>
      </c>
      <c r="U10" s="19">
        <v>417.43226199999998</v>
      </c>
      <c r="V10" s="19">
        <v>425.25735400000002</v>
      </c>
      <c r="W10" s="19">
        <v>434.482392</v>
      </c>
      <c r="X10" s="19">
        <v>441.32086500000003</v>
      </c>
      <c r="Y10" s="19">
        <v>448.47877999999997</v>
      </c>
      <c r="Z10" s="19">
        <v>457.62591700000002</v>
      </c>
      <c r="AA10" s="19">
        <v>463.67517700000002</v>
      </c>
      <c r="AB10" s="19">
        <v>472.11573900000002</v>
      </c>
      <c r="AC10" s="19">
        <v>483.96404699999999</v>
      </c>
      <c r="AD10" s="19">
        <v>490.57541900000001</v>
      </c>
    </row>
    <row r="11" spans="1:30" x14ac:dyDescent="0.25">
      <c r="B11" t="s">
        <v>122</v>
      </c>
      <c r="C11" t="s">
        <v>52</v>
      </c>
      <c r="D11" t="s">
        <v>24</v>
      </c>
      <c r="E11" t="s">
        <v>25</v>
      </c>
      <c r="F11" s="50">
        <v>2083.54</v>
      </c>
      <c r="G11" s="50">
        <v>2071.5010000000002</v>
      </c>
      <c r="H11" s="50">
        <v>2064.4059999999999</v>
      </c>
      <c r="I11" s="50">
        <v>2072.1240000000003</v>
      </c>
      <c r="J11" s="50">
        <v>2068.924</v>
      </c>
      <c r="K11" s="50">
        <v>2083.4579999999996</v>
      </c>
      <c r="L11" s="50">
        <v>2104.252</v>
      </c>
      <c r="M11" s="50">
        <v>2121.384</v>
      </c>
      <c r="N11" s="50">
        <v>2145.7000000000003</v>
      </c>
      <c r="O11" s="50">
        <v>2171.2539999999999</v>
      </c>
      <c r="P11" s="50">
        <v>2198.7619999999997</v>
      </c>
      <c r="Q11" s="50">
        <v>2228.1729999999998</v>
      </c>
      <c r="R11" s="50">
        <v>2273.0589999999997</v>
      </c>
      <c r="S11" s="50">
        <v>2299.1329999999998</v>
      </c>
      <c r="T11" s="50">
        <v>2347.373</v>
      </c>
      <c r="U11" s="50">
        <v>2392.5740000000001</v>
      </c>
      <c r="V11" s="50">
        <v>2433.5339999999997</v>
      </c>
      <c r="W11" s="50">
        <v>2489.0819999999999</v>
      </c>
      <c r="X11" s="50">
        <v>2532.4380000000001</v>
      </c>
      <c r="Y11" s="50">
        <v>2575.5189999999998</v>
      </c>
      <c r="Z11" s="50">
        <v>2625.9679999999998</v>
      </c>
      <c r="AA11" s="50">
        <v>2662.3990000000003</v>
      </c>
      <c r="AB11" s="50">
        <v>2722.2200000000003</v>
      </c>
      <c r="AC11" s="50">
        <v>2777.04</v>
      </c>
      <c r="AD11" s="50">
        <v>2812.2400000000002</v>
      </c>
    </row>
    <row r="13" spans="1:30" ht="14" x14ac:dyDescent="0.3">
      <c r="A13" s="17" t="s">
        <v>123</v>
      </c>
      <c r="B13" s="13"/>
      <c r="C13" s="17"/>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row>
    <row r="15" spans="1:30" s="16" customFormat="1" ht="14" x14ac:dyDescent="0.25">
      <c r="B15" s="18" t="s">
        <v>41</v>
      </c>
      <c r="C15" s="18" t="s">
        <v>42</v>
      </c>
      <c r="D15" s="18" t="s">
        <v>12</v>
      </c>
      <c r="E15" s="18" t="s">
        <v>13</v>
      </c>
      <c r="F15" s="18">
        <v>2026</v>
      </c>
      <c r="G15" s="18">
        <v>2027</v>
      </c>
      <c r="H15" s="18">
        <v>2028</v>
      </c>
      <c r="I15" s="18">
        <v>2029</v>
      </c>
      <c r="J15" s="18">
        <v>2030</v>
      </c>
      <c r="K15" s="18">
        <v>2031</v>
      </c>
      <c r="L15" s="18">
        <v>2032</v>
      </c>
      <c r="M15" s="18">
        <v>2033</v>
      </c>
      <c r="N15" s="18">
        <v>2034</v>
      </c>
      <c r="O15" s="18">
        <v>2035</v>
      </c>
      <c r="P15" s="18">
        <v>2036</v>
      </c>
      <c r="Q15" s="18">
        <v>2037</v>
      </c>
      <c r="R15" s="18">
        <v>2038</v>
      </c>
      <c r="S15" s="18">
        <v>2039</v>
      </c>
      <c r="T15" s="18">
        <v>2040</v>
      </c>
      <c r="U15" s="18">
        <v>2041</v>
      </c>
      <c r="V15" s="18">
        <v>2042</v>
      </c>
      <c r="W15" s="18">
        <v>2043</v>
      </c>
      <c r="X15" s="18">
        <v>2044</v>
      </c>
      <c r="Y15" s="18">
        <v>2045</v>
      </c>
      <c r="Z15" s="18">
        <v>2046</v>
      </c>
      <c r="AA15" s="18">
        <v>2047</v>
      </c>
      <c r="AB15" s="18">
        <v>2048</v>
      </c>
      <c r="AC15" s="18">
        <v>2049</v>
      </c>
      <c r="AD15" s="18">
        <v>2050</v>
      </c>
    </row>
    <row r="16" spans="1:30" x14ac:dyDescent="0.25">
      <c r="B16" t="s">
        <v>122</v>
      </c>
      <c r="C16" t="s">
        <v>45</v>
      </c>
      <c r="D16" t="s">
        <v>18</v>
      </c>
      <c r="E16" t="s">
        <v>15</v>
      </c>
      <c r="F16" s="34">
        <v>38.863</v>
      </c>
      <c r="G16" s="34">
        <v>38.644100000000002</v>
      </c>
      <c r="H16" s="34">
        <v>38.4681</v>
      </c>
      <c r="I16" s="34">
        <v>38.201300000000003</v>
      </c>
      <c r="J16" s="34">
        <v>37.815300000000001</v>
      </c>
      <c r="K16" s="34">
        <v>38.078099999999999</v>
      </c>
      <c r="L16" s="34">
        <v>37.884999999999998</v>
      </c>
      <c r="M16" s="34">
        <v>37.978099999999998</v>
      </c>
      <c r="N16" s="34">
        <v>38.070900000000002</v>
      </c>
      <c r="O16" s="34">
        <v>38.064500000000002</v>
      </c>
      <c r="P16" s="34">
        <v>37.985300000000002</v>
      </c>
      <c r="Q16" s="34">
        <v>37.596800000000002</v>
      </c>
      <c r="R16" s="34">
        <v>37.336400000000005</v>
      </c>
      <c r="S16" s="34">
        <v>36.952400000000004</v>
      </c>
      <c r="T16" s="34">
        <v>36.823800000000006</v>
      </c>
      <c r="U16" s="34">
        <v>36.914099999999998</v>
      </c>
      <c r="V16" s="34">
        <v>37.141300000000001</v>
      </c>
      <c r="W16" s="34">
        <v>37.327300000000001</v>
      </c>
      <c r="X16" s="34">
        <v>37.765800000000006</v>
      </c>
      <c r="Y16" s="34">
        <v>37.954900000000002</v>
      </c>
      <c r="Z16" s="34">
        <v>37.934699999999999</v>
      </c>
      <c r="AA16" s="34">
        <v>38.313000000000002</v>
      </c>
      <c r="AB16" s="34">
        <v>38.235699999999994</v>
      </c>
      <c r="AC16" s="34">
        <v>38.447199999999995</v>
      </c>
      <c r="AD16" s="34">
        <v>38.768599999999999</v>
      </c>
    </row>
    <row r="17" spans="1:31" x14ac:dyDescent="0.25">
      <c r="B17" t="s">
        <v>122</v>
      </c>
      <c r="C17" t="s">
        <v>52</v>
      </c>
      <c r="D17" t="s">
        <v>22</v>
      </c>
      <c r="E17" t="s">
        <v>23</v>
      </c>
      <c r="F17" s="19">
        <v>312.41276199999999</v>
      </c>
      <c r="G17" s="19">
        <v>318.19912399999998</v>
      </c>
      <c r="H17" s="19">
        <v>321.71559200000002</v>
      </c>
      <c r="I17" s="19">
        <v>329.56035800000001</v>
      </c>
      <c r="J17" s="19">
        <v>334.41837700000002</v>
      </c>
      <c r="K17" s="19">
        <v>341.56313799999998</v>
      </c>
      <c r="L17" s="19">
        <v>348.64060999999998</v>
      </c>
      <c r="M17" s="19">
        <v>355.28395399999999</v>
      </c>
      <c r="N17" s="19">
        <v>363.50565899999998</v>
      </c>
      <c r="O17" s="19">
        <v>370.969584</v>
      </c>
      <c r="P17" s="19">
        <v>377.18564099999998</v>
      </c>
      <c r="Q17" s="19">
        <v>383.60799400000002</v>
      </c>
      <c r="R17" s="19">
        <v>388.42246999999998</v>
      </c>
      <c r="S17" s="19">
        <v>394.70142800000002</v>
      </c>
      <c r="T17" s="19">
        <v>403.29698100000002</v>
      </c>
      <c r="U17" s="19">
        <v>412.04450400000002</v>
      </c>
      <c r="V17" s="19">
        <v>420.24785800000001</v>
      </c>
      <c r="W17" s="19">
        <v>427.93602399999997</v>
      </c>
      <c r="X17" s="19">
        <v>436.32441699999998</v>
      </c>
      <c r="Y17" s="19">
        <v>441.95869299999998</v>
      </c>
      <c r="Z17" s="19">
        <v>449.77958000000001</v>
      </c>
      <c r="AA17" s="19">
        <v>457.006507</v>
      </c>
      <c r="AB17" s="19">
        <v>463.00906400000002</v>
      </c>
      <c r="AC17" s="19">
        <v>468.769182</v>
      </c>
      <c r="AD17" s="19">
        <v>473.68207100000001</v>
      </c>
      <c r="AE17" s="19"/>
    </row>
    <row r="18" spans="1:31" x14ac:dyDescent="0.25">
      <c r="B18" t="s">
        <v>122</v>
      </c>
      <c r="C18" t="s">
        <v>52</v>
      </c>
      <c r="D18" t="s">
        <v>24</v>
      </c>
      <c r="E18" t="s">
        <v>25</v>
      </c>
      <c r="F18" s="19">
        <v>2083.54</v>
      </c>
      <c r="G18" s="19">
        <v>2071.5010000000002</v>
      </c>
      <c r="H18" s="19">
        <v>2064.4059999999999</v>
      </c>
      <c r="I18" s="19">
        <v>2072.1240000000003</v>
      </c>
      <c r="J18" s="19">
        <v>2069.8059999999996</v>
      </c>
      <c r="K18" s="19">
        <v>2088.7370000000001</v>
      </c>
      <c r="L18" s="19">
        <v>2101.8969999999999</v>
      </c>
      <c r="M18" s="19">
        <v>2123.1239999999998</v>
      </c>
      <c r="N18" s="19">
        <v>2146.518</v>
      </c>
      <c r="O18" s="19">
        <v>2171.3809999999999</v>
      </c>
      <c r="P18" s="19">
        <v>2197.9769999999999</v>
      </c>
      <c r="Q18" s="19">
        <v>2223.2059999999997</v>
      </c>
      <c r="R18" s="19">
        <v>2254.9049999999997</v>
      </c>
      <c r="S18" s="19">
        <v>2280.049</v>
      </c>
      <c r="T18" s="19">
        <v>2331</v>
      </c>
      <c r="U18" s="19">
        <v>2377.3469999999998</v>
      </c>
      <c r="V18" s="19">
        <v>2412.5889999999999</v>
      </c>
      <c r="W18" s="19">
        <v>2480.857</v>
      </c>
      <c r="X18" s="19">
        <v>2523.6790000000001</v>
      </c>
      <c r="Y18" s="19">
        <v>2558.547</v>
      </c>
      <c r="Z18" s="19">
        <v>2602.8139999999999</v>
      </c>
      <c r="AA18" s="19">
        <v>2650.7420000000002</v>
      </c>
      <c r="AB18" s="19">
        <v>2691.2180000000003</v>
      </c>
      <c r="AC18" s="19">
        <v>2717.5740000000001</v>
      </c>
      <c r="AD18" s="19">
        <v>2739.4599999999996</v>
      </c>
      <c r="AE18" s="19"/>
    </row>
    <row r="19" spans="1:31" x14ac:dyDescent="0.25">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19"/>
    </row>
    <row r="20" spans="1:31" x14ac:dyDescent="0.25">
      <c r="A20" s="51" t="s">
        <v>30</v>
      </c>
      <c r="B20" s="51" t="s">
        <v>124</v>
      </c>
    </row>
    <row r="22" spans="1:31" s="23" customFormat="1" ht="14" x14ac:dyDescent="0.3">
      <c r="A22" s="6" t="s">
        <v>125</v>
      </c>
      <c r="B22" s="26"/>
      <c r="C22" s="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row>
    <row r="23" spans="1:31" ht="14" x14ac:dyDescent="0.3">
      <c r="D23" s="24"/>
    </row>
    <row r="24" spans="1:31" s="16" customFormat="1" ht="14" x14ac:dyDescent="0.25">
      <c r="B24" s="15" t="s">
        <v>41</v>
      </c>
      <c r="C24" s="15" t="s">
        <v>12</v>
      </c>
      <c r="D24" s="27" t="s">
        <v>126</v>
      </c>
      <c r="E24" s="15" t="s">
        <v>13</v>
      </c>
      <c r="F24" s="15">
        <v>2026</v>
      </c>
      <c r="G24" s="15">
        <v>2027</v>
      </c>
      <c r="H24" s="15">
        <v>2028</v>
      </c>
      <c r="I24" s="15">
        <v>2029</v>
      </c>
      <c r="J24" s="15">
        <v>2030</v>
      </c>
      <c r="K24" s="15">
        <v>2031</v>
      </c>
      <c r="L24" s="15">
        <v>2032</v>
      </c>
      <c r="M24" s="15">
        <v>2033</v>
      </c>
      <c r="N24" s="15">
        <v>2034</v>
      </c>
      <c r="O24" s="15">
        <v>2035</v>
      </c>
      <c r="P24" s="15">
        <v>2036</v>
      </c>
      <c r="Q24" s="15">
        <v>2037</v>
      </c>
      <c r="R24" s="15">
        <v>2038</v>
      </c>
      <c r="S24" s="15">
        <v>2039</v>
      </c>
      <c r="T24" s="15">
        <v>2040</v>
      </c>
      <c r="U24" s="15">
        <v>2041</v>
      </c>
      <c r="V24" s="15">
        <v>2042</v>
      </c>
      <c r="W24" s="15">
        <v>2043</v>
      </c>
      <c r="X24" s="15">
        <v>2044</v>
      </c>
      <c r="Y24" s="15">
        <v>2045</v>
      </c>
      <c r="Z24" s="15">
        <v>2046</v>
      </c>
      <c r="AA24" s="15">
        <v>2047</v>
      </c>
      <c r="AB24" s="15">
        <v>2048</v>
      </c>
      <c r="AC24" s="15">
        <v>2049</v>
      </c>
      <c r="AD24" s="15">
        <v>2050</v>
      </c>
    </row>
    <row r="25" spans="1:31" x14ac:dyDescent="0.25">
      <c r="B25" t="s">
        <v>122</v>
      </c>
      <c r="C25" t="s">
        <v>71</v>
      </c>
      <c r="E25" t="s">
        <v>127</v>
      </c>
      <c r="F25" s="19">
        <v>62.614474542652118</v>
      </c>
      <c r="G25" s="19">
        <v>75.743315979014653</v>
      </c>
      <c r="H25" s="19">
        <v>88.872157415377202</v>
      </c>
      <c r="I25" s="19">
        <v>80.792870377615642</v>
      </c>
      <c r="J25" s="19">
        <v>78.773048618175252</v>
      </c>
      <c r="K25" s="19">
        <v>85.842424776216617</v>
      </c>
      <c r="L25" s="19">
        <v>91.901890054537802</v>
      </c>
      <c r="M25" s="19">
        <v>97.961355332858957</v>
      </c>
      <c r="N25" s="19">
        <v>100.99108797201956</v>
      </c>
      <c r="O25" s="19">
        <v>110.08028588950131</v>
      </c>
      <c r="P25" s="19">
        <v>116.13975116782248</v>
      </c>
      <c r="Q25" s="19">
        <v>123.20912732586385</v>
      </c>
      <c r="R25" s="19">
        <v>131.28841436362541</v>
      </c>
      <c r="S25" s="19">
        <v>133.3082361230658</v>
      </c>
      <c r="T25" s="19">
        <v>129.26859260418502</v>
      </c>
      <c r="U25" s="19">
        <v>126.23885996502445</v>
      </c>
      <c r="V25" s="19">
        <v>123.20912732586385</v>
      </c>
      <c r="W25" s="19">
        <v>119.16948380698308</v>
      </c>
      <c r="X25" s="19">
        <v>120.17939468670326</v>
      </c>
      <c r="Y25" s="19">
        <v>121.18930556642347</v>
      </c>
      <c r="Z25" s="19">
        <v>120.17939468670326</v>
      </c>
      <c r="AA25" s="19">
        <v>120.17939468670326</v>
      </c>
      <c r="AB25" s="19">
        <v>122.19921644614367</v>
      </c>
      <c r="AC25" s="19">
        <v>123.20912732586385</v>
      </c>
      <c r="AD25" s="19">
        <v>125.22894908530424</v>
      </c>
    </row>
    <row r="26" spans="1:31" x14ac:dyDescent="0.25">
      <c r="B26" t="s">
        <v>122</v>
      </c>
      <c r="C26" t="s">
        <v>73</v>
      </c>
      <c r="E26" t="s">
        <v>127</v>
      </c>
      <c r="F26" s="19">
        <v>18.41020172306197</v>
      </c>
      <c r="G26" s="19">
        <v>19.012453104865461</v>
      </c>
      <c r="H26" s="19">
        <v>19.625088131182807</v>
      </c>
      <c r="I26" s="19">
        <v>20.237723157500156</v>
      </c>
      <c r="J26" s="19">
        <v>20.83997453930365</v>
      </c>
      <c r="K26" s="19">
        <v>21.452609565621</v>
      </c>
      <c r="L26" s="19">
        <v>22.054860947424491</v>
      </c>
      <c r="M26" s="19">
        <v>22.66749597374184</v>
      </c>
      <c r="N26" s="19">
        <v>23.269747355545334</v>
      </c>
      <c r="O26" s="19">
        <v>23.88238238186268</v>
      </c>
      <c r="P26" s="19">
        <v>24.920746833248014</v>
      </c>
      <c r="Q26" s="19">
        <v>25.959111284633348</v>
      </c>
      <c r="R26" s="19">
        <v>26.997475736018682</v>
      </c>
      <c r="S26" s="19">
        <v>28.035840187404016</v>
      </c>
      <c r="T26" s="19">
        <v>29.07420463878935</v>
      </c>
      <c r="U26" s="19">
        <v>29.178041083927884</v>
      </c>
      <c r="V26" s="19">
        <v>29.281877529066417</v>
      </c>
      <c r="W26" s="19">
        <v>29.38571397420495</v>
      </c>
      <c r="X26" s="19">
        <v>29.489550419343484</v>
      </c>
      <c r="Y26" s="19">
        <v>29.593386864482017</v>
      </c>
      <c r="Z26" s="19">
        <v>29.697223309620551</v>
      </c>
      <c r="AA26" s="19">
        <v>29.801059754759084</v>
      </c>
      <c r="AB26" s="19">
        <v>29.904896199897617</v>
      </c>
      <c r="AC26" s="19">
        <v>30.008732645036151</v>
      </c>
      <c r="AD26" s="19">
        <v>30.112569090174684</v>
      </c>
    </row>
    <row r="27" spans="1:31" x14ac:dyDescent="0.25">
      <c r="B27" t="s">
        <v>122</v>
      </c>
      <c r="C27" t="s">
        <v>28</v>
      </c>
      <c r="E27" t="s">
        <v>29</v>
      </c>
      <c r="F27" s="20">
        <v>2.6700000000000002E-2</v>
      </c>
      <c r="G27" s="20">
        <v>3.85E-2</v>
      </c>
      <c r="H27" s="20">
        <v>5.0700000000000002E-2</v>
      </c>
      <c r="I27" s="20">
        <v>6.2399999999999997E-2</v>
      </c>
      <c r="J27" s="20">
        <v>7.4800000000000005E-2</v>
      </c>
      <c r="K27" s="20">
        <v>8.0500000000000002E-2</v>
      </c>
      <c r="L27" s="20">
        <v>8.8599999999999998E-2</v>
      </c>
      <c r="M27" s="20">
        <v>9.64E-2</v>
      </c>
      <c r="N27" s="20">
        <v>0.1042</v>
      </c>
      <c r="O27" s="20">
        <v>0.1145</v>
      </c>
      <c r="P27" s="20">
        <v>0.1255</v>
      </c>
      <c r="Q27" s="20">
        <v>0.13639999999999999</v>
      </c>
      <c r="R27" s="20">
        <v>0.14680000000000001</v>
      </c>
      <c r="S27" s="20">
        <v>0.15770000000000001</v>
      </c>
      <c r="T27" s="20">
        <v>0.16880000000000001</v>
      </c>
      <c r="U27" s="20">
        <v>0.16830000000000001</v>
      </c>
      <c r="V27" s="20">
        <v>0.16789999999999999</v>
      </c>
      <c r="W27" s="20">
        <v>0.16689999999999999</v>
      </c>
      <c r="X27" s="20">
        <v>0.16669999999999999</v>
      </c>
      <c r="Y27" s="20">
        <v>0.1719</v>
      </c>
      <c r="Z27" s="20">
        <v>0.1714</v>
      </c>
      <c r="AA27" s="20">
        <v>0.17069999999999999</v>
      </c>
      <c r="AB27" s="20">
        <v>0.1704</v>
      </c>
      <c r="AC27" s="20">
        <v>0.16969999999999999</v>
      </c>
      <c r="AD27" s="20">
        <v>0.16919999999999999</v>
      </c>
    </row>
    <row r="28" spans="1:31" x14ac:dyDescent="0.25">
      <c r="B28" t="s">
        <v>122</v>
      </c>
      <c r="C28" t="s">
        <v>74</v>
      </c>
      <c r="D28" t="s">
        <v>128</v>
      </c>
      <c r="E28" t="s">
        <v>75</v>
      </c>
      <c r="F28" s="28">
        <v>1.0162327673835219</v>
      </c>
      <c r="G28" s="28">
        <v>1.0249780752719835</v>
      </c>
      <c r="H28" s="28">
        <v>1.0374512298340182</v>
      </c>
      <c r="I28" s="28">
        <v>1.0465824168948301</v>
      </c>
      <c r="J28" s="28">
        <v>1.069712960680594</v>
      </c>
      <c r="K28" s="28">
        <v>1.0966785798593046</v>
      </c>
      <c r="L28" s="28">
        <v>1.1236585232748404</v>
      </c>
      <c r="M28" s="28">
        <v>1.1464566998561361</v>
      </c>
      <c r="N28" s="28">
        <v>1.1782158784652863</v>
      </c>
      <c r="O28" s="28">
        <v>1.1981102546982016</v>
      </c>
      <c r="P28" s="28">
        <v>1.2096230620542185</v>
      </c>
      <c r="Q28" s="28">
        <v>1.2331255838247821</v>
      </c>
      <c r="R28" s="28">
        <v>1.2514438374900876</v>
      </c>
      <c r="S28" s="28">
        <v>1.2636831561292572</v>
      </c>
      <c r="T28" s="28">
        <v>1.2761999925380469</v>
      </c>
      <c r="U28" s="28">
        <v>1.2932631696898467</v>
      </c>
      <c r="V28" s="28">
        <v>1.3055243384845352</v>
      </c>
      <c r="W28" s="28">
        <v>1.3086060599419029</v>
      </c>
      <c r="X28" s="28">
        <v>1.2927261897931941</v>
      </c>
      <c r="Y28" s="28">
        <v>1.3015419824080947</v>
      </c>
      <c r="Z28" s="28">
        <v>1.3115481663483848</v>
      </c>
      <c r="AA28" s="28">
        <v>1.3114034284794882</v>
      </c>
      <c r="AB28" s="28">
        <v>1.3973428152105665</v>
      </c>
      <c r="AC28" s="28">
        <v>1.4136997136764058</v>
      </c>
      <c r="AD28" s="28">
        <v>1.4159287682704729</v>
      </c>
    </row>
    <row r="29" spans="1:31" x14ac:dyDescent="0.25">
      <c r="B29" t="s">
        <v>122</v>
      </c>
      <c r="C29" t="s">
        <v>74</v>
      </c>
      <c r="D29" t="s">
        <v>129</v>
      </c>
      <c r="E29" t="s">
        <v>75</v>
      </c>
      <c r="F29" s="28">
        <v>1.0134932173805746</v>
      </c>
      <c r="G29" s="28">
        <v>1.0270291586643743</v>
      </c>
      <c r="H29" s="28">
        <v>1.0397271118397065</v>
      </c>
      <c r="I29" s="28">
        <v>1.054869149110278</v>
      </c>
      <c r="J29" s="28">
        <v>1.0712434567714986</v>
      </c>
      <c r="K29" s="28">
        <v>1.0904934316042028</v>
      </c>
      <c r="L29" s="28">
        <v>1.1096526258081509</v>
      </c>
      <c r="M29" s="28">
        <v>1.1331520442958793</v>
      </c>
      <c r="N29" s="28">
        <v>1.1556114923487799</v>
      </c>
      <c r="O29" s="28">
        <v>1.1714453574326615</v>
      </c>
      <c r="P29" s="28">
        <v>1.1758846887025913</v>
      </c>
      <c r="Q29" s="28">
        <v>1.1921575076510358</v>
      </c>
      <c r="R29" s="28">
        <v>1.1896006392394405</v>
      </c>
      <c r="S29" s="28">
        <v>1.196131387404143</v>
      </c>
      <c r="T29" s="28">
        <v>1.2094504073780148</v>
      </c>
      <c r="U29" s="28">
        <v>1.2300275227796011</v>
      </c>
      <c r="V29" s="28">
        <v>1.2481726909642161</v>
      </c>
      <c r="W29" s="28">
        <v>1.265861594093399</v>
      </c>
      <c r="X29" s="28">
        <v>1.2761742338905984</v>
      </c>
      <c r="Y29" s="28">
        <v>1.2951703904822736</v>
      </c>
      <c r="Z29" s="28">
        <v>1.3322745681511599</v>
      </c>
      <c r="AA29" s="28">
        <v>1.3498598304112697</v>
      </c>
      <c r="AB29" s="28">
        <v>1.3633970510125399</v>
      </c>
      <c r="AC29" s="28">
        <v>1.3668967054954209</v>
      </c>
      <c r="AD29" s="28">
        <v>1.3564349801109599</v>
      </c>
    </row>
    <row r="30" spans="1:31" x14ac:dyDescent="0.25">
      <c r="B30" t="s">
        <v>122</v>
      </c>
      <c r="C30" t="s">
        <v>74</v>
      </c>
      <c r="D30" t="s">
        <v>130</v>
      </c>
      <c r="E30" t="s">
        <v>75</v>
      </c>
      <c r="F30" s="28">
        <v>1.0111154431750899</v>
      </c>
      <c r="G30" s="28">
        <v>1.0259093264845063</v>
      </c>
      <c r="H30" s="28">
        <v>1.0417594202348313</v>
      </c>
      <c r="I30" s="28">
        <v>1.0590566865364739</v>
      </c>
      <c r="J30" s="28">
        <v>1.0894767584804776</v>
      </c>
      <c r="K30" s="28">
        <v>1.1121470914167579</v>
      </c>
      <c r="L30" s="28">
        <v>1.1362774891342124</v>
      </c>
      <c r="M30" s="28">
        <v>1.161128812121959</v>
      </c>
      <c r="N30" s="28">
        <v>1.187553654775132</v>
      </c>
      <c r="O30" s="28">
        <v>1.2109083752760827</v>
      </c>
      <c r="P30" s="28">
        <v>1.2212701616829786</v>
      </c>
      <c r="Q30" s="28">
        <v>1.239715629025018</v>
      </c>
      <c r="R30" s="28">
        <v>1.2560882764891819</v>
      </c>
      <c r="S30" s="28">
        <v>1.2647375370729019</v>
      </c>
      <c r="T30" s="28">
        <v>1.2799127434448005</v>
      </c>
      <c r="U30" s="28">
        <v>1.3039318922861898</v>
      </c>
      <c r="V30" s="28">
        <v>1.3212319257356147</v>
      </c>
      <c r="W30" s="28">
        <v>1.334631188883354</v>
      </c>
      <c r="X30" s="28">
        <v>1.3500888295828097</v>
      </c>
      <c r="Y30" s="28">
        <v>1.3725608909354694</v>
      </c>
      <c r="Z30" s="28">
        <v>1.4072667161979915</v>
      </c>
      <c r="AA30" s="28">
        <v>1.4220933939513387</v>
      </c>
      <c r="AB30" s="28">
        <v>1.4361322511701091</v>
      </c>
      <c r="AC30" s="28">
        <v>1.449251587267431</v>
      </c>
      <c r="AD30" s="28">
        <v>1.45127310389493</v>
      </c>
    </row>
    <row r="31" spans="1:31" x14ac:dyDescent="0.25">
      <c r="B31" t="s">
        <v>122</v>
      </c>
      <c r="C31" t="s">
        <v>74</v>
      </c>
      <c r="D31" t="s">
        <v>131</v>
      </c>
      <c r="E31" t="s">
        <v>75</v>
      </c>
      <c r="F31" s="28">
        <v>0.99870248350176849</v>
      </c>
      <c r="G31" s="28">
        <v>1.000421848960819</v>
      </c>
      <c r="H31" s="28">
        <v>1.002863983633357</v>
      </c>
      <c r="I31" s="28">
        <v>1.0059406815296925</v>
      </c>
      <c r="J31" s="28">
        <v>1.0187232965524753</v>
      </c>
      <c r="K31" s="28">
        <v>1.0215269825267126</v>
      </c>
      <c r="L31" s="28">
        <v>1.0267980499169582</v>
      </c>
      <c r="M31" s="28">
        <v>1.0340097482985124</v>
      </c>
      <c r="N31" s="28">
        <v>1.0400911882890003</v>
      </c>
      <c r="O31" s="28">
        <v>1.0503220916749687</v>
      </c>
      <c r="P31" s="28">
        <v>1.0598385925327365</v>
      </c>
      <c r="Q31" s="28">
        <v>1.0678638101020399</v>
      </c>
      <c r="R31" s="28">
        <v>1.0620319222331995</v>
      </c>
      <c r="S31" s="28">
        <v>1.0712826437325897</v>
      </c>
      <c r="T31" s="28">
        <v>1.0816703878735268</v>
      </c>
      <c r="U31" s="28">
        <v>1.0933740317346587</v>
      </c>
      <c r="V31" s="28">
        <v>1.0998267121048422</v>
      </c>
      <c r="W31" s="28">
        <v>1.1097585528613987</v>
      </c>
      <c r="X31" s="28">
        <v>1.1120770232908344</v>
      </c>
      <c r="Y31" s="28">
        <v>1.1147649616752178</v>
      </c>
      <c r="Z31" s="28">
        <v>1.1172739536786549</v>
      </c>
      <c r="AA31" s="28">
        <v>1.1189557436158457</v>
      </c>
      <c r="AB31" s="28">
        <v>1.1448358486173653</v>
      </c>
      <c r="AC31" s="28">
        <v>1.1473751169054041</v>
      </c>
      <c r="AD31" s="28">
        <v>1.1514857078399598</v>
      </c>
    </row>
    <row r="32" spans="1:31" x14ac:dyDescent="0.25">
      <c r="B32" t="s">
        <v>122</v>
      </c>
      <c r="C32" t="s">
        <v>74</v>
      </c>
      <c r="D32" t="s">
        <v>132</v>
      </c>
      <c r="E32" t="s">
        <v>75</v>
      </c>
      <c r="F32" s="28">
        <v>0.99708656085509262</v>
      </c>
      <c r="G32" s="28">
        <v>1.0020157097964062</v>
      </c>
      <c r="H32" s="28">
        <v>1.008471891131806</v>
      </c>
      <c r="I32" s="28">
        <v>1.0124695073928722</v>
      </c>
      <c r="J32" s="28">
        <v>1.0262995038626648</v>
      </c>
      <c r="K32" s="28">
        <v>1.030006166461634</v>
      </c>
      <c r="L32" s="28">
        <v>1.0313078314284514</v>
      </c>
      <c r="M32" s="28">
        <v>1.0395891510245059</v>
      </c>
      <c r="N32" s="28">
        <v>1.0489523409019357</v>
      </c>
      <c r="O32" s="28">
        <v>1.0678045611202425</v>
      </c>
      <c r="P32" s="28">
        <v>1.1025001886476711</v>
      </c>
      <c r="Q32" s="28">
        <v>1.1246493967229125</v>
      </c>
      <c r="R32" s="28">
        <v>1.1420108619535412</v>
      </c>
      <c r="S32" s="28">
        <v>1.1650155390610475</v>
      </c>
      <c r="T32" s="28">
        <v>1.18316032141906</v>
      </c>
      <c r="U32" s="28">
        <v>1.2024188357454508</v>
      </c>
      <c r="V32" s="28">
        <v>1.2146707393961989</v>
      </c>
      <c r="W32" s="28">
        <v>1.2279508421024568</v>
      </c>
      <c r="X32" s="28">
        <v>1.2338620510417952</v>
      </c>
      <c r="Y32" s="28">
        <v>1.2412601554238598</v>
      </c>
      <c r="Z32" s="28">
        <v>1.2493133707396291</v>
      </c>
      <c r="AA32" s="28">
        <v>1.2529767228375761</v>
      </c>
      <c r="AB32" s="28">
        <v>1.2649756382642927</v>
      </c>
      <c r="AC32" s="28">
        <v>1.2609797962164211</v>
      </c>
      <c r="AD32" s="28">
        <v>1.2622317399656742</v>
      </c>
    </row>
  </sheetData>
  <mergeCells count="1">
    <mergeCell ref="B2:K2"/>
  </mergeCells>
  <phoneticPr fontId="12" type="noConversion"/>
  <hyperlinks>
    <hyperlink ref="B3" r:id="rId1" display="https://www.gov.uk/government/publications/draft-heathrow-expansion-national-policy-statement-appraisal-report" xr:uid="{461DA60A-4B4A-480D-912E-6A67455213DA}"/>
    <hyperlink ref="B4" r:id="rId2" display="https://www.gov.uk/government/publications/uk-aviation-forecast-2026" xr:uid="{1406891E-22CD-4E0E-9C25-3950A1F4767B}"/>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CCC</TermName>
          <TermId xmlns="http://schemas.microsoft.com/office/infopath/2007/PartnerControls">56fb4ae0-68c5-4508-b0e5-c5babc6316fa</TermId>
        </TermInfo>
      </Terms>
    </fe59e9859d6a491389c5b03567f5dda5>
    <k85d23755b3a46b5a51451cf336b2e9b xmlns="662745e8-e224-48e8-a2e3-254862b8c2f5">
      <Terms xmlns="http://schemas.microsoft.com/office/infopath/2007/PartnerControls"/>
    </k85d23755b3a46b5a51451cf336b2e9b>
    <Topic xmlns="662745e8-e224-48e8-a2e3-254862b8c2f5">sd</Topic>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62745e8-e224-48e8-a2e3-254862b8c2f5">false</HOMigrated>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TaxCatchAll xmlns="662745e8-e224-48e8-a2e3-254862b8c2f5">
      <Value>6</Value>
      <Value>10</Value>
      <Value>9</Value>
      <Value>8</Value>
      <Value>7</Value>
    </TaxCatchAll>
    <Team xmlns="662745e8-e224-48e8-a2e3-254862b8c2f5">Climate Change Committee</Team>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cf76f155ced4ddcb4097134ff3c332f xmlns="4078af6e-fcad-48cf-bd67-14b9d0184fe2" xsi:nil="true"/>
  </documentManagement>
</p:properti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fra Excel" ma:contentTypeID="0x010100A5BF1C78D9F64B679A5EBDE1C6598EBC01010092CBEB09B003B348BC0EB81168BC648F" ma:contentTypeVersion="31" ma:contentTypeDescription="Create a new document." ma:contentTypeScope="" ma:versionID="eda5ed45f493cabe6c81704c238164d1">
  <xsd:schema xmlns:xsd="http://www.w3.org/2001/XMLSchema" xmlns:xs="http://www.w3.org/2001/XMLSchema" xmlns:p="http://schemas.microsoft.com/office/2006/metadata/properties" xmlns:ns2="662745e8-e224-48e8-a2e3-254862b8c2f5" xmlns:ns3="4078af6e-fcad-48cf-bd67-14b9d0184fe2" targetNamespace="http://schemas.microsoft.com/office/2006/metadata/properties" ma:root="true" ma:fieldsID="8a88a0146f72a120e94788c805b552f2" ns2:_="" ns3:_="">
    <xsd:import namespace="662745e8-e224-48e8-a2e3-254862b8c2f5"/>
    <xsd:import namespace="4078af6e-fcad-48cf-bd67-14b9d0184fe2"/>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eb2d035-1d12-4971-b66d-8c082d82be43}" ma:internalName="TaxCatchAll" ma:showField="CatchAllData" ma:web="3964904f-5f85-4184-bdfc-bbe062de5a6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eb2d035-1d12-4971-b66d-8c082d82be43}" ma:internalName="TaxCatchAllLabel" ma:readOnly="true" ma:showField="CatchAllDataLabel" ma:web="3964904f-5f85-4184-bdfc-bbe062de5a69">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limate Change Committee" ma:internalName="Team" ma:readOnly="false">
      <xsd:simpleType>
        <xsd:restriction base="dms:Text"/>
      </xsd:simpleType>
    </xsd:element>
    <xsd:element name="Topic" ma:index="20" nillable="true" ma:displayName="Topic" ma:default="Comm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CC|56fb4ae0-68c5-4508-b0e5-c5babc6316fa"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78af6e-fcad-48cf-bd67-14b9d0184fe2" elementFormDefault="qualified">
    <xsd:import namespace="http://schemas.microsoft.com/office/2006/documentManagement/types"/>
    <xsd:import namespace="http://schemas.microsoft.com/office/infopath/2007/PartnerControls"/>
    <xsd:element name="lcf76f155ced4ddcb4097134ff3c332f" ma:index="25"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0E30DF-93F2-48AB-B666-B6DEA455D42B}">
  <ds:schemaRefs>
    <ds:schemaRef ds:uri="http://schemas.microsoft.com/office/2006/metadata/properties"/>
    <ds:schemaRef ds:uri="http://schemas.microsoft.com/office/infopath/2007/PartnerControls"/>
    <ds:schemaRef ds:uri="662745e8-e224-48e8-a2e3-254862b8c2f5"/>
    <ds:schemaRef ds:uri="4078af6e-fcad-48cf-bd67-14b9d0184fe2"/>
  </ds:schemaRefs>
</ds:datastoreItem>
</file>

<file path=customXml/itemProps2.xml><?xml version="1.0" encoding="utf-8"?>
<ds:datastoreItem xmlns:ds="http://schemas.openxmlformats.org/officeDocument/2006/customXml" ds:itemID="{6A96AF82-67F8-4F4D-B81D-9F94866E8012}">
  <ds:schemaRefs>
    <ds:schemaRef ds:uri="Microsoft.SharePoint.Taxonomy.ContentTypeSync"/>
  </ds:schemaRefs>
</ds:datastoreItem>
</file>

<file path=customXml/itemProps3.xml><?xml version="1.0" encoding="utf-8"?>
<ds:datastoreItem xmlns:ds="http://schemas.openxmlformats.org/officeDocument/2006/customXml" ds:itemID="{7DFC8B6E-984B-43FE-82CF-191EB60211EE}">
  <ds:schemaRefs>
    <ds:schemaRef ds:uri="http://schemas.microsoft.com/sharepoint/v3/contenttype/forms"/>
  </ds:schemaRefs>
</ds:datastoreItem>
</file>

<file path=customXml/itemProps4.xml><?xml version="1.0" encoding="utf-8"?>
<ds:datastoreItem xmlns:ds="http://schemas.openxmlformats.org/officeDocument/2006/customXml" ds:itemID="{8E2C6B8B-16D1-4DDB-854C-57F775EAE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4078af6e-fcad-48cf-bd67-14b9d0184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7</vt:i4>
      </vt:variant>
    </vt:vector>
  </HeadingPairs>
  <TitlesOfParts>
    <vt:vector size="7" baseType="lpstr">
      <vt:lpstr>Contents</vt:lpstr>
      <vt:lpstr>CCC scenarios &gt;&gt;</vt:lpstr>
      <vt:lpstr>2025 data</vt:lpstr>
      <vt:lpstr>CCC key variables</vt:lpstr>
      <vt:lpstr>Airport capacity assumptions</vt:lpstr>
      <vt:lpstr>DfT Current Trends &gt;&gt;</vt:lpstr>
      <vt:lpstr>DfT key variables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2026-09-04T09:56:33Z</dcterms:created>
  <dcterms:modified xsi:type="dcterms:W3CDTF">2026-09-11T15:01:18Z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Type">
    <vt:lpwstr/>
  </property>
  <property fmtid="{D5CDD505-2E9C-101B-9397-08002B2CF9AE}" pid="3" name="Distribution">
    <vt:lpwstr>9;#Internal Defra Group|0867f7b3-e76e-40ca-bb1f-5ba341a49230</vt:lpwstr>
  </property>
  <property fmtid="{D5CDD505-2E9C-101B-9397-08002B2CF9AE}" pid="4" name="MediaServiceImageTags">
    <vt:lpwstr/>
  </property>
  <property fmtid="{D5CDD505-2E9C-101B-9397-08002B2CF9AE}" pid="5" name="ContentTypeId">
    <vt:lpwstr>0x010100A5BF1C78D9F64B679A5EBDE1C6598EBC01010092CBEB09B003B348BC0EB81168BC648F</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OrganisationalUnit">
    <vt:lpwstr>8;#CCC|56fb4ae0-68c5-4508-b0e5-c5babc6316fa</vt:lpwstr>
  </property>
  <property fmtid="{D5CDD505-2E9C-101B-9397-08002B2CF9AE}" pid="9" name="HOSiteType">
    <vt:lpwstr>10;#Team|ff0485df-0575-416f-802f-e999165821b7</vt:lpwstr>
  </property>
</Properties>
</file>